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1/Google Drive/Lab Notebook-Delane/Paper -- Plasticity Project/manuscript/J Neurosci submission/revision/FINAL FILES FOR RESUBMISSION/"/>
    </mc:Choice>
  </mc:AlternateContent>
  <xr:revisionPtr revIDLastSave="0" documentId="13_ncr:1_{3B5DD740-EF0E-0044-B793-90E9CE92A026}" xr6:coauthVersionLast="36" xr6:coauthVersionMax="36" xr10:uidLastSave="{00000000-0000-0000-0000-000000000000}"/>
  <bookViews>
    <workbookView xWindow="200" yWindow="460" windowWidth="32840" windowHeight="24280" xr2:uid="{0381492B-6EDB-C84F-9F62-768CB2F9AA49}"/>
  </bookViews>
  <sheets>
    <sheet name="Summary" sheetId="19" r:id="rId1"/>
    <sheet name="Dendrites" sheetId="6" r:id="rId2"/>
    <sheet name="Dendrites-sholl" sheetId="1" r:id="rId3"/>
    <sheet name="Dendrites-branch order" sheetId="4" r:id="rId4"/>
    <sheet name="Dendrites-thinkness" sheetId="17" r:id="rId5"/>
    <sheet name="Spines" sheetId="10" r:id="rId6"/>
    <sheet name="Boutons" sheetId="11" r:id="rId7"/>
    <sheet name="Nuclei &amp; Somas" sheetId="18" r:id="rId8"/>
    <sheet name="8w- vs 14w-born dendrites" sheetId="13" r:id="rId9"/>
    <sheet name="8w- vs 14w-born spines" sheetId="15" r:id="rId10"/>
    <sheet name="8w- vs 14w-born boutons" sheetId="16" r:id="rId11"/>
  </sheets>
  <definedNames>
    <definedName name="_xlnm._FilterDatabase" localSheetId="9" hidden="1">'8w- vs 14w-born spines'!$A$1:$Q$196</definedName>
    <definedName name="_xlnm._FilterDatabase" localSheetId="1" hidden="1">Dendrites!$B$1:$B$287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9" l="1"/>
  <c r="I2" i="19"/>
  <c r="J2" i="19"/>
  <c r="L2" i="19"/>
  <c r="M2" i="19"/>
  <c r="N2" i="19"/>
  <c r="P2" i="19"/>
  <c r="Q2" i="19"/>
  <c r="R2" i="19"/>
  <c r="S2" i="19"/>
  <c r="H3" i="19"/>
  <c r="I3" i="19"/>
  <c r="J3" i="19"/>
  <c r="J17" i="19" s="1"/>
  <c r="N17" i="19" s="1"/>
  <c r="L3" i="19"/>
  <c r="M3" i="19"/>
  <c r="N3" i="19"/>
  <c r="P3" i="19"/>
  <c r="Q3" i="19"/>
  <c r="R3" i="19"/>
  <c r="S3" i="19"/>
  <c r="H4" i="19"/>
  <c r="I4" i="19"/>
  <c r="M4" i="19" s="1"/>
  <c r="J4" i="19"/>
  <c r="N4" i="19" s="1"/>
  <c r="L4" i="19"/>
  <c r="P4" i="19"/>
  <c r="Q4" i="19"/>
  <c r="R4" i="19"/>
  <c r="S4" i="19"/>
  <c r="H5" i="19"/>
  <c r="L5" i="19" s="1"/>
  <c r="I5" i="19"/>
  <c r="M5" i="19" s="1"/>
  <c r="J5" i="19"/>
  <c r="N5" i="19"/>
  <c r="P5" i="19"/>
  <c r="Q5" i="19"/>
  <c r="R5" i="19"/>
  <c r="S5" i="19"/>
  <c r="H6" i="19"/>
  <c r="I6" i="19"/>
  <c r="J6" i="19"/>
  <c r="L6" i="19"/>
  <c r="M6" i="19"/>
  <c r="N6" i="19"/>
  <c r="P6" i="19"/>
  <c r="Q6" i="19"/>
  <c r="R6" i="19"/>
  <c r="S6" i="19"/>
  <c r="H7" i="19"/>
  <c r="I7" i="19"/>
  <c r="J7" i="19"/>
  <c r="J21" i="19" s="1"/>
  <c r="N21" i="19" s="1"/>
  <c r="L7" i="19"/>
  <c r="M7" i="19"/>
  <c r="N7" i="19"/>
  <c r="P7" i="19"/>
  <c r="Q7" i="19"/>
  <c r="R7" i="19"/>
  <c r="S7" i="19"/>
  <c r="H8" i="19"/>
  <c r="I8" i="19"/>
  <c r="M8" i="19" s="1"/>
  <c r="J8" i="19"/>
  <c r="N8" i="19" s="1"/>
  <c r="L8" i="19"/>
  <c r="P8" i="19"/>
  <c r="Q8" i="19"/>
  <c r="R8" i="19"/>
  <c r="S8" i="19"/>
  <c r="H9" i="19"/>
  <c r="L9" i="19" s="1"/>
  <c r="I9" i="19"/>
  <c r="M9" i="19" s="1"/>
  <c r="J9" i="19"/>
  <c r="N9" i="19"/>
  <c r="P9" i="19"/>
  <c r="Q9" i="19"/>
  <c r="R9" i="19"/>
  <c r="S9" i="19"/>
  <c r="H10" i="19"/>
  <c r="I10" i="19"/>
  <c r="J10" i="19"/>
  <c r="L10" i="19"/>
  <c r="M10" i="19"/>
  <c r="N10" i="19"/>
  <c r="P10" i="19"/>
  <c r="Q10" i="19"/>
  <c r="R10" i="19"/>
  <c r="S10" i="19"/>
  <c r="H11" i="19"/>
  <c r="I11" i="19"/>
  <c r="J11" i="19"/>
  <c r="J25" i="19" s="1"/>
  <c r="N25" i="19" s="1"/>
  <c r="L11" i="19"/>
  <c r="M11" i="19"/>
  <c r="N11" i="19"/>
  <c r="P11" i="19"/>
  <c r="Q11" i="19"/>
  <c r="R11" i="19"/>
  <c r="S11" i="19"/>
  <c r="H12" i="19"/>
  <c r="I12" i="19"/>
  <c r="M12" i="19" s="1"/>
  <c r="J12" i="19"/>
  <c r="N12" i="19" s="1"/>
  <c r="L12" i="19"/>
  <c r="P12" i="19"/>
  <c r="Q12" i="19"/>
  <c r="R12" i="19"/>
  <c r="S12" i="19"/>
  <c r="H13" i="19"/>
  <c r="L13" i="19" s="1"/>
  <c r="I13" i="19"/>
  <c r="M13" i="19" s="1"/>
  <c r="J13" i="19"/>
  <c r="N13" i="19"/>
  <c r="P13" i="19"/>
  <c r="Q13" i="19"/>
  <c r="R13" i="19"/>
  <c r="S13" i="19"/>
  <c r="H16" i="19"/>
  <c r="I16" i="19"/>
  <c r="J16" i="19"/>
  <c r="L16" i="19"/>
  <c r="M16" i="19"/>
  <c r="N16" i="19"/>
  <c r="H17" i="19"/>
  <c r="L17" i="19" s="1"/>
  <c r="I17" i="19"/>
  <c r="M17" i="19" s="1"/>
  <c r="H18" i="19"/>
  <c r="I18" i="19"/>
  <c r="M18" i="19" s="1"/>
  <c r="J18" i="19"/>
  <c r="N18" i="19" s="1"/>
  <c r="L18" i="19"/>
  <c r="J19" i="19"/>
  <c r="N19" i="19"/>
  <c r="H20" i="19"/>
  <c r="I20" i="19"/>
  <c r="J20" i="19"/>
  <c r="L20" i="19"/>
  <c r="M20" i="19"/>
  <c r="N20" i="19"/>
  <c r="H21" i="19"/>
  <c r="L21" i="19" s="1"/>
  <c r="I21" i="19"/>
  <c r="M21" i="19" s="1"/>
  <c r="H22" i="19"/>
  <c r="I22" i="19"/>
  <c r="M22" i="19" s="1"/>
  <c r="J22" i="19"/>
  <c r="N22" i="19" s="1"/>
  <c r="L22" i="19"/>
  <c r="J23" i="19"/>
  <c r="N23" i="19"/>
  <c r="H24" i="19"/>
  <c r="I24" i="19"/>
  <c r="J24" i="19"/>
  <c r="L24" i="19"/>
  <c r="M24" i="19"/>
  <c r="N24" i="19"/>
  <c r="H25" i="19"/>
  <c r="L25" i="19" s="1"/>
  <c r="I25" i="19"/>
  <c r="M25" i="19" s="1"/>
  <c r="H26" i="19"/>
  <c r="I26" i="19"/>
  <c r="M26" i="19" s="1"/>
  <c r="J26" i="19"/>
  <c r="N26" i="19" s="1"/>
  <c r="L26" i="19"/>
  <c r="J27" i="19"/>
  <c r="N27" i="19"/>
  <c r="D31" i="19"/>
  <c r="E31" i="19"/>
  <c r="G31" i="19"/>
  <c r="I31" i="19"/>
  <c r="D32" i="19"/>
  <c r="E32" i="19"/>
  <c r="G32" i="19"/>
  <c r="I32" i="19"/>
  <c r="D33" i="19"/>
  <c r="E33" i="19"/>
  <c r="G33" i="19"/>
  <c r="I33" i="19"/>
  <c r="D34" i="19"/>
  <c r="E34" i="19"/>
  <c r="G34" i="19"/>
  <c r="I34" i="19"/>
  <c r="I27" i="19" l="1"/>
  <c r="M27" i="19" s="1"/>
  <c r="I23" i="19"/>
  <c r="M23" i="19" s="1"/>
  <c r="I19" i="19"/>
  <c r="M19" i="19" s="1"/>
  <c r="H27" i="19"/>
  <c r="L27" i="19" s="1"/>
  <c r="H23" i="19"/>
  <c r="L23" i="19" s="1"/>
  <c r="H19" i="19"/>
  <c r="L19" i="19" s="1"/>
  <c r="O2" i="15"/>
  <c r="P2" i="15"/>
  <c r="Q2" i="15"/>
  <c r="O3" i="15"/>
  <c r="V9" i="15" s="1"/>
  <c r="P3" i="15"/>
  <c r="W9" i="15" s="1"/>
  <c r="Q3" i="15"/>
  <c r="AD9" i="15" s="1"/>
  <c r="O4" i="15"/>
  <c r="AE9" i="15" s="1"/>
  <c r="P4" i="15"/>
  <c r="AF9" i="15" s="1"/>
  <c r="Q4" i="15"/>
  <c r="AG9" i="15" s="1"/>
  <c r="O5" i="15"/>
  <c r="P5" i="15"/>
  <c r="Q5" i="15"/>
  <c r="Y5" i="15"/>
  <c r="AG5" i="15"/>
  <c r="O6" i="15"/>
  <c r="P6" i="15"/>
  <c r="Q6" i="15"/>
  <c r="O7" i="15"/>
  <c r="P7" i="15"/>
  <c r="Q7" i="15"/>
  <c r="O8" i="15"/>
  <c r="Y9" i="15" s="1"/>
  <c r="P8" i="15"/>
  <c r="Z9" i="15" s="1"/>
  <c r="Q8" i="15"/>
  <c r="AA8" i="15"/>
  <c r="O9" i="15"/>
  <c r="P9" i="15"/>
  <c r="Q9" i="15"/>
  <c r="AC9" i="15"/>
  <c r="O10" i="15"/>
  <c r="P10" i="15"/>
  <c r="Q10" i="15"/>
  <c r="O11" i="15"/>
  <c r="P11" i="15"/>
  <c r="Q11" i="15"/>
  <c r="AA9" i="15" s="1"/>
  <c r="O12" i="15"/>
  <c r="P12" i="15"/>
  <c r="Q12" i="15"/>
  <c r="O13" i="15"/>
  <c r="P13" i="15"/>
  <c r="Q13" i="15"/>
  <c r="O14" i="15"/>
  <c r="P14" i="15"/>
  <c r="Q14" i="15"/>
  <c r="O15" i="15"/>
  <c r="P15" i="15"/>
  <c r="Q15" i="15"/>
  <c r="O16" i="15"/>
  <c r="P16" i="15"/>
  <c r="Q16" i="15"/>
  <c r="O17" i="15"/>
  <c r="P17" i="15"/>
  <c r="Q17" i="15"/>
  <c r="O18" i="15"/>
  <c r="P18" i="15"/>
  <c r="Q18" i="15"/>
  <c r="O19" i="15"/>
  <c r="P19" i="15"/>
  <c r="Q19" i="15"/>
  <c r="O20" i="15"/>
  <c r="P20" i="15"/>
  <c r="Q20" i="15"/>
  <c r="O21" i="15"/>
  <c r="P21" i="15"/>
  <c r="Q21" i="15"/>
  <c r="O22" i="15"/>
  <c r="P22" i="15"/>
  <c r="Q22" i="15"/>
  <c r="O23" i="15"/>
  <c r="Y4" i="15" s="1"/>
  <c r="P23" i="15"/>
  <c r="Z4" i="15" s="1"/>
  <c r="Q23" i="15"/>
  <c r="AA4" i="15" s="1"/>
  <c r="O24" i="15"/>
  <c r="V4" i="15" s="1"/>
  <c r="P24" i="15"/>
  <c r="W4" i="15" s="1"/>
  <c r="Q24" i="15"/>
  <c r="AD4" i="15" s="1"/>
  <c r="O25" i="15"/>
  <c r="P25" i="15"/>
  <c r="Q25" i="15"/>
  <c r="AG4" i="15" s="1"/>
  <c r="O26" i="15"/>
  <c r="P26" i="15"/>
  <c r="Q26" i="15"/>
  <c r="O27" i="15"/>
  <c r="P27" i="15"/>
  <c r="Q27" i="15"/>
  <c r="O28" i="15"/>
  <c r="P28" i="15"/>
  <c r="Q28" i="15"/>
  <c r="O29" i="15"/>
  <c r="P29" i="15"/>
  <c r="Q29" i="15"/>
  <c r="X4" i="15" s="1"/>
  <c r="O30" i="15"/>
  <c r="P30" i="15"/>
  <c r="Q30" i="15"/>
  <c r="O31" i="15"/>
  <c r="P31" i="15"/>
  <c r="Q31" i="15"/>
  <c r="O32" i="15"/>
  <c r="P32" i="15"/>
  <c r="Q32" i="15"/>
  <c r="O33" i="15"/>
  <c r="P33" i="15"/>
  <c r="Q33" i="15"/>
  <c r="O34" i="15"/>
  <c r="P34" i="15"/>
  <c r="Q34" i="15"/>
  <c r="O35" i="15"/>
  <c r="P35" i="15"/>
  <c r="Q35" i="15"/>
  <c r="O36" i="15"/>
  <c r="P36" i="15"/>
  <c r="Q36" i="15"/>
  <c r="O37" i="15"/>
  <c r="P37" i="15"/>
  <c r="Q37" i="15"/>
  <c r="O38" i="15"/>
  <c r="P38" i="15"/>
  <c r="Q38" i="15"/>
  <c r="O39" i="15"/>
  <c r="P39" i="15"/>
  <c r="Q39" i="15"/>
  <c r="O40" i="15"/>
  <c r="AE4" i="15" s="1"/>
  <c r="P40" i="15"/>
  <c r="AF4" i="15" s="1"/>
  <c r="Q40" i="15"/>
  <c r="O41" i="15"/>
  <c r="P41" i="15"/>
  <c r="Q41" i="15"/>
  <c r="O42" i="15"/>
  <c r="P42" i="15"/>
  <c r="Q42" i="15"/>
  <c r="O43" i="15"/>
  <c r="P43" i="15"/>
  <c r="Q43" i="15"/>
  <c r="O44" i="15"/>
  <c r="Y10" i="15" s="1"/>
  <c r="P44" i="15"/>
  <c r="W10" i="15" s="1"/>
  <c r="Q44" i="15"/>
  <c r="X10" i="15" s="1"/>
  <c r="O45" i="15"/>
  <c r="AB10" i="15" s="1"/>
  <c r="P45" i="15"/>
  <c r="AC10" i="15" s="1"/>
  <c r="Q45" i="15"/>
  <c r="AD10" i="15" s="1"/>
  <c r="O46" i="15"/>
  <c r="AE10" i="15" s="1"/>
  <c r="P46" i="15"/>
  <c r="AF10" i="15" s="1"/>
  <c r="Q46" i="15"/>
  <c r="AG10" i="15" s="1"/>
  <c r="O47" i="15"/>
  <c r="P47" i="15"/>
  <c r="Q47" i="15"/>
  <c r="O48" i="15"/>
  <c r="P48" i="15"/>
  <c r="Q48" i="15"/>
  <c r="O49" i="15"/>
  <c r="P49" i="15"/>
  <c r="Q49" i="15"/>
  <c r="O50" i="15"/>
  <c r="P50" i="15"/>
  <c r="Q50" i="15"/>
  <c r="O51" i="15"/>
  <c r="V10" i="15" s="1"/>
  <c r="P51" i="15"/>
  <c r="Q51" i="15"/>
  <c r="O52" i="15"/>
  <c r="P52" i="15"/>
  <c r="Q52" i="15"/>
  <c r="O53" i="15"/>
  <c r="P53" i="15"/>
  <c r="Q53" i="15"/>
  <c r="O54" i="15"/>
  <c r="P54" i="15"/>
  <c r="Q54" i="15"/>
  <c r="O55" i="15"/>
  <c r="P55" i="15"/>
  <c r="Q55" i="15"/>
  <c r="O56" i="15"/>
  <c r="P56" i="15"/>
  <c r="Q56" i="15"/>
  <c r="O57" i="15"/>
  <c r="P57" i="15"/>
  <c r="Q57" i="15"/>
  <c r="O58" i="15"/>
  <c r="P58" i="15"/>
  <c r="Q58" i="15"/>
  <c r="O59" i="15"/>
  <c r="P59" i="15"/>
  <c r="Q59" i="15"/>
  <c r="O60" i="15"/>
  <c r="P60" i="15"/>
  <c r="Q60" i="15"/>
  <c r="O61" i="15"/>
  <c r="P61" i="15"/>
  <c r="Q61" i="15"/>
  <c r="O62" i="15"/>
  <c r="P62" i="15"/>
  <c r="Q62" i="15"/>
  <c r="O63" i="15"/>
  <c r="P63" i="15"/>
  <c r="Q63" i="15"/>
  <c r="O64" i="15"/>
  <c r="P64" i="15"/>
  <c r="Q64" i="15"/>
  <c r="O65" i="15"/>
  <c r="P65" i="15"/>
  <c r="Q65" i="15"/>
  <c r="AA6" i="15" s="1"/>
  <c r="O66" i="15"/>
  <c r="AB6" i="15" s="1"/>
  <c r="P66" i="15"/>
  <c r="W6" i="15" s="1"/>
  <c r="Q66" i="15"/>
  <c r="X6" i="15" s="1"/>
  <c r="O67" i="15"/>
  <c r="AE6" i="15" s="1"/>
  <c r="P67" i="15"/>
  <c r="AF6" i="15" s="1"/>
  <c r="Q67" i="15"/>
  <c r="O68" i="15"/>
  <c r="P68" i="15"/>
  <c r="Q68" i="15"/>
  <c r="O69" i="15"/>
  <c r="P69" i="15"/>
  <c r="Q69" i="15"/>
  <c r="O70" i="15"/>
  <c r="P70" i="15"/>
  <c r="Q70" i="15"/>
  <c r="O71" i="15"/>
  <c r="P71" i="15"/>
  <c r="Q71" i="15"/>
  <c r="O72" i="15"/>
  <c r="P72" i="15"/>
  <c r="Q72" i="15"/>
  <c r="O73" i="15"/>
  <c r="P73" i="15"/>
  <c r="Q73" i="15"/>
  <c r="O74" i="15"/>
  <c r="P74" i="15"/>
  <c r="Q74" i="15"/>
  <c r="O75" i="15"/>
  <c r="P75" i="15"/>
  <c r="Q75" i="15"/>
  <c r="O76" i="15"/>
  <c r="P76" i="15"/>
  <c r="Q76" i="15"/>
  <c r="O77" i="15"/>
  <c r="P77" i="15"/>
  <c r="Q77" i="15"/>
  <c r="O78" i="15"/>
  <c r="P78" i="15"/>
  <c r="Q78" i="15"/>
  <c r="O79" i="15"/>
  <c r="P79" i="15"/>
  <c r="Q79" i="15"/>
  <c r="O80" i="15"/>
  <c r="Y6" i="15" s="1"/>
  <c r="P80" i="15"/>
  <c r="Z6" i="15" s="1"/>
  <c r="Q80" i="15"/>
  <c r="O81" i="15"/>
  <c r="P81" i="15"/>
  <c r="Q81" i="15"/>
  <c r="O82" i="15"/>
  <c r="P82" i="15"/>
  <c r="Q82" i="15"/>
  <c r="AG6" i="15" s="1"/>
  <c r="O83" i="15"/>
  <c r="P83" i="15"/>
  <c r="Q83" i="15"/>
  <c r="O84" i="15"/>
  <c r="P84" i="15"/>
  <c r="Q84" i="15"/>
  <c r="O85" i="15"/>
  <c r="P85" i="15"/>
  <c r="Q85" i="15"/>
  <c r="O86" i="15"/>
  <c r="V5" i="15" s="1"/>
  <c r="P86" i="15"/>
  <c r="Z5" i="15" s="1"/>
  <c r="Q86" i="15"/>
  <c r="AA5" i="15" s="1"/>
  <c r="O87" i="15"/>
  <c r="AB5" i="15" s="1"/>
  <c r="P87" i="15"/>
  <c r="AC5" i="15" s="1"/>
  <c r="Q87" i="15"/>
  <c r="AD5" i="15" s="1"/>
  <c r="O88" i="15"/>
  <c r="AE5" i="15" s="1"/>
  <c r="P88" i="15"/>
  <c r="W5" i="15" s="1"/>
  <c r="Q88" i="15"/>
  <c r="X5" i="15" s="1"/>
  <c r="O89" i="15"/>
  <c r="P89" i="15"/>
  <c r="Q89" i="15"/>
  <c r="O90" i="15"/>
  <c r="P90" i="15"/>
  <c r="Q90" i="15"/>
  <c r="O91" i="15"/>
  <c r="P91" i="15"/>
  <c r="Q91" i="15"/>
  <c r="O92" i="15"/>
  <c r="P92" i="15"/>
  <c r="Q92" i="15"/>
  <c r="O93" i="15"/>
  <c r="P93" i="15"/>
  <c r="Q93" i="15"/>
  <c r="O94" i="15"/>
  <c r="P94" i="15"/>
  <c r="Q94" i="15"/>
  <c r="O95" i="15"/>
  <c r="P95" i="15"/>
  <c r="Q95" i="15"/>
  <c r="O96" i="15"/>
  <c r="P96" i="15"/>
  <c r="Q96" i="15"/>
  <c r="O97" i="15"/>
  <c r="P97" i="15"/>
  <c r="Q97" i="15"/>
  <c r="O98" i="15"/>
  <c r="P98" i="15"/>
  <c r="Q98" i="15"/>
  <c r="O99" i="15"/>
  <c r="P99" i="15"/>
  <c r="Q99" i="15"/>
  <c r="O100" i="15"/>
  <c r="P100" i="15"/>
  <c r="Q100" i="15"/>
  <c r="O101" i="15"/>
  <c r="P101" i="15"/>
  <c r="Q101" i="15"/>
  <c r="O102" i="15"/>
  <c r="P102" i="15"/>
  <c r="Q102" i="15"/>
  <c r="O103" i="15"/>
  <c r="P103" i="15"/>
  <c r="Q103" i="15"/>
  <c r="O104" i="15"/>
  <c r="P104" i="15"/>
  <c r="Q104" i="15"/>
  <c r="O105" i="15"/>
  <c r="P105" i="15"/>
  <c r="Q105" i="15"/>
  <c r="O106" i="15"/>
  <c r="P106" i="15"/>
  <c r="Q106" i="15"/>
  <c r="O107" i="15"/>
  <c r="V8" i="15" s="1"/>
  <c r="P107" i="15"/>
  <c r="W8" i="15" s="1"/>
  <c r="Q107" i="15"/>
  <c r="O108" i="15"/>
  <c r="P108" i="15"/>
  <c r="AC8" i="15" s="1"/>
  <c r="Q108" i="15"/>
  <c r="AD8" i="15" s="1"/>
  <c r="O109" i="15"/>
  <c r="AE8" i="15" s="1"/>
  <c r="P109" i="15"/>
  <c r="AF8" i="15" s="1"/>
  <c r="Q109" i="15"/>
  <c r="AG8" i="15" s="1"/>
  <c r="O110" i="15"/>
  <c r="P110" i="15"/>
  <c r="Q110" i="15"/>
  <c r="O111" i="15"/>
  <c r="P111" i="15"/>
  <c r="Q111" i="15"/>
  <c r="O112" i="15"/>
  <c r="P112" i="15"/>
  <c r="Q112" i="15"/>
  <c r="O113" i="15"/>
  <c r="P113" i="15"/>
  <c r="Q113" i="15"/>
  <c r="O114" i="15"/>
  <c r="P114" i="15"/>
  <c r="Q114" i="15"/>
  <c r="O115" i="15"/>
  <c r="P115" i="15"/>
  <c r="Q115" i="15"/>
  <c r="O116" i="15"/>
  <c r="P116" i="15"/>
  <c r="Q116" i="15"/>
  <c r="O117" i="15"/>
  <c r="P117" i="15"/>
  <c r="Q117" i="15"/>
  <c r="O118" i="15"/>
  <c r="P118" i="15"/>
  <c r="Q118" i="15"/>
  <c r="O119" i="15"/>
  <c r="P119" i="15"/>
  <c r="Q119" i="15"/>
  <c r="O120" i="15"/>
  <c r="P120" i="15"/>
  <c r="Q120" i="15"/>
  <c r="O121" i="15"/>
  <c r="P121" i="15"/>
  <c r="Q121" i="15"/>
  <c r="O122" i="15"/>
  <c r="P122" i="15"/>
  <c r="Q122" i="15"/>
  <c r="O123" i="15"/>
  <c r="AB8" i="15" s="1"/>
  <c r="P123" i="15"/>
  <c r="Q123" i="15"/>
  <c r="O124" i="15"/>
  <c r="P124" i="15"/>
  <c r="Q124" i="15"/>
  <c r="O125" i="15"/>
  <c r="P125" i="15"/>
  <c r="Q125" i="15"/>
  <c r="O126" i="15"/>
  <c r="P126" i="15"/>
  <c r="Q126" i="15"/>
  <c r="O127" i="15"/>
  <c r="P127" i="15"/>
  <c r="Q127" i="15"/>
  <c r="O128" i="15"/>
  <c r="P128" i="15"/>
  <c r="Q128" i="15"/>
  <c r="O129" i="15"/>
  <c r="P129" i="15"/>
  <c r="Q129" i="15"/>
  <c r="O130" i="15"/>
  <c r="P130" i="15"/>
  <c r="Q130" i="15"/>
  <c r="O131" i="15"/>
  <c r="Y3" i="15" s="1"/>
  <c r="P131" i="15"/>
  <c r="Z3" i="15" s="1"/>
  <c r="Q131" i="15"/>
  <c r="X3" i="15" s="1"/>
  <c r="O132" i="15"/>
  <c r="P132" i="15"/>
  <c r="Q132" i="15"/>
  <c r="O133" i="15"/>
  <c r="P133" i="15"/>
  <c r="AF3" i="15" s="1"/>
  <c r="Q133" i="15"/>
  <c r="AG3" i="15" s="1"/>
  <c r="O134" i="15"/>
  <c r="P134" i="15"/>
  <c r="Q134" i="15"/>
  <c r="O135" i="15"/>
  <c r="P135" i="15"/>
  <c r="Q135" i="15"/>
  <c r="O136" i="15"/>
  <c r="P136" i="15"/>
  <c r="W3" i="15" s="1"/>
  <c r="Q136" i="15"/>
  <c r="O137" i="15"/>
  <c r="P137" i="15"/>
  <c r="Q137" i="15"/>
  <c r="AA3" i="15" s="1"/>
  <c r="O138" i="15"/>
  <c r="AB3" i="15" s="1"/>
  <c r="P138" i="15"/>
  <c r="AC3" i="15" s="1"/>
  <c r="Q138" i="15"/>
  <c r="AD3" i="15" s="1"/>
  <c r="O139" i="15"/>
  <c r="AE3" i="15" s="1"/>
  <c r="P139" i="15"/>
  <c r="Q139" i="15"/>
  <c r="O140" i="15"/>
  <c r="P140" i="15"/>
  <c r="Q140" i="15"/>
  <c r="O141" i="15"/>
  <c r="P141" i="15"/>
  <c r="Q141" i="15"/>
  <c r="O142" i="15"/>
  <c r="P142" i="15"/>
  <c r="Q142" i="15"/>
  <c r="O143" i="15"/>
  <c r="P143" i="15"/>
  <c r="Q143" i="15"/>
  <c r="O144" i="15"/>
  <c r="P144" i="15"/>
  <c r="Q144" i="15"/>
  <c r="O145" i="15"/>
  <c r="P145" i="15"/>
  <c r="Q145" i="15"/>
  <c r="O146" i="15"/>
  <c r="P146" i="15"/>
  <c r="Q146" i="15"/>
  <c r="O147" i="15"/>
  <c r="P147" i="15"/>
  <c r="Q147" i="15"/>
  <c r="O148" i="15"/>
  <c r="P148" i="15"/>
  <c r="Q148" i="15"/>
  <c r="O149" i="15"/>
  <c r="P149" i="15"/>
  <c r="Q149" i="15"/>
  <c r="O150" i="15"/>
  <c r="P150" i="15"/>
  <c r="Q150" i="15"/>
  <c r="O151" i="15"/>
  <c r="P151" i="15"/>
  <c r="Q151" i="15"/>
  <c r="O152" i="15"/>
  <c r="V11" i="15" s="1"/>
  <c r="P152" i="15"/>
  <c r="W11" i="15" s="1"/>
  <c r="Q152" i="15"/>
  <c r="X11" i="15" s="1"/>
  <c r="O153" i="15"/>
  <c r="P153" i="15"/>
  <c r="Q153" i="15"/>
  <c r="O154" i="15"/>
  <c r="P154" i="15"/>
  <c r="Q154" i="15"/>
  <c r="AG11" i="15" s="1"/>
  <c r="O155" i="15"/>
  <c r="P155" i="15"/>
  <c r="Q155" i="15"/>
  <c r="O156" i="15"/>
  <c r="P156" i="15"/>
  <c r="Q156" i="15"/>
  <c r="O157" i="15"/>
  <c r="P157" i="15"/>
  <c r="AF11" i="15" s="1"/>
  <c r="Q157" i="15"/>
  <c r="O158" i="15"/>
  <c r="P158" i="15"/>
  <c r="Q158" i="15"/>
  <c r="O159" i="15"/>
  <c r="P159" i="15"/>
  <c r="Q159" i="15"/>
  <c r="O160" i="15"/>
  <c r="P160" i="15"/>
  <c r="Q160" i="15"/>
  <c r="O161" i="15"/>
  <c r="P161" i="15"/>
  <c r="Q161" i="15"/>
  <c r="O162" i="15"/>
  <c r="P162" i="15"/>
  <c r="AC11" i="15" s="1"/>
  <c r="Q162" i="15"/>
  <c r="AD11" i="15" s="1"/>
  <c r="O163" i="15"/>
  <c r="AE11" i="15" s="1"/>
  <c r="P163" i="15"/>
  <c r="Q163" i="15"/>
  <c r="O164" i="15"/>
  <c r="P164" i="15"/>
  <c r="Q164" i="15"/>
  <c r="O165" i="15"/>
  <c r="AB11" i="15" s="1"/>
  <c r="P165" i="15"/>
  <c r="Q165" i="15"/>
  <c r="O166" i="15"/>
  <c r="P166" i="15"/>
  <c r="Q166" i="15"/>
  <c r="O167" i="15"/>
  <c r="P167" i="15"/>
  <c r="Q167" i="15"/>
  <c r="O168" i="15"/>
  <c r="P168" i="15"/>
  <c r="Q168" i="15"/>
  <c r="O169" i="15"/>
  <c r="P169" i="15"/>
  <c r="Q169" i="15"/>
  <c r="O170" i="15"/>
  <c r="P170" i="15"/>
  <c r="Q170" i="15"/>
  <c r="O171" i="15"/>
  <c r="AB9" i="15" s="1"/>
  <c r="P171" i="15"/>
  <c r="Q171" i="15"/>
  <c r="O172" i="15"/>
  <c r="P172" i="15"/>
  <c r="Q172" i="15"/>
  <c r="O173" i="15"/>
  <c r="P173" i="15"/>
  <c r="Q173" i="15"/>
  <c r="O174" i="15"/>
  <c r="P174" i="15"/>
  <c r="Q174" i="15"/>
  <c r="O175" i="15"/>
  <c r="P175" i="15"/>
  <c r="Q175" i="15"/>
  <c r="O176" i="15"/>
  <c r="V7" i="15" s="1"/>
  <c r="P176" i="15"/>
  <c r="W7" i="15" s="1"/>
  <c r="Q176" i="15"/>
  <c r="AG7" i="15" s="1"/>
  <c r="O177" i="15"/>
  <c r="AB7" i="15" s="1"/>
  <c r="P177" i="15"/>
  <c r="AC7" i="15" s="1"/>
  <c r="Q177" i="15"/>
  <c r="AD7" i="15" s="1"/>
  <c r="O178" i="15"/>
  <c r="P178" i="15"/>
  <c r="Q178" i="15"/>
  <c r="O179" i="15"/>
  <c r="P179" i="15"/>
  <c r="Q179" i="15"/>
  <c r="O180" i="15"/>
  <c r="P180" i="15"/>
  <c r="Q180" i="15"/>
  <c r="O181" i="15"/>
  <c r="Y7" i="15" s="1"/>
  <c r="P181" i="15"/>
  <c r="Z7" i="15" s="1"/>
  <c r="Q181" i="15"/>
  <c r="AA7" i="15" s="1"/>
  <c r="O182" i="15"/>
  <c r="P182" i="15"/>
  <c r="Q182" i="15"/>
  <c r="O183" i="15"/>
  <c r="P183" i="15"/>
  <c r="Q183" i="15"/>
  <c r="O184" i="15"/>
  <c r="P184" i="15"/>
  <c r="Q184" i="15"/>
  <c r="O185" i="15"/>
  <c r="P185" i="15"/>
  <c r="Q185" i="15"/>
  <c r="O186" i="15"/>
  <c r="P186" i="15"/>
  <c r="Q186" i="15"/>
  <c r="O187" i="15"/>
  <c r="P187" i="15"/>
  <c r="Q187" i="15"/>
  <c r="O188" i="15"/>
  <c r="P188" i="15"/>
  <c r="Q188" i="15"/>
  <c r="O189" i="15"/>
  <c r="P189" i="15"/>
  <c r="Q189" i="15"/>
  <c r="O190" i="15"/>
  <c r="P190" i="15"/>
  <c r="Q190" i="15"/>
  <c r="O191" i="15"/>
  <c r="P191" i="15"/>
  <c r="Q191" i="15"/>
  <c r="O192" i="15"/>
  <c r="P192" i="15"/>
  <c r="Q192" i="15"/>
  <c r="O193" i="15"/>
  <c r="P193" i="15"/>
  <c r="Q193" i="15"/>
  <c r="O194" i="15"/>
  <c r="P194" i="15"/>
  <c r="Q194" i="15"/>
  <c r="O195" i="15"/>
  <c r="P195" i="15"/>
  <c r="Q195" i="15"/>
  <c r="O196" i="15"/>
  <c r="P196" i="15"/>
  <c r="Q196" i="15"/>
  <c r="Z8" i="15" l="1"/>
  <c r="Y8" i="15"/>
  <c r="X7" i="15"/>
  <c r="AC4" i="15"/>
  <c r="AA11" i="15"/>
  <c r="AE7" i="15"/>
  <c r="AD6" i="15"/>
  <c r="AB4" i="15"/>
  <c r="Z11" i="15"/>
  <c r="AC6" i="15"/>
  <c r="AF5" i="15"/>
  <c r="V3" i="15"/>
  <c r="AA10" i="15"/>
  <c r="AF7" i="15"/>
  <c r="Z10" i="15"/>
  <c r="X8" i="15"/>
  <c r="V6" i="15"/>
  <c r="X9" i="15"/>
  <c r="Y11" i="15"/>
  <c r="CC1" i="4" l="1"/>
  <c r="CD1" i="4" s="1"/>
  <c r="CE1" i="4" s="1"/>
  <c r="CF1" i="4" s="1"/>
  <c r="CG1" i="4" s="1"/>
  <c r="CH1" i="4" s="1"/>
  <c r="CI1" i="4" s="1"/>
  <c r="CJ1" i="4" s="1"/>
  <c r="CK1" i="4" s="1"/>
  <c r="CL1" i="4" s="1"/>
  <c r="CM1" i="4" s="1"/>
  <c r="CN1" i="4" s="1"/>
  <c r="CO1" i="4" s="1"/>
  <c r="CP1" i="4" s="1"/>
  <c r="CQ1" i="4" s="1"/>
  <c r="CR1" i="4" s="1"/>
  <c r="CS1" i="4" s="1"/>
  <c r="CT1" i="4" s="1"/>
  <c r="CU1" i="4" s="1"/>
  <c r="CV1" i="4" s="1"/>
  <c r="CW1" i="4" s="1"/>
  <c r="CX1" i="4" s="1"/>
  <c r="CY1" i="4" s="1"/>
  <c r="CZ1" i="4" s="1"/>
  <c r="DA1" i="4" s="1"/>
  <c r="DB1" i="4" s="1"/>
  <c r="DC1" i="4" s="1"/>
  <c r="DD1" i="4" s="1"/>
  <c r="DE1" i="4" s="1"/>
  <c r="DF1" i="4" s="1"/>
  <c r="DG1" i="4" s="1"/>
  <c r="DH1" i="4" s="1"/>
  <c r="DI1" i="4" s="1"/>
  <c r="DJ1" i="4" s="1"/>
  <c r="DK1" i="4" s="1"/>
  <c r="DL1" i="4" s="1"/>
  <c r="DM1" i="4" s="1"/>
  <c r="DN1" i="4" s="1"/>
  <c r="DO1" i="4" s="1"/>
  <c r="DP1" i="4" s="1"/>
  <c r="DQ1" i="4" s="1"/>
  <c r="DR1" i="4" s="1"/>
  <c r="DS1" i="4" s="1"/>
  <c r="DT1" i="4" s="1"/>
  <c r="DU1" i="4" s="1"/>
  <c r="DV1" i="4" s="1"/>
  <c r="DW1" i="4" s="1"/>
  <c r="DX1" i="4" s="1"/>
  <c r="DZ1" i="4"/>
  <c r="EA1" i="4" s="1"/>
  <c r="EB1" i="4" s="1"/>
  <c r="EC1" i="4" s="1"/>
  <c r="ED1" i="4" s="1"/>
  <c r="EE1" i="4" s="1"/>
  <c r="EF1" i="4" s="1"/>
  <c r="EG1" i="4" s="1"/>
  <c r="EH1" i="4" s="1"/>
  <c r="EI1" i="4" s="1"/>
  <c r="EJ1" i="4" s="1"/>
  <c r="EK1" i="4" s="1"/>
  <c r="EL1" i="4" s="1"/>
  <c r="EM1" i="4" s="1"/>
  <c r="EN1" i="4" s="1"/>
  <c r="EO1" i="4" s="1"/>
  <c r="EP1" i="4" s="1"/>
  <c r="EQ1" i="4" s="1"/>
  <c r="ER1" i="4" s="1"/>
  <c r="ES1" i="4" s="1"/>
  <c r="ET1" i="4" s="1"/>
  <c r="EU1" i="4" s="1"/>
  <c r="EV1" i="4" s="1"/>
  <c r="EW1" i="4" s="1"/>
  <c r="EX1" i="4" s="1"/>
  <c r="EY1" i="4" s="1"/>
  <c r="EZ1" i="4" s="1"/>
  <c r="FA1" i="4" s="1"/>
  <c r="FB1" i="4" s="1"/>
  <c r="FC1" i="4" s="1"/>
  <c r="FD1" i="4" s="1"/>
  <c r="FE1" i="4" s="1"/>
  <c r="FF1" i="4" s="1"/>
  <c r="FG1" i="4" s="1"/>
  <c r="FH1" i="4" s="1"/>
  <c r="FI1" i="4" s="1"/>
  <c r="FJ1" i="4" s="1"/>
  <c r="FK1" i="4" s="1"/>
  <c r="FL1" i="4" s="1"/>
  <c r="FM1" i="4" s="1"/>
  <c r="FN1" i="4" s="1"/>
  <c r="FO1" i="4" s="1"/>
  <c r="FP1" i="4" s="1"/>
  <c r="FQ1" i="4" s="1"/>
  <c r="FR1" i="4" s="1"/>
  <c r="FS1" i="4" s="1"/>
  <c r="FT1" i="4" s="1"/>
  <c r="FU1" i="4" s="1"/>
  <c r="FV1" i="4" s="1"/>
  <c r="FW1" i="4" s="1"/>
  <c r="FX1" i="4" s="1"/>
  <c r="FY1" i="4" s="1"/>
  <c r="FZ1" i="4" s="1"/>
  <c r="GA1" i="4" s="1"/>
  <c r="GB1" i="4" s="1"/>
  <c r="GC1" i="4" s="1"/>
  <c r="GD1" i="4" s="1"/>
  <c r="GE1" i="4" s="1"/>
  <c r="GF1" i="4" s="1"/>
  <c r="GG1" i="4" s="1"/>
  <c r="GH1" i="4" s="1"/>
  <c r="GI1" i="4" s="1"/>
  <c r="GJ1" i="4" s="1"/>
  <c r="GL1" i="4"/>
  <c r="GM1" i="4"/>
  <c r="GN1" i="4" s="1"/>
  <c r="GO1" i="4" s="1"/>
  <c r="GP1" i="4" s="1"/>
  <c r="GQ1" i="4" s="1"/>
  <c r="GR1" i="4" s="1"/>
  <c r="GS1" i="4" s="1"/>
  <c r="GT1" i="4" s="1"/>
  <c r="GU1" i="4" s="1"/>
  <c r="GV1" i="4" s="1"/>
  <c r="GW1" i="4" s="1"/>
  <c r="GX1" i="4" s="1"/>
  <c r="GY1" i="4" s="1"/>
  <c r="GZ1" i="4" s="1"/>
  <c r="HA1" i="4" s="1"/>
  <c r="HB1" i="4" s="1"/>
  <c r="HC1" i="4" s="1"/>
  <c r="HD1" i="4" s="1"/>
  <c r="HE1" i="4" s="1"/>
  <c r="HF1" i="4" s="1"/>
  <c r="HG1" i="4" s="1"/>
  <c r="HH1" i="4" s="1"/>
  <c r="HI1" i="4" s="1"/>
  <c r="HJ1" i="4" s="1"/>
  <c r="HK1" i="4" s="1"/>
  <c r="HL1" i="4" s="1"/>
  <c r="HM1" i="4" s="1"/>
  <c r="HN1" i="4" s="1"/>
  <c r="HO1" i="4" s="1"/>
  <c r="HP1" i="4" s="1"/>
  <c r="HQ1" i="4" s="1"/>
  <c r="HR1" i="4" s="1"/>
  <c r="HS1" i="4" s="1"/>
  <c r="HT1" i="4" s="1"/>
  <c r="HU1" i="4" s="1"/>
  <c r="HW1" i="4"/>
  <c r="HX1" i="4" s="1"/>
  <c r="HY1" i="4" s="1"/>
  <c r="HZ1" i="4" s="1"/>
  <c r="IA1" i="4" s="1"/>
  <c r="IB1" i="4" s="1"/>
  <c r="IC1" i="4" s="1"/>
  <c r="ID1" i="4" s="1"/>
  <c r="IE1" i="4" s="1"/>
  <c r="IF1" i="4" s="1"/>
  <c r="IG1" i="4" s="1"/>
  <c r="IH1" i="4" s="1"/>
  <c r="II1" i="4" s="1"/>
  <c r="IJ1" i="4" s="1"/>
  <c r="IK1" i="4" s="1"/>
  <c r="IL1" i="4" s="1"/>
  <c r="IM1" i="4" s="1"/>
  <c r="IN1" i="4" s="1"/>
  <c r="IO1" i="4" s="1"/>
  <c r="IP1" i="4" s="1"/>
  <c r="IQ1" i="4" s="1"/>
  <c r="IR1" i="4" s="1"/>
  <c r="IS1" i="4" s="1"/>
  <c r="IT1" i="4" s="1"/>
  <c r="IU1" i="4" s="1"/>
  <c r="IV1" i="4" s="1"/>
  <c r="IW1" i="4" s="1"/>
  <c r="IX1" i="4" s="1"/>
  <c r="IY1" i="4" s="1"/>
  <c r="IZ1" i="4" s="1"/>
  <c r="JA1" i="4" s="1"/>
  <c r="JB1" i="4" s="1"/>
  <c r="JC1" i="4" s="1"/>
  <c r="JD1" i="4" s="1"/>
  <c r="JE1" i="4" s="1"/>
  <c r="JF1" i="4" s="1"/>
  <c r="JG1" i="4" s="1"/>
  <c r="JH1" i="4" s="1"/>
  <c r="JI1" i="4" s="1"/>
  <c r="JJ1" i="4" s="1"/>
  <c r="JK1" i="4" s="1"/>
  <c r="JL1" i="4" s="1"/>
  <c r="JM1" i="4" s="1"/>
  <c r="JN1" i="4" s="1"/>
  <c r="JO1" i="4" s="1"/>
  <c r="JP1" i="4" s="1"/>
  <c r="JQ1" i="4" s="1"/>
  <c r="JR1" i="4" s="1"/>
  <c r="JS1" i="4" s="1"/>
  <c r="JT1" i="4" s="1"/>
  <c r="JU1" i="4" s="1"/>
  <c r="JV1" i="4" s="1"/>
  <c r="JW1" i="4" s="1"/>
  <c r="JX1" i="4" s="1"/>
  <c r="JY1" i="4" s="1"/>
  <c r="JZ1" i="4" s="1"/>
  <c r="KA1" i="4" s="1"/>
  <c r="KB1" i="4" s="1"/>
  <c r="KC1" i="4" s="1"/>
  <c r="KD1" i="4" s="1"/>
  <c r="KE1" i="4" s="1"/>
  <c r="KF1" i="4" s="1"/>
  <c r="KG1" i="4" s="1"/>
  <c r="KH1" i="4" s="1"/>
  <c r="KI1" i="4" s="1"/>
  <c r="KJ1" i="4" s="1"/>
  <c r="KK1" i="4" s="1"/>
  <c r="KL1" i="4" s="1"/>
  <c r="KM1" i="4" s="1"/>
  <c r="KN1" i="4" s="1"/>
  <c r="KO1" i="4" s="1"/>
  <c r="KP1" i="4" s="1"/>
  <c r="D1" i="4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H1" i="4" s="1"/>
  <c r="AI1" i="4" s="1"/>
  <c r="AJ1" i="4" s="1"/>
  <c r="AK1" i="4" s="1"/>
  <c r="AL1" i="4" s="1"/>
  <c r="AM1" i="4" s="1"/>
  <c r="AN1" i="4" s="1"/>
  <c r="AO1" i="4" s="1"/>
  <c r="AP1" i="4" s="1"/>
  <c r="AQ1" i="4" s="1"/>
  <c r="AR1" i="4" s="1"/>
  <c r="AS1" i="4" s="1"/>
  <c r="AT1" i="4" s="1"/>
  <c r="AU1" i="4" s="1"/>
  <c r="AV1" i="4" s="1"/>
  <c r="AW1" i="4" s="1"/>
  <c r="AX1" i="4" s="1"/>
  <c r="AY1" i="4" s="1"/>
  <c r="AZ1" i="4" s="1"/>
  <c r="BA1" i="4" s="1"/>
  <c r="BB1" i="4" s="1"/>
  <c r="BC1" i="4" s="1"/>
  <c r="BD1" i="4" s="1"/>
  <c r="BE1" i="4" s="1"/>
  <c r="BF1" i="4" s="1"/>
  <c r="BG1" i="4" s="1"/>
  <c r="BH1" i="4" s="1"/>
  <c r="BI1" i="4" s="1"/>
  <c r="BJ1" i="4" s="1"/>
  <c r="BK1" i="4" s="1"/>
  <c r="BL1" i="4" s="1"/>
  <c r="BM1" i="4" s="1"/>
  <c r="BN1" i="4" s="1"/>
  <c r="BO1" i="4" s="1"/>
  <c r="BP1" i="4" s="1"/>
  <c r="BQ1" i="4" s="1"/>
  <c r="BR1" i="4" s="1"/>
  <c r="BS1" i="4" s="1"/>
  <c r="BT1" i="4" s="1"/>
  <c r="BU1" i="4" s="1"/>
  <c r="BV1" i="4" s="1"/>
  <c r="BW1" i="4" s="1"/>
  <c r="BX1" i="4" s="1"/>
  <c r="BY1" i="4" s="1"/>
  <c r="BZ1" i="4" s="1"/>
  <c r="CA1" i="4" s="1"/>
  <c r="EX1" i="1"/>
  <c r="EY1" i="1" s="1"/>
  <c r="EZ1" i="1" s="1"/>
  <c r="FA1" i="1" s="1"/>
  <c r="FB1" i="1" s="1"/>
  <c r="FC1" i="1" s="1"/>
  <c r="FD1" i="1" s="1"/>
  <c r="FE1" i="1" s="1"/>
  <c r="FF1" i="1" s="1"/>
  <c r="FG1" i="1" s="1"/>
  <c r="FH1" i="1" s="1"/>
  <c r="FI1" i="1" s="1"/>
  <c r="FJ1" i="1" s="1"/>
  <c r="FK1" i="1" s="1"/>
  <c r="FL1" i="1" s="1"/>
  <c r="FM1" i="1" s="1"/>
  <c r="FN1" i="1" s="1"/>
  <c r="FO1" i="1" s="1"/>
  <c r="FP1" i="1" s="1"/>
  <c r="FQ1" i="1" s="1"/>
  <c r="FR1" i="1" s="1"/>
  <c r="FS1" i="1" s="1"/>
  <c r="FT1" i="1" s="1"/>
  <c r="DB1" i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BM1" i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AK1" i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</calcChain>
</file>

<file path=xl/sharedStrings.xml><?xml version="1.0" encoding="utf-8"?>
<sst xmlns="http://schemas.openxmlformats.org/spreadsheetml/2006/main" count="11483" uniqueCount="1425">
  <si>
    <t>Image ID</t>
  </si>
  <si>
    <t>82</t>
  </si>
  <si>
    <t>84</t>
  </si>
  <si>
    <t>135</t>
  </si>
  <si>
    <t>142</t>
  </si>
  <si>
    <t>143</t>
  </si>
  <si>
    <t>145</t>
  </si>
  <si>
    <t>162</t>
  </si>
  <si>
    <t>224</t>
  </si>
  <si>
    <t>229</t>
  </si>
  <si>
    <t>258</t>
  </si>
  <si>
    <t>264</t>
  </si>
  <si>
    <t>267</t>
  </si>
  <si>
    <t>703</t>
  </si>
  <si>
    <t>148</t>
  </si>
  <si>
    <t>152</t>
  </si>
  <si>
    <t>155</t>
  </si>
  <si>
    <t>157-2</t>
  </si>
  <si>
    <t>159</t>
  </si>
  <si>
    <t>240</t>
  </si>
  <si>
    <t>242</t>
  </si>
  <si>
    <t>250</t>
  </si>
  <si>
    <t>253</t>
  </si>
  <si>
    <t>269</t>
  </si>
  <si>
    <t>275</t>
  </si>
  <si>
    <t>280</t>
  </si>
  <si>
    <t>282-2</t>
  </si>
  <si>
    <t>285</t>
  </si>
  <si>
    <t>291</t>
  </si>
  <si>
    <t>302</t>
  </si>
  <si>
    <t>303</t>
  </si>
  <si>
    <t>311</t>
  </si>
  <si>
    <t>34</t>
  </si>
  <si>
    <t>36</t>
  </si>
  <si>
    <t>40</t>
  </si>
  <si>
    <t>48</t>
  </si>
  <si>
    <t>50</t>
  </si>
  <si>
    <t>204</t>
  </si>
  <si>
    <t>206</t>
  </si>
  <si>
    <t>211</t>
  </si>
  <si>
    <t>377</t>
  </si>
  <si>
    <t>379</t>
  </si>
  <si>
    <t>382</t>
  </si>
  <si>
    <t>728</t>
  </si>
  <si>
    <t>799</t>
  </si>
  <si>
    <t>118</t>
  </si>
  <si>
    <t>128</t>
  </si>
  <si>
    <t>132</t>
  </si>
  <si>
    <t>176</t>
  </si>
  <si>
    <t>178</t>
  </si>
  <si>
    <t>180-1</t>
  </si>
  <si>
    <t>181-4</t>
  </si>
  <si>
    <t>195</t>
  </si>
  <si>
    <t>197</t>
  </si>
  <si>
    <t>199</t>
  </si>
  <si>
    <t>420</t>
  </si>
  <si>
    <t>423</t>
  </si>
  <si>
    <t>426</t>
  </si>
  <si>
    <t>429</t>
  </si>
  <si>
    <t>816</t>
  </si>
  <si>
    <t>365-2</t>
  </si>
  <si>
    <t>385-1</t>
  </si>
  <si>
    <t>390-2</t>
  </si>
  <si>
    <t>414</t>
  </si>
  <si>
    <t>417-1</t>
  </si>
  <si>
    <t>418-2</t>
  </si>
  <si>
    <t>606</t>
  </si>
  <si>
    <t>608</t>
  </si>
  <si>
    <t>612</t>
  </si>
  <si>
    <t>616</t>
  </si>
  <si>
    <t>618</t>
  </si>
  <si>
    <t>662</t>
  </si>
  <si>
    <t>665</t>
  </si>
  <si>
    <t>672</t>
  </si>
  <si>
    <t>675</t>
  </si>
  <si>
    <t>743</t>
  </si>
  <si>
    <t>748</t>
  </si>
  <si>
    <t>52</t>
  </si>
  <si>
    <t>54</t>
  </si>
  <si>
    <t>57</t>
  </si>
  <si>
    <t>59</t>
  </si>
  <si>
    <t>183</t>
  </si>
  <si>
    <t>351</t>
  </si>
  <si>
    <t>354-1</t>
  </si>
  <si>
    <t>399</t>
  </si>
  <si>
    <t>401</t>
  </si>
  <si>
    <t>404</t>
  </si>
  <si>
    <t>432</t>
  </si>
  <si>
    <t>452</t>
  </si>
  <si>
    <t>455</t>
  </si>
  <si>
    <t>458</t>
  </si>
  <si>
    <t>462</t>
  </si>
  <si>
    <t>591</t>
  </si>
  <si>
    <t>594</t>
  </si>
  <si>
    <t>597</t>
  </si>
  <si>
    <t>602</t>
  </si>
  <si>
    <t>641</t>
  </si>
  <si>
    <t>652</t>
  </si>
  <si>
    <t>717</t>
  </si>
  <si>
    <t>499</t>
  </si>
  <si>
    <t>507</t>
  </si>
  <si>
    <t>510</t>
  </si>
  <si>
    <t>513</t>
  </si>
  <si>
    <t>517</t>
  </si>
  <si>
    <t>538</t>
  </si>
  <si>
    <t>542</t>
  </si>
  <si>
    <t>546</t>
  </si>
  <si>
    <t>550</t>
  </si>
  <si>
    <t>553</t>
  </si>
  <si>
    <t>557</t>
  </si>
  <si>
    <t>560</t>
  </si>
  <si>
    <t>586</t>
  </si>
  <si>
    <t>622</t>
  </si>
  <si>
    <t>626</t>
  </si>
  <si>
    <t>630</t>
  </si>
  <si>
    <t>635</t>
  </si>
  <si>
    <t>681</t>
  </si>
  <si>
    <t>684</t>
  </si>
  <si>
    <t>688</t>
  </si>
  <si>
    <t>692-1</t>
  </si>
  <si>
    <t>62</t>
  </si>
  <si>
    <t>219</t>
  </si>
  <si>
    <t>316</t>
  </si>
  <si>
    <t>323</t>
  </si>
  <si>
    <t>337</t>
  </si>
  <si>
    <t>436</t>
  </si>
  <si>
    <t>440</t>
  </si>
  <si>
    <t>443</t>
  </si>
  <si>
    <t>447</t>
  </si>
  <si>
    <t>449</t>
  </si>
  <si>
    <t>463</t>
  </si>
  <si>
    <t>468</t>
  </si>
  <si>
    <t>471-2</t>
  </si>
  <si>
    <t>481</t>
  </si>
  <si>
    <t>484</t>
  </si>
  <si>
    <t>526</t>
  </si>
  <si>
    <t>529</t>
  </si>
  <si>
    <t>533-2</t>
  </si>
  <si>
    <t>656</t>
  </si>
  <si>
    <t>760</t>
  </si>
  <si>
    <t>764</t>
  </si>
  <si>
    <t>767</t>
  </si>
  <si>
    <t>771</t>
  </si>
  <si>
    <t>775</t>
  </si>
  <si>
    <t>786</t>
  </si>
  <si>
    <t>789</t>
  </si>
  <si>
    <t>793</t>
  </si>
  <si>
    <t>819</t>
  </si>
  <si>
    <t>822</t>
  </si>
  <si>
    <t>826</t>
  </si>
  <si>
    <t>829</t>
  </si>
  <si>
    <t>935</t>
  </si>
  <si>
    <t>836</t>
  </si>
  <si>
    <t>839</t>
  </si>
  <si>
    <t>847</t>
  </si>
  <si>
    <t>849</t>
  </si>
  <si>
    <t>855</t>
  </si>
  <si>
    <t>858</t>
  </si>
  <si>
    <t>861</t>
  </si>
  <si>
    <t>864</t>
  </si>
  <si>
    <t>866</t>
  </si>
  <si>
    <t>869</t>
  </si>
  <si>
    <t>877</t>
  </si>
  <si>
    <t>881</t>
  </si>
  <si>
    <t>904</t>
  </si>
  <si>
    <t>907</t>
  </si>
  <si>
    <t>910</t>
  </si>
  <si>
    <t>913</t>
  </si>
  <si>
    <t>916</t>
  </si>
  <si>
    <t>926</t>
  </si>
  <si>
    <t>932</t>
  </si>
  <si>
    <t>955</t>
  </si>
  <si>
    <t>962</t>
  </si>
  <si>
    <t>968</t>
  </si>
  <si>
    <t>974</t>
  </si>
  <si>
    <t>977</t>
  </si>
  <si>
    <t>82, 83</t>
  </si>
  <si>
    <t>84, 85</t>
  </si>
  <si>
    <t>135, 808</t>
  </si>
  <si>
    <t>142, 809, 810</t>
  </si>
  <si>
    <t>143, 144</t>
  </si>
  <si>
    <t>162, 163</t>
  </si>
  <si>
    <t>224, 225</t>
  </si>
  <si>
    <t>229, 230</t>
  </si>
  <si>
    <t>257, 258, 259</t>
  </si>
  <si>
    <t>264, 265</t>
  </si>
  <si>
    <t>266, 267, 268</t>
  </si>
  <si>
    <t>702, 703, 704</t>
  </si>
  <si>
    <t>148, 149</t>
  </si>
  <si>
    <t>152, 153, 154</t>
  </si>
  <si>
    <t>155, 156</t>
  </si>
  <si>
    <t>157-2, 158-2</t>
  </si>
  <si>
    <t>159, 160, 161</t>
  </si>
  <si>
    <t>240, 241</t>
  </si>
  <si>
    <t>242, 243, 710</t>
  </si>
  <si>
    <t>250, 251</t>
  </si>
  <si>
    <t>252, 253, 254</t>
  </si>
  <si>
    <t>269, 270</t>
  </si>
  <si>
    <t>275, 276</t>
  </si>
  <si>
    <t>280, 281</t>
  </si>
  <si>
    <t>282-2, 283-2</t>
  </si>
  <si>
    <t>285, 286</t>
  </si>
  <si>
    <t>290, 291, 292</t>
  </si>
  <si>
    <t>303, 304</t>
  </si>
  <si>
    <t>34, 35</t>
  </si>
  <si>
    <t>36, 38, 801</t>
  </si>
  <si>
    <t>40, 41</t>
  </si>
  <si>
    <t>48, 49</t>
  </si>
  <si>
    <t>50, 51, 797</t>
  </si>
  <si>
    <t>204, 205</t>
  </si>
  <si>
    <t>206, 207</t>
  </si>
  <si>
    <t>211, 212</t>
  </si>
  <si>
    <t>375, 376, 377</t>
  </si>
  <si>
    <t>379, 380</t>
  </si>
  <si>
    <t>381, 382, 383</t>
  </si>
  <si>
    <t>728, 729, 730</t>
  </si>
  <si>
    <t>799, 800</t>
  </si>
  <si>
    <t>118, 119, 812</t>
  </si>
  <si>
    <t>128, 129</t>
  </si>
  <si>
    <t>132, 133</t>
  </si>
  <si>
    <t>176, 177</t>
  </si>
  <si>
    <t>178, 179</t>
  </si>
  <si>
    <t>180-1, 181-1</t>
  </si>
  <si>
    <t>195, 196</t>
  </si>
  <si>
    <t>197, 198</t>
  </si>
  <si>
    <t>199, 200</t>
  </si>
  <si>
    <t>420, 421</t>
  </si>
  <si>
    <t>422, 423, 424</t>
  </si>
  <si>
    <t>425, 426, 427</t>
  </si>
  <si>
    <t>428, 429, 430</t>
  </si>
  <si>
    <t>815, 816, 817, 818</t>
  </si>
  <si>
    <t xml:space="preserve">364-2, 365-2, 366-2 </t>
  </si>
  <si>
    <t>384, 385, 386</t>
  </si>
  <si>
    <t>389, 390, 391</t>
  </si>
  <si>
    <t>415, 413, 414</t>
  </si>
  <si>
    <t xml:space="preserve">416, 417, 418 </t>
  </si>
  <si>
    <t>417-2, 418-2, 419-2</t>
  </si>
  <si>
    <t>606, 607</t>
  </si>
  <si>
    <t>608, 609, 610</t>
  </si>
  <si>
    <t>611, 612, 613, 614</t>
  </si>
  <si>
    <t>615, 616, 617</t>
  </si>
  <si>
    <t>618, 619, 620</t>
  </si>
  <si>
    <t>661, 662, 663</t>
  </si>
  <si>
    <t>664, 665, 666</t>
  </si>
  <si>
    <t>670, 671, 672, 673</t>
  </si>
  <si>
    <t>674, 675, 676</t>
  </si>
  <si>
    <t>742, 743, 744</t>
  </si>
  <si>
    <t>747, 748, 749</t>
  </si>
  <si>
    <t>52, 53, 803</t>
  </si>
  <si>
    <t>54, 55, 56</t>
  </si>
  <si>
    <t>57, 58, 804</t>
  </si>
  <si>
    <t>59, 60, 61</t>
  </si>
  <si>
    <t>183, 184, 185</t>
  </si>
  <si>
    <t>351, 352</t>
  </si>
  <si>
    <t>353, 354, 355, 356</t>
  </si>
  <si>
    <t>398, 399, 400</t>
  </si>
  <si>
    <t>401, 402</t>
  </si>
  <si>
    <t>403, 404, 405</t>
  </si>
  <si>
    <t>431, 432</t>
  </si>
  <si>
    <t>452, 453, 454</t>
  </si>
  <si>
    <t>455, 456</t>
  </si>
  <si>
    <t>457, 458, 459</t>
  </si>
  <si>
    <t>460, 461, 462</t>
  </si>
  <si>
    <t>589, 590, 591, 592</t>
  </si>
  <si>
    <t>593, 594, 595</t>
  </si>
  <si>
    <t>596, 597</t>
  </si>
  <si>
    <t>601, 602</t>
  </si>
  <si>
    <t>641, 642</t>
  </si>
  <si>
    <t>652, 653, 654</t>
  </si>
  <si>
    <t>716, 717, 718</t>
  </si>
  <si>
    <t>499, 500, 501</t>
  </si>
  <si>
    <t>506, 507, 508, 509</t>
  </si>
  <si>
    <t>510, 511</t>
  </si>
  <si>
    <t>511-2, 512, 513, 514</t>
  </si>
  <si>
    <t>515, 516, 517, 518, 519</t>
  </si>
  <si>
    <t>536, 537, 538, 539, 540</t>
  </si>
  <si>
    <t>541, 542, 543, 544</t>
  </si>
  <si>
    <t>545, 546, 547, 548</t>
  </si>
  <si>
    <t>549, 550, 551</t>
  </si>
  <si>
    <t>552, 553, 554, 555</t>
  </si>
  <si>
    <t>556, 557, 558</t>
  </si>
  <si>
    <t>559, 560, 561, 562</t>
  </si>
  <si>
    <t>583, 584, 585, 586, 587, 588</t>
  </si>
  <si>
    <t>621, 622, 623, 624</t>
  </si>
  <si>
    <t>625, 626, 627, 628</t>
  </si>
  <si>
    <t>629, 630</t>
  </si>
  <si>
    <t>634, 635, 636</t>
  </si>
  <si>
    <t>680, 681, 682</t>
  </si>
  <si>
    <t>683, 684, 685, 686</t>
  </si>
  <si>
    <t>687, 688, 689, 690</t>
  </si>
  <si>
    <t>691-1, 692-1, 693-1, 694-1</t>
  </si>
  <si>
    <t>62, 63, 64</t>
  </si>
  <si>
    <t>219, 220, 221</t>
  </si>
  <si>
    <t>316, 317, 318</t>
  </si>
  <si>
    <t>322, 323, 324, 325</t>
  </si>
  <si>
    <t>335, 336, 337, 338, 339</t>
  </si>
  <si>
    <t>435, 436, 437, 438</t>
  </si>
  <si>
    <t>439, 440, 441, 442</t>
  </si>
  <si>
    <t>443, 444, 445</t>
  </si>
  <si>
    <t>446, 447, 448</t>
  </si>
  <si>
    <t>449, 450, 451</t>
  </si>
  <si>
    <t>463, 464, 465, 466</t>
  </si>
  <si>
    <t>467, 468, 469, 470</t>
  </si>
  <si>
    <t>471-2, 472-2, 473-2, 474-2, 475-2</t>
  </si>
  <si>
    <t>480, 481, 482, 483</t>
  </si>
  <si>
    <t>484, 485, 486, 487</t>
  </si>
  <si>
    <t>525, 526, 527, 528</t>
  </si>
  <si>
    <t>529, 530, 531</t>
  </si>
  <si>
    <t>533-2, 534-2, 535-2</t>
  </si>
  <si>
    <t>655, 656, 657</t>
  </si>
  <si>
    <t>758, 759, 760, 761</t>
  </si>
  <si>
    <t>762, 763, 764, 765</t>
  </si>
  <si>
    <t>766, 767, 768, 769</t>
  </si>
  <si>
    <t>770, 771, 772, 773</t>
  </si>
  <si>
    <t>774, 775, 776, 777</t>
  </si>
  <si>
    <t>785, 786, 787, 788</t>
  </si>
  <si>
    <t>789, 790, 791</t>
  </si>
  <si>
    <t>792, 793, 794, 795, 796</t>
  </si>
  <si>
    <t xml:space="preserve">836, 837, 838 </t>
  </si>
  <si>
    <t>839, 840, 841, 842</t>
  </si>
  <si>
    <t>847, 848</t>
  </si>
  <si>
    <t>849, 850, 851</t>
  </si>
  <si>
    <t xml:space="preserve">855, 856, 857 </t>
  </si>
  <si>
    <t xml:space="preserve">858, 859, 860 </t>
  </si>
  <si>
    <t xml:space="preserve">861, 862, 863 </t>
  </si>
  <si>
    <t xml:space="preserve">864, 865 </t>
  </si>
  <si>
    <t xml:space="preserve">866, 867, 868 </t>
  </si>
  <si>
    <t>869, 870, 871, 872</t>
  </si>
  <si>
    <t>877, 878, 879, 880</t>
  </si>
  <si>
    <t>881, 882, 883, 884</t>
  </si>
  <si>
    <t xml:space="preserve">904, 905, 906 </t>
  </si>
  <si>
    <t>907, 908, 909</t>
  </si>
  <si>
    <t xml:space="preserve">910, 911, 912 </t>
  </si>
  <si>
    <t xml:space="preserve">913, 914, 915 </t>
  </si>
  <si>
    <t xml:space="preserve">916, 917 </t>
  </si>
  <si>
    <t xml:space="preserve">926, 927 </t>
  </si>
  <si>
    <t xml:space="preserve">932, 933, 934 </t>
  </si>
  <si>
    <t xml:space="preserve">955, 956, 957 </t>
  </si>
  <si>
    <t xml:space="preserve">962, 963, 964 </t>
  </si>
  <si>
    <t xml:space="preserve">968, 969, 970 </t>
  </si>
  <si>
    <t xml:space="preserve">974, 975, 976 </t>
  </si>
  <si>
    <t xml:space="preserve">977, 978, 979 </t>
  </si>
  <si>
    <t>Animal ID</t>
  </si>
  <si>
    <t>12161602-2</t>
  </si>
  <si>
    <t>12161608-2</t>
  </si>
  <si>
    <t>12161604-2</t>
  </si>
  <si>
    <t>12161602-1</t>
  </si>
  <si>
    <t>12161608-1</t>
  </si>
  <si>
    <t xml:space="preserve">12161610-2 </t>
  </si>
  <si>
    <t>12161603-1</t>
  </si>
  <si>
    <t>12161609-2</t>
  </si>
  <si>
    <t>12161607-2</t>
  </si>
  <si>
    <t>12161609-1</t>
  </si>
  <si>
    <t>12161607-1</t>
  </si>
  <si>
    <t>12161601-1</t>
  </si>
  <si>
    <t>8071602-2</t>
  </si>
  <si>
    <t>8111604-2</t>
  </si>
  <si>
    <t>8111602-1</t>
  </si>
  <si>
    <t>8071602-1</t>
  </si>
  <si>
    <t>8071601-1</t>
  </si>
  <si>
    <t>8071601-2</t>
  </si>
  <si>
    <t>8071603-2</t>
  </si>
  <si>
    <t>6231605-2</t>
  </si>
  <si>
    <t>6231601-1</t>
  </si>
  <si>
    <t>6251601-2</t>
  </si>
  <si>
    <t>7181601-2</t>
  </si>
  <si>
    <t>7181601-1</t>
  </si>
  <si>
    <t>6251602-1</t>
  </si>
  <si>
    <t>6231609-2</t>
  </si>
  <si>
    <t>6231608-1</t>
  </si>
  <si>
    <t>6221602-1</t>
  </si>
  <si>
    <t>6251604-1</t>
  </si>
  <si>
    <t>7161601-1</t>
  </si>
  <si>
    <t>7161601-2</t>
  </si>
  <si>
    <t>6251607-2</t>
  </si>
  <si>
    <t>12141607-1</t>
  </si>
  <si>
    <t>12141603-1</t>
  </si>
  <si>
    <t>12141605-1</t>
  </si>
  <si>
    <t>12141607-2</t>
  </si>
  <si>
    <t>12141601-2</t>
  </si>
  <si>
    <t>12141601-1</t>
  </si>
  <si>
    <t>12141602-1</t>
  </si>
  <si>
    <t>12141612-1</t>
  </si>
  <si>
    <t>12141606-1</t>
  </si>
  <si>
    <t>12141604-2</t>
  </si>
  <si>
    <t>12141610-2</t>
  </si>
  <si>
    <t>12151602-2</t>
  </si>
  <si>
    <t>12141609-1</t>
  </si>
  <si>
    <t>12151604-2</t>
  </si>
  <si>
    <t>12141602-2</t>
  </si>
  <si>
    <t>1131602-1</t>
  </si>
  <si>
    <t>1161601-1</t>
  </si>
  <si>
    <t>1131602-2</t>
  </si>
  <si>
    <t>1131606-2</t>
  </si>
  <si>
    <t>1161601-2</t>
  </si>
  <si>
    <t>1131603-2</t>
  </si>
  <si>
    <t>1131606-1</t>
  </si>
  <si>
    <t>Condition</t>
  </si>
  <si>
    <t>2wk - Control</t>
  </si>
  <si>
    <t>4wk - Control</t>
  </si>
  <si>
    <t>7wk - Control</t>
  </si>
  <si>
    <t>P1 - Control</t>
  </si>
  <si>
    <t>24wk</t>
  </si>
  <si>
    <t>260</t>
  </si>
  <si>
    <t>119</t>
  </si>
  <si>
    <t>129</t>
  </si>
  <si>
    <t>133</t>
  </si>
  <si>
    <t>808</t>
  </si>
  <si>
    <t>144</t>
  </si>
  <si>
    <t>147</t>
  </si>
  <si>
    <t>146, 147</t>
  </si>
  <si>
    <t>156</t>
  </si>
  <si>
    <t>157, 158</t>
  </si>
  <si>
    <t>168</t>
  </si>
  <si>
    <t>168, 169</t>
  </si>
  <si>
    <t>169</t>
  </si>
  <si>
    <t>18</t>
  </si>
  <si>
    <t>18, 19</t>
  </si>
  <si>
    <t>19</t>
  </si>
  <si>
    <t>180-2, 181-2</t>
  </si>
  <si>
    <t>181-3, 182-3</t>
  </si>
  <si>
    <t>196</t>
  </si>
  <si>
    <t>198</t>
  </si>
  <si>
    <t>200</t>
  </si>
  <si>
    <t>207</t>
  </si>
  <si>
    <t>212</t>
  </si>
  <si>
    <t>223</t>
  </si>
  <si>
    <t>222, 223</t>
  </si>
  <si>
    <t>12161606-1</t>
  </si>
  <si>
    <t>222</t>
  </si>
  <si>
    <t>225</t>
  </si>
  <si>
    <t>234, 235, 236</t>
  </si>
  <si>
    <t>241</t>
  </si>
  <si>
    <t>251</t>
  </si>
  <si>
    <t>256</t>
  </si>
  <si>
    <t>255, 256</t>
  </si>
  <si>
    <t>255</t>
  </si>
  <si>
    <t>265</t>
  </si>
  <si>
    <t>276</t>
  </si>
  <si>
    <t>281</t>
  </si>
  <si>
    <t>286</t>
  </si>
  <si>
    <t>304</t>
  </si>
  <si>
    <t>313</t>
  </si>
  <si>
    <t>312, 313</t>
  </si>
  <si>
    <t>312</t>
  </si>
  <si>
    <t>315</t>
  </si>
  <si>
    <t>314, 315</t>
  </si>
  <si>
    <t>314</t>
  </si>
  <si>
    <t>317</t>
  </si>
  <si>
    <t>35</t>
  </si>
  <si>
    <t>352</t>
  </si>
  <si>
    <t>380</t>
  </si>
  <si>
    <t>388</t>
  </si>
  <si>
    <t>387, 388</t>
  </si>
  <si>
    <t>41</t>
  </si>
  <si>
    <t>402</t>
  </si>
  <si>
    <t>421</t>
  </si>
  <si>
    <t>49</t>
  </si>
  <si>
    <t>511</t>
  </si>
  <si>
    <t>596</t>
  </si>
  <si>
    <t>599</t>
  </si>
  <si>
    <t>598, 599</t>
  </si>
  <si>
    <t>601</t>
  </si>
  <si>
    <t>607</t>
  </si>
  <si>
    <t>629</t>
  </si>
  <si>
    <t>642</t>
  </si>
  <si>
    <t>650</t>
  </si>
  <si>
    <t>649, 650</t>
  </si>
  <si>
    <t>649</t>
  </si>
  <si>
    <t>696</t>
  </si>
  <si>
    <t>695, 696</t>
  </si>
  <si>
    <t>12161610-2</t>
  </si>
  <si>
    <t>695</t>
  </si>
  <si>
    <t>697-2, 698-2</t>
  </si>
  <si>
    <t>697, 698</t>
  </si>
  <si>
    <t>727</t>
  </si>
  <si>
    <t>726, 727</t>
  </si>
  <si>
    <t>741</t>
  </si>
  <si>
    <t>740, 741</t>
  </si>
  <si>
    <t>8071604-1</t>
  </si>
  <si>
    <t>746</t>
  </si>
  <si>
    <t>745, 746</t>
  </si>
  <si>
    <t>745</t>
  </si>
  <si>
    <t>784</t>
  </si>
  <si>
    <t>783, 784</t>
  </si>
  <si>
    <t>12161606-2</t>
  </si>
  <si>
    <t>783</t>
  </si>
  <si>
    <t>800</t>
  </si>
  <si>
    <t>83</t>
  </si>
  <si>
    <t>85</t>
  </si>
  <si>
    <t>856</t>
  </si>
  <si>
    <t>917</t>
  </si>
  <si>
    <t>927</t>
  </si>
  <si>
    <t>936</t>
  </si>
  <si>
    <t xml:space="preserve">950, 951 </t>
  </si>
  <si>
    <t>110</t>
  </si>
  <si>
    <t>110, 111, 811</t>
  </si>
  <si>
    <t>111</t>
  </si>
  <si>
    <t>811</t>
  </si>
  <si>
    <t>122, 123, 124</t>
  </si>
  <si>
    <t>125, 126, 127</t>
  </si>
  <si>
    <t>131</t>
  </si>
  <si>
    <t>130, 131, 134</t>
  </si>
  <si>
    <t>134</t>
  </si>
  <si>
    <t>130</t>
  </si>
  <si>
    <t>137</t>
  </si>
  <si>
    <t>136, 137, 138</t>
  </si>
  <si>
    <t>138</t>
  </si>
  <si>
    <t>136</t>
  </si>
  <si>
    <t>140</t>
  </si>
  <si>
    <t>139, 140, 141</t>
  </si>
  <si>
    <t>139</t>
  </si>
  <si>
    <t>141</t>
  </si>
  <si>
    <t>810</t>
  </si>
  <si>
    <t>809</t>
  </si>
  <si>
    <t>160</t>
  </si>
  <si>
    <t>161</t>
  </si>
  <si>
    <t>171</t>
  </si>
  <si>
    <t>170, 171, 172</t>
  </si>
  <si>
    <t>172</t>
  </si>
  <si>
    <t>170</t>
  </si>
  <si>
    <t>174</t>
  </si>
  <si>
    <t>173, 174, 175</t>
  </si>
  <si>
    <t>175</t>
  </si>
  <si>
    <t>173</t>
  </si>
  <si>
    <t>180-4, 181-4, 182-4</t>
  </si>
  <si>
    <t>185</t>
  </si>
  <si>
    <t>184</t>
  </si>
  <si>
    <t>202</t>
  </si>
  <si>
    <t>201, 202, 203</t>
  </si>
  <si>
    <t>201</t>
  </si>
  <si>
    <t>208, 209, 210</t>
  </si>
  <si>
    <t>208</t>
  </si>
  <si>
    <t>214</t>
  </si>
  <si>
    <t>213, 214, 215</t>
  </si>
  <si>
    <t>213</t>
  </si>
  <si>
    <t>215</t>
  </si>
  <si>
    <t>220</t>
  </si>
  <si>
    <t>221</t>
  </si>
  <si>
    <t>226, 227, 228</t>
  </si>
  <si>
    <t>226</t>
  </si>
  <si>
    <t>231, 232, 233</t>
  </si>
  <si>
    <t>238</t>
  </si>
  <si>
    <t>237, 238, 239</t>
  </si>
  <si>
    <t>237</t>
  </si>
  <si>
    <t>239</t>
  </si>
  <si>
    <t>243</t>
  </si>
  <si>
    <t>710</t>
  </si>
  <si>
    <t>25, 26, 731</t>
  </si>
  <si>
    <t>257</t>
  </si>
  <si>
    <t>259</t>
  </si>
  <si>
    <t>262</t>
  </si>
  <si>
    <t>261, 262, 263</t>
  </si>
  <si>
    <t>263</t>
  </si>
  <si>
    <t>261</t>
  </si>
  <si>
    <t>268</t>
  </si>
  <si>
    <t>273</t>
  </si>
  <si>
    <t>272, 273, 274</t>
  </si>
  <si>
    <t>274</t>
  </si>
  <si>
    <t>272</t>
  </si>
  <si>
    <t>277, 278, 279</t>
  </si>
  <si>
    <t>282, 283, 284</t>
  </si>
  <si>
    <t>288</t>
  </si>
  <si>
    <t>287, 288, 289</t>
  </si>
  <si>
    <t>287</t>
  </si>
  <si>
    <t>292</t>
  </si>
  <si>
    <t>294</t>
  </si>
  <si>
    <t>293, 294, 295</t>
  </si>
  <si>
    <t>293</t>
  </si>
  <si>
    <t>295</t>
  </si>
  <si>
    <t>298</t>
  </si>
  <si>
    <t>296, 297, 298</t>
  </si>
  <si>
    <t>297</t>
  </si>
  <si>
    <t>300</t>
  </si>
  <si>
    <t>299, 300, 301</t>
  </si>
  <si>
    <t>301</t>
  </si>
  <si>
    <t>299</t>
  </si>
  <si>
    <t>305-2, 306-2, 307-2</t>
  </si>
  <si>
    <t>305, 306, 307</t>
  </si>
  <si>
    <t>308-2, 309-2, 310-2</t>
  </si>
  <si>
    <t>308, 309, 310</t>
  </si>
  <si>
    <t>320</t>
  </si>
  <si>
    <t>319, 320, 321</t>
  </si>
  <si>
    <t>321</t>
  </si>
  <si>
    <t>327</t>
  </si>
  <si>
    <t>326, 327, 328</t>
  </si>
  <si>
    <t>328</t>
  </si>
  <si>
    <t>330</t>
  </si>
  <si>
    <t>329, 330, 331</t>
  </si>
  <si>
    <t>329</t>
  </si>
  <si>
    <t>331</t>
  </si>
  <si>
    <t>333</t>
  </si>
  <si>
    <t>332, 333, 334</t>
  </si>
  <si>
    <t>332</t>
  </si>
  <si>
    <t>334</t>
  </si>
  <si>
    <t>342, 343, 344</t>
  </si>
  <si>
    <t>342</t>
  </si>
  <si>
    <t>346</t>
  </si>
  <si>
    <t>345, 346, 347</t>
  </si>
  <si>
    <t>347</t>
  </si>
  <si>
    <t>349</t>
  </si>
  <si>
    <t>348, 349, 350</t>
  </si>
  <si>
    <t>348</t>
  </si>
  <si>
    <t>350</t>
  </si>
  <si>
    <t>354-2 ,355-2, 356-2</t>
  </si>
  <si>
    <t>38</t>
  </si>
  <si>
    <t>801</t>
  </si>
  <si>
    <t>361</t>
  </si>
  <si>
    <t>361, 362, 363</t>
  </si>
  <si>
    <t>362</t>
  </si>
  <si>
    <t>369</t>
  </si>
  <si>
    <t>368, 369, 370</t>
  </si>
  <si>
    <t>368</t>
  </si>
  <si>
    <t>376</t>
  </si>
  <si>
    <t>375</t>
  </si>
  <si>
    <t>405</t>
  </si>
  <si>
    <t>403</t>
  </si>
  <si>
    <t>415</t>
  </si>
  <si>
    <t>424</t>
  </si>
  <si>
    <t>422</t>
  </si>
  <si>
    <t>427</t>
  </si>
  <si>
    <t>444</t>
  </si>
  <si>
    <t>448</t>
  </si>
  <si>
    <t>446</t>
  </si>
  <si>
    <t>450</t>
  </si>
  <si>
    <t>451</t>
  </si>
  <si>
    <t>453</t>
  </si>
  <si>
    <t>459</t>
  </si>
  <si>
    <t>457</t>
  </si>
  <si>
    <t>47</t>
  </si>
  <si>
    <t>46, 47, 798</t>
  </si>
  <si>
    <t>46</t>
  </si>
  <si>
    <t>461</t>
  </si>
  <si>
    <t>460</t>
  </si>
  <si>
    <t>471-1, 472-1, 473-1</t>
  </si>
  <si>
    <t>482</t>
  </si>
  <si>
    <t>483</t>
  </si>
  <si>
    <t>497</t>
  </si>
  <si>
    <t>496, 497, 498</t>
  </si>
  <si>
    <t>498</t>
  </si>
  <si>
    <t>501</t>
  </si>
  <si>
    <t>51</t>
  </si>
  <si>
    <t>803</t>
  </si>
  <si>
    <t>530</t>
  </si>
  <si>
    <t>531</t>
  </si>
  <si>
    <t>56</t>
  </si>
  <si>
    <t>551</t>
  </si>
  <si>
    <t>549</t>
  </si>
  <si>
    <t>558</t>
  </si>
  <si>
    <t>556</t>
  </si>
  <si>
    <t>568</t>
  </si>
  <si>
    <t>567, 568, 569</t>
  </si>
  <si>
    <t>567</t>
  </si>
  <si>
    <t>569</t>
  </si>
  <si>
    <t>58</t>
  </si>
  <si>
    <t>804</t>
  </si>
  <si>
    <t>571</t>
  </si>
  <si>
    <t>570, 571, 572</t>
  </si>
  <si>
    <t>570</t>
  </si>
  <si>
    <t>572</t>
  </si>
  <si>
    <t>573-1, 574-1, 575-1</t>
  </si>
  <si>
    <t xml:space="preserve">573-2, 574-2, 575-2 </t>
  </si>
  <si>
    <t>576, 577, 578</t>
  </si>
  <si>
    <t>576</t>
  </si>
  <si>
    <t>60</t>
  </si>
  <si>
    <t>61</t>
  </si>
  <si>
    <t>595</t>
  </si>
  <si>
    <t>593</t>
  </si>
  <si>
    <t>604</t>
  </si>
  <si>
    <t>603, 604, 605</t>
  </si>
  <si>
    <t>603</t>
  </si>
  <si>
    <t>605</t>
  </si>
  <si>
    <t>609</t>
  </si>
  <si>
    <t>610</t>
  </si>
  <si>
    <t>615</t>
  </si>
  <si>
    <t>620</t>
  </si>
  <si>
    <t>634</t>
  </si>
  <si>
    <t>644</t>
  </si>
  <si>
    <t>643, 644, 645</t>
  </si>
  <si>
    <t>645</t>
  </si>
  <si>
    <t>643</t>
  </si>
  <si>
    <t>647</t>
  </si>
  <si>
    <t>646, 647, 648</t>
  </si>
  <si>
    <t>648</t>
  </si>
  <si>
    <t>646</t>
  </si>
  <si>
    <t>654</t>
  </si>
  <si>
    <t>657</t>
  </si>
  <si>
    <t>655</t>
  </si>
  <si>
    <t>658</t>
  </si>
  <si>
    <t>660</t>
  </si>
  <si>
    <t>663</t>
  </si>
  <si>
    <t>661</t>
  </si>
  <si>
    <t>664</t>
  </si>
  <si>
    <t>666</t>
  </si>
  <si>
    <t>68</t>
  </si>
  <si>
    <t>67, 68, 69</t>
  </si>
  <si>
    <t>67</t>
  </si>
  <si>
    <t>676</t>
  </si>
  <si>
    <t>674</t>
  </si>
  <si>
    <t>678</t>
  </si>
  <si>
    <t>677, 678, 679</t>
  </si>
  <si>
    <t>677</t>
  </si>
  <si>
    <t>679</t>
  </si>
  <si>
    <t>680</t>
  </si>
  <si>
    <t>682</t>
  </si>
  <si>
    <t>700</t>
  </si>
  <si>
    <t>699, 700, 701</t>
  </si>
  <si>
    <t>701</t>
  </si>
  <si>
    <t>699</t>
  </si>
  <si>
    <t>704</t>
  </si>
  <si>
    <t>702</t>
  </si>
  <si>
    <t>705</t>
  </si>
  <si>
    <t>705, 706, 707</t>
  </si>
  <si>
    <t>12161605-1</t>
  </si>
  <si>
    <t>706</t>
  </si>
  <si>
    <t>714</t>
  </si>
  <si>
    <t>713, 714, 715</t>
  </si>
  <si>
    <t>713</t>
  </si>
  <si>
    <t>715</t>
  </si>
  <si>
    <t>718</t>
  </si>
  <si>
    <t>716</t>
  </si>
  <si>
    <t>720</t>
  </si>
  <si>
    <t>719, 720, 721</t>
  </si>
  <si>
    <t>719</t>
  </si>
  <si>
    <t>721</t>
  </si>
  <si>
    <t>729</t>
  </si>
  <si>
    <t>730</t>
  </si>
  <si>
    <t>733</t>
  </si>
  <si>
    <t>732, 733, 734</t>
  </si>
  <si>
    <t>732</t>
  </si>
  <si>
    <t>734</t>
  </si>
  <si>
    <t>747</t>
  </si>
  <si>
    <t>751</t>
  </si>
  <si>
    <t>750, 751, 752</t>
  </si>
  <si>
    <t>750</t>
  </si>
  <si>
    <t>752</t>
  </si>
  <si>
    <t>790</t>
  </si>
  <si>
    <t>791</t>
  </si>
  <si>
    <t>802, 37, 39, 378</t>
  </si>
  <si>
    <t>806</t>
  </si>
  <si>
    <t>805, 806, 807</t>
  </si>
  <si>
    <t>807</t>
  </si>
  <si>
    <t>805</t>
  </si>
  <si>
    <t>827</t>
  </si>
  <si>
    <t>828</t>
  </si>
  <si>
    <t>831</t>
  </si>
  <si>
    <t>830</t>
  </si>
  <si>
    <t>843, 845, 846</t>
  </si>
  <si>
    <t>853</t>
  </si>
  <si>
    <t>852, 853, 854</t>
  </si>
  <si>
    <t>854</t>
  </si>
  <si>
    <t>860</t>
  </si>
  <si>
    <t>859</t>
  </si>
  <si>
    <t>862</t>
  </si>
  <si>
    <t>863</t>
  </si>
  <si>
    <t>867</t>
  </si>
  <si>
    <t>874</t>
  </si>
  <si>
    <t>873, 874, 875, 876</t>
  </si>
  <si>
    <t>873</t>
  </si>
  <si>
    <t>876</t>
  </si>
  <si>
    <t xml:space="preserve">885, 886, 887 </t>
  </si>
  <si>
    <t>885</t>
  </si>
  <si>
    <t>908</t>
  </si>
  <si>
    <t>909</t>
  </si>
  <si>
    <t>911</t>
  </si>
  <si>
    <t>912</t>
  </si>
  <si>
    <t>914</t>
  </si>
  <si>
    <t>915</t>
  </si>
  <si>
    <t>919</t>
  </si>
  <si>
    <t xml:space="preserve">918, 919, 920 </t>
  </si>
  <si>
    <t>918</t>
  </si>
  <si>
    <t>920</t>
  </si>
  <si>
    <t>934</t>
  </si>
  <si>
    <t>933</t>
  </si>
  <si>
    <t>938</t>
  </si>
  <si>
    <t>939</t>
  </si>
  <si>
    <t>937</t>
  </si>
  <si>
    <t xml:space="preserve">952, 953, 954 </t>
  </si>
  <si>
    <t xml:space="preserve">965, 966, 967 </t>
  </si>
  <si>
    <t xml:space="preserve">971, 972, 973 </t>
  </si>
  <si>
    <t>217</t>
  </si>
  <si>
    <t>216, 217, 218, 757</t>
  </si>
  <si>
    <t>216</t>
  </si>
  <si>
    <t>218</t>
  </si>
  <si>
    <t>757</t>
  </si>
  <si>
    <t>245</t>
  </si>
  <si>
    <t>244, 245, 246, 709</t>
  </si>
  <si>
    <t>246</t>
  </si>
  <si>
    <t>244</t>
  </si>
  <si>
    <t>248</t>
  </si>
  <si>
    <t>247, 248, 249, 708</t>
  </si>
  <si>
    <t>249</t>
  </si>
  <si>
    <t>247</t>
  </si>
  <si>
    <t>322</t>
  </si>
  <si>
    <t>341</t>
  </si>
  <si>
    <t>358</t>
  </si>
  <si>
    <t>357, 358, 359, 360</t>
  </si>
  <si>
    <t>359</t>
  </si>
  <si>
    <t>360</t>
  </si>
  <si>
    <t>364, 365, 366, 367</t>
  </si>
  <si>
    <t>372</t>
  </si>
  <si>
    <t>371, 372, 373, 374</t>
  </si>
  <si>
    <t>371</t>
  </si>
  <si>
    <t>373</t>
  </si>
  <si>
    <t>374</t>
  </si>
  <si>
    <t>410</t>
  </si>
  <si>
    <t>409, 410, 411, 412</t>
  </si>
  <si>
    <t>411</t>
  </si>
  <si>
    <t>435</t>
  </si>
  <si>
    <t>441</t>
  </si>
  <si>
    <t>442</t>
  </si>
  <si>
    <t>464</t>
  </si>
  <si>
    <t>465</t>
  </si>
  <si>
    <t>466</t>
  </si>
  <si>
    <t>469</t>
  </si>
  <si>
    <t>470</t>
  </si>
  <si>
    <t>467</t>
  </si>
  <si>
    <t>477</t>
  </si>
  <si>
    <t>476, 477, 478, 479</t>
  </si>
  <si>
    <t>478</t>
  </si>
  <si>
    <t>479</t>
  </si>
  <si>
    <t>476</t>
  </si>
  <si>
    <t>485</t>
  </si>
  <si>
    <t>486</t>
  </si>
  <si>
    <t>487</t>
  </si>
  <si>
    <t>490</t>
  </si>
  <si>
    <t>488, 489, 490, 491</t>
  </si>
  <si>
    <t>489</t>
  </si>
  <si>
    <t>488</t>
  </si>
  <si>
    <t>492, 493, 494, 495</t>
  </si>
  <si>
    <t>494</t>
  </si>
  <si>
    <t>495</t>
  </si>
  <si>
    <t>502, 503, 504, 505</t>
  </si>
  <si>
    <t>505</t>
  </si>
  <si>
    <t>503</t>
  </si>
  <si>
    <t>502</t>
  </si>
  <si>
    <t>508</t>
  </si>
  <si>
    <t>509</t>
  </si>
  <si>
    <t>527</t>
  </si>
  <si>
    <t>528</t>
  </si>
  <si>
    <t>532, 533, 534, 535</t>
  </si>
  <si>
    <t>541</t>
  </si>
  <si>
    <t>545</t>
  </si>
  <si>
    <t>547</t>
  </si>
  <si>
    <t>548</t>
  </si>
  <si>
    <t>554</t>
  </si>
  <si>
    <t>552</t>
  </si>
  <si>
    <t>555</t>
  </si>
  <si>
    <t>559</t>
  </si>
  <si>
    <t>564</t>
  </si>
  <si>
    <t>563, 564, 565, 566</t>
  </si>
  <si>
    <t>565</t>
  </si>
  <si>
    <t>563</t>
  </si>
  <si>
    <t>566</t>
  </si>
  <si>
    <t>579, 580, 581, 582</t>
  </si>
  <si>
    <t>592</t>
  </si>
  <si>
    <t>589</t>
  </si>
  <si>
    <t>613</t>
  </si>
  <si>
    <t>611</t>
  </si>
  <si>
    <t>614</t>
  </si>
  <si>
    <t>623</t>
  </si>
  <si>
    <t>621</t>
  </si>
  <si>
    <t>624</t>
  </si>
  <si>
    <t>627</t>
  </si>
  <si>
    <t>625</t>
  </si>
  <si>
    <t>628</t>
  </si>
  <si>
    <t>638</t>
  </si>
  <si>
    <t>637, 638, 639, 640</t>
  </si>
  <si>
    <t>639</t>
  </si>
  <si>
    <t>640</t>
  </si>
  <si>
    <t>670</t>
  </si>
  <si>
    <t>685</t>
  </si>
  <si>
    <t>683</t>
  </si>
  <si>
    <t>686</t>
  </si>
  <si>
    <t>687</t>
  </si>
  <si>
    <t>723</t>
  </si>
  <si>
    <t>722, 723, 724, 725</t>
  </si>
  <si>
    <t>722</t>
  </si>
  <si>
    <t>735-2, 736-2, 737-2, 738-2</t>
  </si>
  <si>
    <t>737-2</t>
  </si>
  <si>
    <t>736, 737, 738, 739</t>
  </si>
  <si>
    <t>754</t>
  </si>
  <si>
    <t>753, 754, 755, 756</t>
  </si>
  <si>
    <t>755</t>
  </si>
  <si>
    <t>753</t>
  </si>
  <si>
    <t>756</t>
  </si>
  <si>
    <t>759</t>
  </si>
  <si>
    <t>758</t>
  </si>
  <si>
    <t>787</t>
  </si>
  <si>
    <t>785</t>
  </si>
  <si>
    <t>788</t>
  </si>
  <si>
    <t>802-2, 37-2, 39-2, 378-2</t>
  </si>
  <si>
    <t>815</t>
  </si>
  <si>
    <t>817</t>
  </si>
  <si>
    <t>818</t>
  </si>
  <si>
    <t>823</t>
  </si>
  <si>
    <t>824</t>
  </si>
  <si>
    <t>825</t>
  </si>
  <si>
    <t>871</t>
  </si>
  <si>
    <t>872</t>
  </si>
  <si>
    <t>878</t>
  </si>
  <si>
    <t>880</t>
  </si>
  <si>
    <t>879</t>
  </si>
  <si>
    <t>882</t>
  </si>
  <si>
    <t>884</t>
  </si>
  <si>
    <t>883</t>
  </si>
  <si>
    <t>930</t>
  </si>
  <si>
    <t>928, 929, 930, 931</t>
  </si>
  <si>
    <t>929</t>
  </si>
  <si>
    <t>931</t>
  </si>
  <si>
    <t>928</t>
  </si>
  <si>
    <t>958, 959, 960, 961</t>
  </si>
  <si>
    <t>338</t>
  </si>
  <si>
    <t>336</t>
  </si>
  <si>
    <t>339</t>
  </si>
  <si>
    <t>335</t>
  </si>
  <si>
    <t>518</t>
  </si>
  <si>
    <t>516</t>
  </si>
  <si>
    <t>519</t>
  </si>
  <si>
    <t>515</t>
  </si>
  <si>
    <t>522</t>
  </si>
  <si>
    <t>520, 521, 522, 523, 524</t>
  </si>
  <si>
    <t>521</t>
  </si>
  <si>
    <t>523</t>
  </si>
  <si>
    <t>520</t>
  </si>
  <si>
    <t>537</t>
  </si>
  <si>
    <t>539</t>
  </si>
  <si>
    <t>540</t>
  </si>
  <si>
    <t>794</t>
  </si>
  <si>
    <t>795</t>
  </si>
  <si>
    <t>792</t>
  </si>
  <si>
    <t>921, 922, 923, 924, 925</t>
  </si>
  <si>
    <t>921</t>
  </si>
  <si>
    <t>925</t>
  </si>
  <si>
    <t>587</t>
  </si>
  <si>
    <t>588</t>
  </si>
  <si>
    <t>277-2, 278-2</t>
  </si>
  <si>
    <t xml:space="preserve">907, 908 </t>
  </si>
  <si>
    <t>512, 513, 514</t>
  </si>
  <si>
    <t xml:space="preserve">658, 659, 660 </t>
  </si>
  <si>
    <t>6251601-1</t>
  </si>
  <si>
    <t>Branch Order</t>
  </si>
  <si>
    <t>Protrusion Total</t>
  </si>
  <si>
    <t>12161603-2</t>
  </si>
  <si>
    <t>IMG #</t>
  </si>
  <si>
    <t>Layer</t>
  </si>
  <si>
    <t>Filipodia</t>
  </si>
  <si>
    <t xml:space="preserve">Thin </t>
  </si>
  <si>
    <t>Stubby</t>
  </si>
  <si>
    <t xml:space="preserve">Mushroom </t>
  </si>
  <si>
    <t>Spine Total</t>
  </si>
  <si>
    <t>Mushroom Density</t>
  </si>
  <si>
    <t>485v</t>
  </si>
  <si>
    <t>?</t>
  </si>
  <si>
    <t>243 - left</t>
  </si>
  <si>
    <t>243 - right</t>
  </si>
  <si>
    <t>2/3ish</t>
  </si>
  <si>
    <t>563 - upper</t>
  </si>
  <si>
    <t>563 - lower</t>
  </si>
  <si>
    <t>652R</t>
  </si>
  <si>
    <t>652L</t>
  </si>
  <si>
    <t>336-1</t>
  </si>
  <si>
    <t>336-2</t>
  </si>
  <si>
    <t>779 - upper</t>
  </si>
  <si>
    <t>779 - lower</t>
  </si>
  <si>
    <t>3/4ish</t>
  </si>
  <si>
    <t>231-longer</t>
  </si>
  <si>
    <t>231-shorter</t>
  </si>
  <si>
    <t>? +2</t>
  </si>
  <si>
    <t>244-1 Left</t>
  </si>
  <si>
    <t>4/5ish</t>
  </si>
  <si>
    <t>244-1 Right</t>
  </si>
  <si>
    <t>244-2</t>
  </si>
  <si>
    <t>543-middle</t>
  </si>
  <si>
    <t>543-left</t>
  </si>
  <si>
    <t>543-right</t>
  </si>
  <si>
    <t>585-1</t>
  </si>
  <si>
    <t>585-2</t>
  </si>
  <si>
    <t>468-2</t>
  </si>
  <si>
    <t>692-upper</t>
  </si>
  <si>
    <t>692-lower</t>
  </si>
  <si>
    <t>669-1</t>
  </si>
  <si>
    <t>669-2</t>
  </si>
  <si>
    <t>5/6ish</t>
  </si>
  <si>
    <t>?+ 3</t>
  </si>
  <si>
    <t>18-1..</t>
  </si>
  <si>
    <t>18-2..</t>
  </si>
  <si>
    <t>654L</t>
  </si>
  <si>
    <t>654R</t>
  </si>
  <si>
    <t>663 - upper</t>
  </si>
  <si>
    <t>663 - lower</t>
  </si>
  <si>
    <t>4</t>
  </si>
  <si>
    <t>a</t>
  </si>
  <si>
    <t>5</t>
  </si>
  <si>
    <t>10</t>
  </si>
  <si>
    <t>c</t>
  </si>
  <si>
    <t>11</t>
  </si>
  <si>
    <t>12</t>
  </si>
  <si>
    <t>13</t>
  </si>
  <si>
    <t>14</t>
  </si>
  <si>
    <t>b</t>
  </si>
  <si>
    <t>15</t>
  </si>
  <si>
    <t>16</t>
  </si>
  <si>
    <t>17</t>
  </si>
  <si>
    <t>20</t>
  </si>
  <si>
    <t>21</t>
  </si>
  <si>
    <t>22</t>
  </si>
  <si>
    <t>23</t>
  </si>
  <si>
    <t>24</t>
  </si>
  <si>
    <t>28</t>
  </si>
  <si>
    <t>29</t>
  </si>
  <si>
    <t>30</t>
  </si>
  <si>
    <t>31</t>
  </si>
  <si>
    <t>32</t>
  </si>
  <si>
    <t>33</t>
  </si>
  <si>
    <t>37</t>
  </si>
  <si>
    <t>39</t>
  </si>
  <si>
    <t>42</t>
  </si>
  <si>
    <t>45</t>
  </si>
  <si>
    <t>65</t>
  </si>
  <si>
    <t>66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</si>
  <si>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</si>
  <si>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</si>
  <si>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</si>
  <si>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</si>
  <si>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</si>
  <si>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</si>
  <si>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</si>
  <si>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</si>
  <si>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</si>
  <si>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</si>
  <si>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</si>
  <si>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86</t>
  </si>
  <si>
    <t>90-2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</si>
  <si>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</si>
  <si>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</si>
  <si>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</si>
  <si>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</si>
  <si>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</si>
  <si>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</si>
  <si>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</si>
  <si>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</si>
  <si>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</si>
  <si>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</si>
  <si>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</si>
  <si>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</si>
  <si>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</si>
  <si>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</si>
  <si>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</si>
  <si>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</si>
  <si>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</si>
  <si>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</si>
  <si>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</si>
  <si>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</si>
  <si>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</si>
  <si>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</si>
  <si>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120</t>
  </si>
  <si>
    <t>121</t>
  </si>
  <si>
    <t>150</t>
  </si>
  <si>
    <t>151</t>
  </si>
  <si>
    <t>154lower</t>
  </si>
  <si>
    <t>154upper</t>
  </si>
  <si>
    <t>157</t>
  </si>
  <si>
    <t>158</t>
  </si>
  <si>
    <t>180</t>
  </si>
  <si>
    <t>181</t>
  </si>
  <si>
    <t>182</t>
  </si>
  <si>
    <t>190</t>
  </si>
  <si>
    <t>191</t>
  </si>
  <si>
    <t>192</t>
  </si>
  <si>
    <t>193-1</t>
  </si>
  <si>
    <t>193-2</t>
  </si>
  <si>
    <t>194</t>
  </si>
  <si>
    <t>236</t>
  </si>
  <si>
    <t>240-1</t>
  </si>
  <si>
    <t>240-2</t>
  </si>
  <si>
    <t>241upper</t>
  </si>
  <si>
    <t>266Left</t>
  </si>
  <si>
    <t>266Right</t>
  </si>
  <si>
    <t>277</t>
  </si>
  <si>
    <t>278</t>
  </si>
  <si>
    <t>279</t>
  </si>
  <si>
    <t>283</t>
  </si>
  <si>
    <t>284</t>
  </si>
  <si>
    <t>305</t>
  </si>
  <si>
    <t>306L</t>
  </si>
  <si>
    <t>306R</t>
  </si>
  <si>
    <t>310</t>
  </si>
  <si>
    <t>340</t>
  </si>
  <si>
    <t>353</t>
  </si>
  <si>
    <t>354</t>
  </si>
  <si>
    <t>355</t>
  </si>
  <si>
    <t>366</t>
  </si>
  <si>
    <t>367</t>
  </si>
  <si>
    <t>370lower</t>
  </si>
  <si>
    <t>370upper</t>
  </si>
  <si>
    <t>378</t>
  </si>
  <si>
    <t>384</t>
  </si>
  <si>
    <t>385</t>
  </si>
  <si>
    <t>386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</si>
  <si>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</si>
  <si>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</si>
  <si>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</si>
  <si>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</si>
  <si>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</si>
  <si>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</si>
  <si>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</si>
  <si>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</si>
  <si>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</si>
  <si>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406</t>
  </si>
  <si>
    <t>407</t>
  </si>
  <si>
    <t>408</t>
  </si>
  <si>
    <t>418</t>
  </si>
  <si>
    <t>419</t>
  </si>
  <si>
    <t>428</t>
  </si>
  <si>
    <t>433</t>
  </si>
  <si>
    <t>434</t>
  </si>
  <si>
    <t>445-1</t>
  </si>
  <si>
    <t>445-2</t>
  </si>
  <si>
    <t>471</t>
  </si>
  <si>
    <t>472</t>
  </si>
  <si>
    <t>480</t>
  </si>
  <si>
    <t>496-1</t>
  </si>
  <si>
    <t>496-2</t>
  </si>
  <si>
    <t>500-1</t>
  </si>
  <si>
    <t>500-2</t>
  </si>
  <si>
    <t>504-1</t>
  </si>
  <si>
    <t>504-2</t>
  </si>
  <si>
    <t>532</t>
  </si>
  <si>
    <t>533</t>
  </si>
  <si>
    <t>534</t>
  </si>
  <si>
    <t>535</t>
  </si>
  <si>
    <t>573</t>
  </si>
  <si>
    <t>574</t>
  </si>
  <si>
    <t>575</t>
  </si>
  <si>
    <t>600</t>
  </si>
  <si>
    <t>620-2</t>
  </si>
  <si>
    <t>631</t>
  </si>
  <si>
    <t>632</t>
  </si>
  <si>
    <t>633</t>
  </si>
  <si>
    <t>651</t>
  </si>
  <si>
    <t>667</t>
  </si>
  <si>
    <t>668</t>
  </si>
  <si>
    <t>669</t>
  </si>
  <si>
    <t>692</t>
  </si>
  <si>
    <t>693</t>
  </si>
  <si>
    <t>694</t>
  </si>
  <si>
    <t>697</t>
  </si>
  <si>
    <t>698</t>
  </si>
  <si>
    <t>711</t>
  </si>
  <si>
    <t>712</t>
  </si>
  <si>
    <t>731-1</t>
  </si>
  <si>
    <t>731-2</t>
  </si>
  <si>
    <t>735</t>
  </si>
  <si>
    <t>736</t>
  </si>
  <si>
    <t>737</t>
  </si>
  <si>
    <t>738</t>
  </si>
  <si>
    <t>739</t>
  </si>
  <si>
    <t>740-1</t>
  </si>
  <si>
    <t>740-2</t>
  </si>
  <si>
    <t>749left</t>
  </si>
  <si>
    <t>749right</t>
  </si>
  <si>
    <t>781</t>
  </si>
  <si>
    <t>782</t>
  </si>
  <si>
    <t>802</t>
  </si>
  <si>
    <t>812</t>
  </si>
  <si>
    <t>813</t>
  </si>
  <si>
    <t>857</t>
  </si>
  <si>
    <t>865</t>
  </si>
  <si>
    <t>875</t>
  </si>
  <si>
    <t>Number of Filopodia</t>
  </si>
  <si>
    <t># of IMG</t>
  </si>
  <si>
    <t>Neuron IMG</t>
  </si>
  <si>
    <t>573L</t>
  </si>
  <si>
    <t>573R</t>
  </si>
  <si>
    <t>574L</t>
  </si>
  <si>
    <t>70, 71, 72</t>
  </si>
  <si>
    <t>75, 76, 77</t>
  </si>
  <si>
    <t>78, 79</t>
  </si>
  <si>
    <t>164, 165</t>
  </si>
  <si>
    <t>80, 81</t>
  </si>
  <si>
    <t>150, 151</t>
  </si>
  <si>
    <t>42, 43, 44, 45</t>
  </si>
  <si>
    <t>193, 194</t>
  </si>
  <si>
    <t>395, 396, 397</t>
  </si>
  <si>
    <t>406, 407, 408</t>
  </si>
  <si>
    <t>667, 668, 669</t>
  </si>
  <si>
    <t>433, 434</t>
  </si>
  <si>
    <t>778, 779, 780, 781</t>
  </si>
  <si>
    <t>316path1</t>
  </si>
  <si>
    <t/>
  </si>
  <si>
    <t>1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</si>
  <si>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</si>
  <si>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</si>
  <si>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</si>
  <si>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</si>
  <si>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</si>
  <si>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</si>
  <si>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</si>
  <si>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</si>
  <si>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</si>
  <si>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</si>
  <si>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Total Dendritic Length</t>
  </si>
  <si>
    <t>Cell number</t>
  </si>
  <si>
    <t>Cell ID</t>
  </si>
  <si>
    <t>Confocal Image Numbers</t>
  </si>
  <si>
    <t>Dendritic length in main image</t>
  </si>
  <si>
    <t>% Contribution to total dendritic length, in main image</t>
  </si>
  <si>
    <t>Number of cut dendrites</t>
  </si>
  <si>
    <t>Confocal image numbers</t>
  </si>
  <si>
    <t>CA3 Region</t>
  </si>
  <si>
    <t>Layer (1=IML, 2=MML, 3=OML)</t>
  </si>
  <si>
    <t>Cell age</t>
  </si>
  <si>
    <t># Nodes</t>
  </si>
  <si>
    <t>Branch Index</t>
  </si>
  <si>
    <t>16w neonatal</t>
  </si>
  <si>
    <t>24w</t>
  </si>
  <si>
    <t>2w</t>
  </si>
  <si>
    <t>4w</t>
  </si>
  <si>
    <t>7w</t>
  </si>
  <si>
    <t># Branches</t>
  </si>
  <si>
    <t># Primary Dendirites</t>
  </si>
  <si>
    <t># Dendritic Ends</t>
  </si>
  <si>
    <t>Confocal Image Stacks for Each Cell</t>
  </si>
  <si>
    <t>MFB Area (um^2)</t>
  </si>
  <si>
    <t>Average Filopodia Length (um)</t>
  </si>
  <si>
    <t>Branch Length</t>
  </si>
  <si>
    <t>2wk - water maze</t>
  </si>
  <si>
    <t>4wk - water maze</t>
  </si>
  <si>
    <t>16w (P1) - water maze</t>
  </si>
  <si>
    <t>16w (P1) - Control</t>
  </si>
  <si>
    <t>7wk - water maze</t>
  </si>
  <si>
    <t>16w (P1) - control</t>
  </si>
  <si>
    <t>aT</t>
  </si>
  <si>
    <t>G</t>
  </si>
  <si>
    <t>F</t>
  </si>
  <si>
    <t>E</t>
  </si>
  <si>
    <t>D</t>
  </si>
  <si>
    <t>C</t>
  </si>
  <si>
    <t>B</t>
  </si>
  <si>
    <t>A</t>
  </si>
  <si>
    <t>Z</t>
  </si>
  <si>
    <t>Y</t>
  </si>
  <si>
    <t>X</t>
  </si>
  <si>
    <t>W</t>
  </si>
  <si>
    <t>aO</t>
  </si>
  <si>
    <t>aN</t>
  </si>
  <si>
    <t>aM</t>
  </si>
  <si>
    <t>aL</t>
  </si>
  <si>
    <t>aY</t>
  </si>
  <si>
    <t>aX</t>
  </si>
  <si>
    <t>aW</t>
  </si>
  <si>
    <t>aV</t>
  </si>
  <si>
    <t>aU</t>
  </si>
  <si>
    <t>S</t>
  </si>
  <si>
    <t>R</t>
  </si>
  <si>
    <t>Q</t>
  </si>
  <si>
    <t>P</t>
  </si>
  <si>
    <t>aG</t>
  </si>
  <si>
    <t>aF</t>
  </si>
  <si>
    <t>aE</t>
  </si>
  <si>
    <t>M</t>
  </si>
  <si>
    <t>L</t>
  </si>
  <si>
    <t>K</t>
  </si>
  <si>
    <t>J</t>
  </si>
  <si>
    <t>I</t>
  </si>
  <si>
    <t>bD</t>
  </si>
  <si>
    <t>bC</t>
  </si>
  <si>
    <t>bB</t>
  </si>
  <si>
    <t>bA</t>
  </si>
  <si>
    <t>Length</t>
  </si>
  <si>
    <t>Cell</t>
  </si>
  <si>
    <t>Group</t>
  </si>
  <si>
    <t>Animal</t>
  </si>
  <si>
    <t>Primary Dendrtic Lengths</t>
  </si>
  <si>
    <t>Total</t>
  </si>
  <si>
    <t>Side</t>
  </si>
  <si>
    <t xml:space="preserve">Section </t>
  </si>
  <si>
    <t xml:space="preserve">Slide </t>
  </si>
  <si>
    <t>Dendritic Ends</t>
  </si>
  <si>
    <t>Primary Dendirites</t>
  </si>
  <si>
    <t>Branch Sum</t>
  </si>
  <si>
    <t>8w</t>
  </si>
  <si>
    <t>14w</t>
  </si>
  <si>
    <t>Dendritic branch order</t>
  </si>
  <si>
    <t>N/A</t>
  </si>
  <si>
    <t>Spine Density</t>
  </si>
  <si>
    <t>Protrusion Density</t>
  </si>
  <si>
    <t>OML</t>
  </si>
  <si>
    <t>MML</t>
  </si>
  <si>
    <t>IML</t>
  </si>
  <si>
    <t>Slice</t>
  </si>
  <si>
    <t>Slide</t>
  </si>
  <si>
    <t>Image #</t>
  </si>
  <si>
    <t xml:space="preserve"> Image #</t>
  </si>
  <si>
    <t>Section</t>
  </si>
  <si>
    <t>Counted Filopodia</t>
  </si>
  <si>
    <t>Sum Filipodia</t>
  </si>
  <si>
    <t>Branched</t>
  </si>
  <si>
    <t>AVG Area</t>
  </si>
  <si>
    <t>AVG # Filopodia</t>
  </si>
  <si>
    <t>AVG Filopodial Length</t>
  </si>
  <si>
    <t>AVG Branch Length</t>
  </si>
  <si>
    <t xml:space="preserve"># Branched </t>
  </si>
  <si>
    <t>Percent Branched</t>
  </si>
  <si>
    <t>4L</t>
  </si>
  <si>
    <t>AVG DFA</t>
  </si>
  <si>
    <t>Percent</t>
  </si>
  <si>
    <t>1L</t>
  </si>
  <si>
    <t>6L</t>
  </si>
  <si>
    <t xml:space="preserve"> 24-1</t>
  </si>
  <si>
    <t xml:space="preserve"> 24-2</t>
  </si>
  <si>
    <t>5L</t>
  </si>
  <si>
    <t xml:space="preserve"> 27-1</t>
  </si>
  <si>
    <t xml:space="preserve"> 27-2</t>
  </si>
  <si>
    <t>3L</t>
  </si>
  <si>
    <t>2L</t>
  </si>
  <si>
    <t xml:space="preserve"> 36-1</t>
  </si>
  <si>
    <t xml:space="preserve"> 36-2</t>
  </si>
  <si>
    <t>2R</t>
  </si>
  <si>
    <t>1R</t>
  </si>
  <si>
    <t>3R</t>
  </si>
  <si>
    <t xml:space="preserve"> 81-1</t>
  </si>
  <si>
    <t xml:space="preserve"> 81-2</t>
  </si>
  <si>
    <t>6R</t>
  </si>
  <si>
    <t>5R</t>
  </si>
  <si>
    <t>4R</t>
  </si>
  <si>
    <t>Area (um^2)</t>
  </si>
  <si>
    <t>Total Filopodia Length (um)</t>
  </si>
  <si>
    <t>Branched boutons</t>
  </si>
  <si>
    <t>Branch Length (um)</t>
  </si>
  <si>
    <t>Dendrite Length (um)</t>
  </si>
  <si>
    <t>Mushroom Density (um^-1)</t>
  </si>
  <si>
    <t>Protrusion Density (um^-1)</t>
  </si>
  <si>
    <t>filopodia density (um^-1)</t>
  </si>
  <si>
    <t>thin spine density (um^-1)</t>
  </si>
  <si>
    <t>stubby spine density (um^-1)</t>
  </si>
  <si>
    <t>thick-a (um)</t>
  </si>
  <si>
    <t>thick-b (um)</t>
  </si>
  <si>
    <t>thick-c (um)</t>
  </si>
  <si>
    <t>avg thick (um)</t>
  </si>
  <si>
    <t>P1 - water maze</t>
  </si>
  <si>
    <t>rat ID</t>
  </si>
  <si>
    <t>Neuron #</t>
  </si>
  <si>
    <t>254</t>
  </si>
  <si>
    <t>277-2</t>
  </si>
  <si>
    <t>305-2</t>
  </si>
  <si>
    <t>308 n2</t>
  </si>
  <si>
    <t>740</t>
  </si>
  <si>
    <t>25</t>
  </si>
  <si>
    <t>738-1</t>
  </si>
  <si>
    <t>739-1</t>
  </si>
  <si>
    <t>122</t>
  </si>
  <si>
    <t>429-1</t>
  </si>
  <si>
    <t>471-1</t>
  </si>
  <si>
    <t>500</t>
  </si>
  <si>
    <t>573-2</t>
  </si>
  <si>
    <t>579</t>
  </si>
  <si>
    <t>637</t>
  </si>
  <si>
    <t>343</t>
  </si>
  <si>
    <t>840</t>
  </si>
  <si>
    <t>845</t>
  </si>
  <si>
    <t>907 2</t>
  </si>
  <si>
    <t>Soma1 area (um^2)</t>
  </si>
  <si>
    <t>Soma2</t>
  </si>
  <si>
    <t>Soma3</t>
  </si>
  <si>
    <t>Soma4</t>
  </si>
  <si>
    <t>Soma5</t>
  </si>
  <si>
    <t>Nucleus2</t>
  </si>
  <si>
    <t>Nucleus3</t>
  </si>
  <si>
    <t>Nucleus4</t>
  </si>
  <si>
    <t>Nucleus5</t>
  </si>
  <si>
    <t>Nucleus1 size (um^2)</t>
  </si>
  <si>
    <t>Nucleus 6</t>
  </si>
  <si>
    <t>Nucleus 7</t>
  </si>
  <si>
    <t>adult-born mushroom spines</t>
  </si>
  <si>
    <t xml:space="preserve">adult-born spines </t>
  </si>
  <si>
    <t>adult-born dendritic length (µm)</t>
  </si>
  <si>
    <t>adult-born cells</t>
  </si>
  <si>
    <t>1-2y growth: % of DG-2y</t>
  </si>
  <si>
    <t>total DG @ 2y</t>
  </si>
  <si>
    <t>1-2y growth: % of DG-1y</t>
  </si>
  <si>
    <t>total DG @ 1y</t>
  </si>
  <si>
    <t>1-2y growth: % of 1y</t>
  </si>
  <si>
    <t>1-2y growth</t>
  </si>
  <si>
    <t>2yr</t>
  </si>
  <si>
    <t>1yr</t>
  </si>
  <si>
    <t>MODEL PREDICTIONS:</t>
  </si>
  <si>
    <t>Soma size (µm2)</t>
  </si>
  <si>
    <t>Nuclear size</t>
  </si>
  <si>
    <t># filopodia / bouton</t>
  </si>
  <si>
    <t>Filopodia length</t>
  </si>
  <si>
    <t>Bouton size</t>
  </si>
  <si>
    <t>Mushroom spines/µm</t>
  </si>
  <si>
    <t>Thin spines/µm</t>
  </si>
  <si>
    <t>Dendritic filopodia/µm</t>
  </si>
  <si>
    <t>Protrusions/µm</t>
  </si>
  <si>
    <t>Total dendritic branches</t>
  </si>
  <si>
    <t>Dendrite thickness</t>
  </si>
  <si>
    <t>Total dendritic length</t>
  </si>
  <si>
    <t>7w to 24w per day (%)</t>
  </si>
  <si>
    <t>4w to 7w per day (%)</t>
  </si>
  <si>
    <t>2w to 4w per day (%)</t>
  </si>
  <si>
    <t>%</t>
  </si>
  <si>
    <t>7w to 24w (%)</t>
  </si>
  <si>
    <t>4w to 7w (%)</t>
  </si>
  <si>
    <t>2w to 4w (%)</t>
  </si>
  <si>
    <t>Nuclear size (µm2)</t>
  </si>
  <si>
    <t>Filopodia length (µm)</t>
  </si>
  <si>
    <t>Bouton size (µm2)</t>
  </si>
  <si>
    <t>Dendrite thickness (µm)</t>
  </si>
  <si>
    <t>Total dendritic length (µm)</t>
  </si>
  <si>
    <t>24w/neonatal</t>
  </si>
  <si>
    <t>7w/neonatal</t>
  </si>
  <si>
    <t>4w/neonatal</t>
  </si>
  <si>
    <t>2w/neonatal</t>
  </si>
  <si>
    <t>COMPARED TO NEONATAL:</t>
  </si>
  <si>
    <t>7w to 24w per day</t>
  </si>
  <si>
    <t>4w to 7w per day</t>
  </si>
  <si>
    <t>2w to 4w per day</t>
  </si>
  <si>
    <t>7w to 24w</t>
  </si>
  <si>
    <t>4w to 7w</t>
  </si>
  <si>
    <t>2w to 4w</t>
  </si>
  <si>
    <t>GROWTH:</t>
  </si>
  <si>
    <t>16w-neonatal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</si>
</sst>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CD7F8"/>
        <bgColor indexed="64"/>
      </patternFill>
    </fill>
    <fill>
      <patternFill patternType="solid">
        <fgColor rgb="FFDBD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2EFDA"/>
        <bgColor rgb="FFE2EFDA"/>
      </patternFill>
    </fill>
    <fill>
      <patternFill patternType="solid">
        <fgColor theme="2" tint="-9.9978637043366805E-2"/>
        <bgColor rgb="FFE2EFD9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rgb="FFD9E2F3"/>
      </patternFill>
    </fill>
    <fill>
      <patternFill patternType="solid">
        <fgColor theme="9" tint="0.79998168889431442"/>
        <bgColor rgb="FFFEF2CB"/>
      </patternFill>
    </fill>
    <fill>
      <patternFill patternType="solid">
        <fgColor theme="9" tint="0.79998168889431442"/>
        <bgColor rgb="FFD9E2F3"/>
      </patternFill>
    </fill>
    <fill>
      <patternFill patternType="solid">
        <fgColor theme="4" tint="0.79998168889431442"/>
        <bgColor rgb="FFFEF2CB"/>
      </patternFill>
    </fill>
    <fill>
      <patternFill patternType="solid">
        <fgColor theme="4" tint="0.79998168889431442"/>
        <bgColor rgb="FFD9E2F3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rgb="FFD9E2F3"/>
      </patternFill>
    </fill>
    <fill>
      <patternFill patternType="solid">
        <fgColor rgb="FFC2A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DCE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92">
    <xf numFmtId="0" fontId="0" fillId="0" borderId="0" xfId="0"/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6" borderId="4" xfId="0" applyNumberFormat="1" applyFill="1" applyBorder="1" applyAlignment="1">
      <alignment horizontal="center"/>
    </xf>
    <xf numFmtId="0" fontId="0" fillId="6" borderId="4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4" borderId="4" xfId="0" applyNumberFormat="1" applyFill="1" applyBorder="1" applyAlignment="1">
      <alignment horizontal="center"/>
    </xf>
    <xf numFmtId="0" fontId="0" fillId="8" borderId="4" xfId="0" applyNumberForma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3" borderId="4" xfId="0" applyNumberFormat="1" applyFont="1" applyFill="1" applyBorder="1" applyAlignment="1">
      <alignment horizontal="center"/>
    </xf>
    <xf numFmtId="0" fontId="0" fillId="4" borderId="4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6" borderId="4" xfId="0" applyNumberFormat="1" applyFont="1" applyFill="1" applyBorder="1" applyAlignment="1">
      <alignment horizontal="center"/>
    </xf>
    <xf numFmtId="0" fontId="0" fillId="6" borderId="15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" fillId="8" borderId="4" xfId="0" applyNumberFormat="1" applyFont="1" applyFill="1" applyBorder="1" applyAlignment="1">
      <alignment horizontal="center"/>
    </xf>
    <xf numFmtId="0" fontId="4" fillId="4" borderId="4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0" fillId="12" borderId="4" xfId="0" applyFont="1" applyFill="1" applyBorder="1" applyAlignment="1">
      <alignment horizontal="center"/>
    </xf>
    <xf numFmtId="164" fontId="0" fillId="12" borderId="4" xfId="0" applyNumberFormat="1" applyFont="1" applyFill="1" applyBorder="1" applyAlignment="1">
      <alignment horizontal="center"/>
    </xf>
    <xf numFmtId="0" fontId="0" fillId="13" borderId="4" xfId="0" applyFont="1" applyFill="1" applyBorder="1" applyAlignment="1">
      <alignment horizontal="center"/>
    </xf>
    <xf numFmtId="164" fontId="0" fillId="13" borderId="4" xfId="0" applyNumberFormat="1" applyFont="1" applyFill="1" applyBorder="1" applyAlignment="1">
      <alignment horizontal="center"/>
    </xf>
    <xf numFmtId="16" fontId="0" fillId="13" borderId="4" xfId="0" applyNumberFormat="1" applyFont="1" applyFill="1" applyBorder="1" applyAlignment="1">
      <alignment horizontal="center"/>
    </xf>
    <xf numFmtId="0" fontId="0" fillId="16" borderId="4" xfId="0" applyFont="1" applyFill="1" applyBorder="1" applyAlignment="1">
      <alignment horizontal="center"/>
    </xf>
    <xf numFmtId="164" fontId="0" fillId="16" borderId="4" xfId="0" applyNumberFormat="1" applyFont="1" applyFill="1" applyBorder="1" applyAlignment="1">
      <alignment horizontal="center"/>
    </xf>
    <xf numFmtId="0" fontId="0" fillId="17" borderId="4" xfId="0" applyFont="1" applyFill="1" applyBorder="1" applyAlignment="1">
      <alignment horizontal="center"/>
    </xf>
    <xf numFmtId="164" fontId="0" fillId="17" borderId="4" xfId="0" applyNumberFormat="1" applyFont="1" applyFill="1" applyBorder="1" applyAlignment="1">
      <alignment horizontal="center"/>
    </xf>
    <xf numFmtId="16" fontId="0" fillId="17" borderId="4" xfId="0" applyNumberFormat="1" applyFont="1" applyFill="1" applyBorder="1" applyAlignment="1">
      <alignment horizontal="center"/>
    </xf>
    <xf numFmtId="0" fontId="0" fillId="14" borderId="4" xfId="0" applyFont="1" applyFill="1" applyBorder="1" applyAlignment="1">
      <alignment horizontal="center"/>
    </xf>
    <xf numFmtId="164" fontId="0" fillId="14" borderId="4" xfId="0" applyNumberFormat="1" applyFont="1" applyFill="1" applyBorder="1" applyAlignment="1">
      <alignment horizontal="center"/>
    </xf>
    <xf numFmtId="16" fontId="0" fillId="14" borderId="4" xfId="0" applyNumberFormat="1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164" fontId="0" fillId="15" borderId="4" xfId="0" applyNumberFormat="1" applyFont="1" applyFill="1" applyBorder="1" applyAlignment="1">
      <alignment horizontal="center"/>
    </xf>
    <xf numFmtId="0" fontId="0" fillId="18" borderId="4" xfId="0" applyFont="1" applyFill="1" applyBorder="1" applyAlignment="1">
      <alignment horizontal="center"/>
    </xf>
    <xf numFmtId="164" fontId="0" fillId="18" borderId="4" xfId="0" applyNumberFormat="1" applyFont="1" applyFill="1" applyBorder="1" applyAlignment="1">
      <alignment horizontal="center"/>
    </xf>
    <xf numFmtId="16" fontId="0" fillId="18" borderId="4" xfId="0" applyNumberFormat="1" applyFont="1" applyFill="1" applyBorder="1" applyAlignment="1">
      <alignment horizontal="center"/>
    </xf>
    <xf numFmtId="0" fontId="0" fillId="19" borderId="4" xfId="0" applyFont="1" applyFill="1" applyBorder="1" applyAlignment="1">
      <alignment horizontal="center"/>
    </xf>
    <xf numFmtId="164" fontId="0" fillId="19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9" borderId="4" xfId="0" applyFont="1" applyFill="1" applyBorder="1" applyAlignment="1">
      <alignment horizontal="center"/>
    </xf>
    <xf numFmtId="0" fontId="2" fillId="20" borderId="4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0" xfId="0" applyAlignment="1">
      <alignment horizontal="left"/>
    </xf>
    <xf numFmtId="1" fontId="0" fillId="3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20" borderId="4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/>
    </xf>
    <xf numFmtId="49" fontId="1" fillId="7" borderId="3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49" fontId="1" fillId="6" borderId="5" xfId="0" applyNumberFormat="1" applyFont="1" applyFill="1" applyBorder="1" applyAlignment="1">
      <alignment horizontal="center"/>
    </xf>
    <xf numFmtId="49" fontId="1" fillId="7" borderId="5" xfId="0" applyNumberFormat="1" applyFont="1" applyFill="1" applyBorder="1" applyAlignment="1">
      <alignment horizontal="center"/>
    </xf>
    <xf numFmtId="49" fontId="1" fillId="7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left"/>
    </xf>
    <xf numFmtId="0" fontId="0" fillId="6" borderId="20" xfId="0" applyNumberFormat="1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1" fontId="0" fillId="8" borderId="4" xfId="0" applyNumberForma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" fontId="1" fillId="21" borderId="4" xfId="0" applyNumberFormat="1" applyFont="1" applyFill="1" applyBorder="1" applyAlignment="1">
      <alignment horizontal="center" wrapText="1"/>
    </xf>
    <xf numFmtId="0" fontId="1" fillId="21" borderId="4" xfId="0" applyFont="1" applyFill="1" applyBorder="1" applyAlignment="1">
      <alignment horizontal="center"/>
    </xf>
    <xf numFmtId="165" fontId="2" fillId="8" borderId="4" xfId="0" applyNumberFormat="1" applyFont="1" applyFill="1" applyBorder="1" applyAlignment="1">
      <alignment horizontal="center"/>
    </xf>
    <xf numFmtId="165" fontId="0" fillId="3" borderId="4" xfId="0" applyNumberFormat="1" applyFont="1" applyFill="1" applyBorder="1" applyAlignment="1">
      <alignment horizontal="center"/>
    </xf>
    <xf numFmtId="165" fontId="0" fillId="4" borderId="4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/>
    </xf>
    <xf numFmtId="165" fontId="0" fillId="6" borderId="4" xfId="0" applyNumberFormat="1" applyFont="1" applyFill="1" applyBorder="1" applyAlignment="1">
      <alignment horizontal="center"/>
    </xf>
    <xf numFmtId="165" fontId="0" fillId="6" borderId="20" xfId="0" applyNumberFormat="1" applyFon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8" borderId="4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5" borderId="4" xfId="0" quotePrefix="1" applyNumberForma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4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0" fillId="3" borderId="25" xfId="0" applyFill="1" applyBorder="1"/>
    <xf numFmtId="0" fontId="0" fillId="3" borderId="9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26" xfId="0" applyFill="1" applyBorder="1"/>
    <xf numFmtId="0" fontId="0" fillId="3" borderId="6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22" xfId="0" applyFill="1" applyBorder="1"/>
    <xf numFmtId="0" fontId="0" fillId="3" borderId="19" xfId="0" applyFill="1" applyBorder="1"/>
    <xf numFmtId="0" fontId="0" fillId="4" borderId="26" xfId="0" applyFill="1" applyBorder="1"/>
    <xf numFmtId="0" fontId="0" fillId="4" borderId="6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27" xfId="0" applyFill="1" applyBorder="1"/>
    <xf numFmtId="0" fontId="0" fillId="4" borderId="22" xfId="0" applyFill="1" applyBorder="1"/>
    <xf numFmtId="0" fontId="0" fillId="4" borderId="15" xfId="0" applyFill="1" applyBorder="1"/>
    <xf numFmtId="0" fontId="0" fillId="4" borderId="19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0" borderId="0" xfId="0" applyBorder="1"/>
    <xf numFmtId="0" fontId="0" fillId="3" borderId="35" xfId="0" applyFill="1" applyBorder="1"/>
    <xf numFmtId="0" fontId="0" fillId="3" borderId="14" xfId="0" applyFill="1" applyBorder="1"/>
    <xf numFmtId="0" fontId="0" fillId="4" borderId="14" xfId="0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17" xfId="0" applyFill="1" applyBorder="1"/>
    <xf numFmtId="0" fontId="0" fillId="4" borderId="1" xfId="0" applyFill="1" applyBorder="1"/>
    <xf numFmtId="0" fontId="0" fillId="5" borderId="36" xfId="0" applyFill="1" applyBorder="1"/>
    <xf numFmtId="0" fontId="1" fillId="9" borderId="29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36" xfId="0" applyFont="1" applyFill="1" applyBorder="1" applyAlignment="1">
      <alignment horizontal="center"/>
    </xf>
    <xf numFmtId="0" fontId="1" fillId="5" borderId="30" xfId="0" applyFont="1" applyFill="1" applyBorder="1"/>
    <xf numFmtId="0" fontId="1" fillId="5" borderId="31" xfId="0" applyFont="1" applyFill="1" applyBorder="1"/>
    <xf numFmtId="0" fontId="0" fillId="22" borderId="4" xfId="0" applyFill="1" applyBorder="1"/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23" borderId="6" xfId="0" applyFill="1" applyBorder="1" applyAlignment="1">
      <alignment horizontal="center"/>
    </xf>
    <xf numFmtId="0" fontId="0" fillId="23" borderId="4" xfId="0" applyFill="1" applyBorder="1" applyAlignment="1">
      <alignment horizontal="center"/>
    </xf>
    <xf numFmtId="0" fontId="0" fillId="23" borderId="5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0" fillId="23" borderId="22" xfId="0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0" fillId="23" borderId="19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1" fillId="5" borderId="29" xfId="0" applyNumberFormat="1" applyFont="1" applyFill="1" applyBorder="1" applyAlignment="1">
      <alignment horizontal="center"/>
    </xf>
    <xf numFmtId="0" fontId="1" fillId="5" borderId="30" xfId="0" applyNumberFormat="1" applyFont="1" applyFill="1" applyBorder="1" applyAlignment="1">
      <alignment horizontal="center"/>
    </xf>
    <xf numFmtId="0" fontId="1" fillId="5" borderId="31" xfId="0" applyNumberFormat="1" applyFont="1" applyFill="1" applyBorder="1" applyAlignment="1">
      <alignment horizontal="center"/>
    </xf>
    <xf numFmtId="0" fontId="1" fillId="5" borderId="43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4" xfId="0" applyFont="1" applyFill="1" applyBorder="1"/>
    <xf numFmtId="0" fontId="0" fillId="23" borderId="4" xfId="0" applyFill="1" applyBorder="1"/>
    <xf numFmtId="0" fontId="1" fillId="5" borderId="1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/>
    </xf>
    <xf numFmtId="0" fontId="0" fillId="3" borderId="41" xfId="0" applyFill="1" applyBorder="1"/>
    <xf numFmtId="0" fontId="0" fillId="23" borderId="5" xfId="0" applyFill="1" applyBorder="1"/>
    <xf numFmtId="0" fontId="0" fillId="23" borderId="41" xfId="0" applyFill="1" applyBorder="1"/>
    <xf numFmtId="0" fontId="0" fillId="23" borderId="6" xfId="0" applyFill="1" applyBorder="1"/>
    <xf numFmtId="0" fontId="0" fillId="23" borderId="7" xfId="0" applyFill="1" applyBorder="1"/>
    <xf numFmtId="0" fontId="0" fillId="23" borderId="40" xfId="0" applyFill="1" applyBorder="1"/>
    <xf numFmtId="0" fontId="0" fillId="23" borderId="8" xfId="0" applyFill="1" applyBorder="1"/>
    <xf numFmtId="0" fontId="0" fillId="23" borderId="9" xfId="0" applyFill="1" applyBorder="1"/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7" borderId="4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4" fillId="19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10" borderId="10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9" borderId="39" xfId="0" applyFont="1" applyFill="1" applyBorder="1" applyAlignment="1">
      <alignment horizontal="center"/>
    </xf>
    <xf numFmtId="0" fontId="1" fillId="9" borderId="38" xfId="0" applyFont="1" applyFill="1" applyBorder="1" applyAlignment="1">
      <alignment horizontal="center"/>
    </xf>
    <xf numFmtId="0" fontId="1" fillId="9" borderId="37" xfId="0" applyFont="1" applyFill="1" applyBorder="1" applyAlignment="1">
      <alignment horizontal="center"/>
    </xf>
    <xf numFmtId="0" fontId="1" fillId="21" borderId="34" xfId="0" applyFont="1" applyFill="1" applyBorder="1" applyAlignment="1">
      <alignment horizontal="center"/>
    </xf>
    <xf numFmtId="0" fontId="1" fillId="21" borderId="33" xfId="0" applyFont="1" applyFill="1" applyBorder="1" applyAlignment="1">
      <alignment horizontal="center"/>
    </xf>
    <xf numFmtId="0" fontId="1" fillId="21" borderId="32" xfId="0" applyFont="1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1" applyNumberFormat="1" applyFont="1" applyAlignment="1">
      <alignment horizontal="center"/>
    </xf>
    <xf numFmtId="2" fontId="7" fillId="0" borderId="0" xfId="0" applyNumberFormat="1" applyFont="1"/>
    <xf numFmtId="43" fontId="0" fillId="0" borderId="0" xfId="0" applyNumberFormat="1"/>
    <xf numFmtId="166" fontId="0" fillId="0" borderId="0" xfId="0" applyNumberFormat="1"/>
    <xf numFmtId="2" fontId="0" fillId="0" borderId="4" xfId="0" applyNumberFormat="1" applyBorder="1" applyAlignment="1">
      <alignment horizontal="center"/>
    </xf>
    <xf numFmtId="166" fontId="0" fillId="0" borderId="4" xfId="1" applyNumberFormat="1" applyFont="1" applyBorder="1"/>
    <xf numFmtId="166" fontId="0" fillId="0" borderId="4" xfId="1" applyNumberFormat="1" applyFont="1" applyBorder="1" applyAlignment="1">
      <alignment horizontal="center"/>
    </xf>
    <xf numFmtId="0" fontId="1" fillId="0" borderId="4" xfId="0" applyFont="1" applyBorder="1"/>
    <xf numFmtId="2" fontId="0" fillId="24" borderId="4" xfId="0" applyNumberFormat="1" applyFill="1" applyBorder="1" applyAlignment="1">
      <alignment horizontal="center"/>
    </xf>
    <xf numFmtId="166" fontId="0" fillId="24" borderId="4" xfId="1" applyNumberFormat="1" applyFont="1" applyFill="1" applyBorder="1"/>
    <xf numFmtId="166" fontId="0" fillId="24" borderId="4" xfId="1" applyNumberFormat="1" applyFont="1" applyFill="1" applyBorder="1" applyAlignment="1">
      <alignment horizontal="center"/>
    </xf>
    <xf numFmtId="0" fontId="1" fillId="24" borderId="4" xfId="0" applyFont="1" applyFill="1" applyBorder="1"/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9" fillId="0" borderId="4" xfId="0" applyFont="1" applyBorder="1"/>
    <xf numFmtId="0" fontId="0" fillId="0" borderId="0" xfId="0" applyBorder="1" applyAlignment="1">
      <alignment horizontal="center"/>
    </xf>
    <xf numFmtId="0" fontId="5" fillId="0" borderId="0" xfId="0" applyFont="1" applyFill="1"/>
    <xf numFmtId="2" fontId="0" fillId="25" borderId="4" xfId="0" applyNumberFormat="1" applyFill="1" applyBorder="1" applyAlignment="1">
      <alignment horizontal="center"/>
    </xf>
    <xf numFmtId="0" fontId="0" fillId="25" borderId="0" xfId="0" applyFill="1" applyAlignment="1">
      <alignment horizontal="center"/>
    </xf>
    <xf numFmtId="1" fontId="0" fillId="25" borderId="4" xfId="0" applyNumberFormat="1" applyFill="1" applyBorder="1" applyAlignment="1">
      <alignment horizontal="center"/>
    </xf>
    <xf numFmtId="2" fontId="0" fillId="24" borderId="0" xfId="0" applyNumberFormat="1" applyFill="1" applyAlignment="1">
      <alignment horizontal="center"/>
    </xf>
    <xf numFmtId="1" fontId="0" fillId="24" borderId="4" xfId="0" applyNumberFormat="1" applyFill="1" applyBorder="1" applyAlignment="1">
      <alignment horizontal="center"/>
    </xf>
    <xf numFmtId="0" fontId="0" fillId="24" borderId="0" xfId="0" applyFill="1"/>
    <xf numFmtId="0" fontId="5" fillId="24" borderId="0" xfId="0" applyFont="1" applyFill="1"/>
    <xf numFmtId="2" fontId="0" fillId="25" borderId="0" xfId="0" applyNumberFormat="1" applyFill="1" applyAlignment="1">
      <alignment horizontal="center"/>
    </xf>
    <xf numFmtId="0" fontId="0" fillId="25" borderId="0" xfId="0" applyFill="1"/>
    <xf numFmtId="0" fontId="5" fillId="25" borderId="0" xfId="0" applyFont="1" applyFill="1"/>
    <xf numFmtId="1" fontId="0" fillId="24" borderId="0" xfId="0" applyNumberFormat="1" applyFill="1" applyAlignment="1">
      <alignment horizontal="center"/>
    </xf>
    <xf numFmtId="1" fontId="0" fillId="25" borderId="0" xfId="0" applyNumberFormat="1" applyFill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5" borderId="0" xfId="0" applyFont="1" applyFill="1" applyAlignment="1">
      <alignment horizontal="center"/>
    </xf>
    <xf numFmtId="0" fontId="5" fillId="5" borderId="4" xfId="0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4" xfId="0" applyFont="1" applyFill="1" applyBorder="1"/>
    <xf numFmtId="165" fontId="11" fillId="24" borderId="20" xfId="0" applyNumberFormat="1" applyFont="1" applyFill="1" applyBorder="1" applyAlignment="1">
      <alignment horizontal="center"/>
    </xf>
    <xf numFmtId="2" fontId="11" fillId="25" borderId="4" xfId="0" applyNumberFormat="1" applyFont="1" applyFill="1" applyBorder="1" applyAlignment="1">
      <alignment horizontal="center"/>
    </xf>
    <xf numFmtId="2" fontId="11" fillId="24" borderId="4" xfId="0" applyNumberFormat="1" applyFont="1" applyFill="1" applyBorder="1" applyAlignment="1">
      <alignment horizontal="center"/>
    </xf>
    <xf numFmtId="1" fontId="11" fillId="24" borderId="4" xfId="0" applyNumberFormat="1" applyFont="1" applyFill="1" applyBorder="1" applyAlignment="1">
      <alignment horizontal="center"/>
    </xf>
    <xf numFmtId="0" fontId="10" fillId="25" borderId="4" xfId="0" applyFont="1" applyFill="1" applyBorder="1" applyAlignment="1">
      <alignment horizontal="center"/>
    </xf>
    <xf numFmtId="0" fontId="11" fillId="24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0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E4F2"/>
      <color rgb="FFDBD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C45DE-776A-6341-8E42-DA7EDF0F354C}">
  <dimension ref="A1:U46"/>
  <sheetViews>
    <sheetView tabSelected="1" workbookViewId="0">
      <selection activeCell="B59" sqref="B59"/>
    </sheetView>
  </sheetViews>
  <sheetFormatPr baseColWidth="10" defaultRowHeight="16" x14ac:dyDescent="0.2"/>
  <cols>
    <col min="1" max="1" width="26.83203125" style="201" customWidth="1"/>
    <col min="2" max="5" width="16.33203125" customWidth="1"/>
    <col min="6" max="6" width="16" customWidth="1"/>
    <col min="7" max="7" width="12.6640625" customWidth="1"/>
    <col min="8" max="8" width="16.6640625" style="11" bestFit="1" customWidth="1"/>
    <col min="9" max="9" width="14.33203125" style="11" customWidth="1"/>
    <col min="10" max="10" width="13.33203125" style="11" customWidth="1"/>
    <col min="11" max="11" width="10.83203125" style="11"/>
    <col min="12" max="12" width="19.6640625" style="11" customWidth="1"/>
    <col min="13" max="13" width="19" style="11" customWidth="1"/>
    <col min="14" max="14" width="20.33203125" style="11" customWidth="1"/>
    <col min="15" max="15" width="25.1640625" style="11" customWidth="1"/>
    <col min="16" max="19" width="14" style="11" customWidth="1"/>
  </cols>
  <sheetData>
    <row r="1" spans="1:19" s="278" customFormat="1" x14ac:dyDescent="0.2">
      <c r="B1" s="291" t="s">
        <v>1217</v>
      </c>
      <c r="C1" s="291" t="s">
        <v>1218</v>
      </c>
      <c r="D1" s="291" t="s">
        <v>1219</v>
      </c>
      <c r="E1" s="291" t="s">
        <v>1216</v>
      </c>
      <c r="F1" s="291" t="s">
        <v>1424</v>
      </c>
      <c r="G1" s="278" t="s">
        <v>1423</v>
      </c>
      <c r="H1" s="279" t="s">
        <v>1422</v>
      </c>
      <c r="I1" s="279" t="s">
        <v>1421</v>
      </c>
      <c r="J1" s="279" t="s">
        <v>1420</v>
      </c>
      <c r="L1" s="277" t="s">
        <v>1419</v>
      </c>
      <c r="M1" s="277" t="s">
        <v>1418</v>
      </c>
      <c r="N1" s="277" t="s">
        <v>1417</v>
      </c>
      <c r="O1" s="278" t="s">
        <v>1416</v>
      </c>
      <c r="P1" s="290" t="s">
        <v>1415</v>
      </c>
      <c r="Q1" s="290" t="s">
        <v>1414</v>
      </c>
      <c r="R1" s="290" t="s">
        <v>1413</v>
      </c>
      <c r="S1" s="290" t="s">
        <v>1412</v>
      </c>
    </row>
    <row r="2" spans="1:19" s="270" customFormat="1" x14ac:dyDescent="0.2">
      <c r="A2" s="271" t="s">
        <v>1411</v>
      </c>
      <c r="B2" s="289">
        <v>1954</v>
      </c>
      <c r="C2" s="289">
        <v>2346</v>
      </c>
      <c r="D2" s="289">
        <v>2654</v>
      </c>
      <c r="E2" s="289">
        <v>3105</v>
      </c>
      <c r="F2" s="289">
        <v>3565</v>
      </c>
      <c r="H2" s="269">
        <f>C2-B2</f>
        <v>392</v>
      </c>
      <c r="I2" s="269">
        <f>D2-C2</f>
        <v>308</v>
      </c>
      <c r="J2" s="269">
        <f>E2-D2</f>
        <v>451</v>
      </c>
      <c r="K2" s="275"/>
      <c r="L2" s="269">
        <f>H2/14</f>
        <v>28</v>
      </c>
      <c r="M2" s="269">
        <f>I2/21</f>
        <v>14.666666666666666</v>
      </c>
      <c r="N2" s="269">
        <f>J2/119</f>
        <v>3.7899159663865545</v>
      </c>
      <c r="O2" s="275"/>
      <c r="P2" s="255">
        <f>B2/F2</f>
        <v>0.5481065918653576</v>
      </c>
      <c r="Q2" s="255">
        <f>C2/F2</f>
        <v>0.65806451612903227</v>
      </c>
      <c r="R2" s="255">
        <f>D2/F2</f>
        <v>0.74446002805049083</v>
      </c>
      <c r="S2" s="255">
        <f>E2/F2</f>
        <v>0.87096774193548387</v>
      </c>
    </row>
    <row r="3" spans="1:19" s="273" customFormat="1" x14ac:dyDescent="0.2">
      <c r="A3" s="274" t="s">
        <v>1410</v>
      </c>
      <c r="B3" s="288">
        <v>0.52959999999999996</v>
      </c>
      <c r="C3" s="288">
        <v>0.71289999999999998</v>
      </c>
      <c r="D3" s="288">
        <v>1.028</v>
      </c>
      <c r="E3" s="288">
        <v>0.90510000000000002</v>
      </c>
      <c r="F3" s="288">
        <v>0.99550000000000005</v>
      </c>
      <c r="H3" s="265">
        <f>C3-B3</f>
        <v>0.18330000000000002</v>
      </c>
      <c r="I3" s="265">
        <f>D3-C3</f>
        <v>0.31510000000000005</v>
      </c>
      <c r="J3" s="265">
        <f>E3-D3</f>
        <v>-0.12290000000000001</v>
      </c>
      <c r="K3" s="272"/>
      <c r="L3" s="265">
        <f>H3/14</f>
        <v>1.3092857142857144E-2</v>
      </c>
      <c r="M3" s="265">
        <f>I3/14</f>
        <v>2.2507142857142861E-2</v>
      </c>
      <c r="N3" s="265">
        <f>J3/14</f>
        <v>-8.778571428571429E-3</v>
      </c>
      <c r="O3" s="276"/>
      <c r="P3" s="265">
        <f>B3/F3</f>
        <v>0.53199397287795069</v>
      </c>
      <c r="Q3" s="265">
        <f>C3/F3</f>
        <v>0.71612255148166748</v>
      </c>
      <c r="R3" s="265">
        <f>D3/F3</f>
        <v>1.0326469110999497</v>
      </c>
      <c r="S3" s="265">
        <f>E3/F3</f>
        <v>0.90919136112506271</v>
      </c>
    </row>
    <row r="4" spans="1:19" s="270" customFormat="1" x14ac:dyDescent="0.2">
      <c r="A4" s="271" t="s">
        <v>1397</v>
      </c>
      <c r="B4" s="287">
        <v>33.69</v>
      </c>
      <c r="C4" s="287">
        <v>25.02</v>
      </c>
      <c r="D4" s="287">
        <v>25.08</v>
      </c>
      <c r="E4" s="287">
        <v>28.59</v>
      </c>
      <c r="F4" s="287">
        <v>27.79</v>
      </c>
      <c r="H4" s="269">
        <f>C4-B4</f>
        <v>-8.6699999999999982</v>
      </c>
      <c r="I4" s="269">
        <f>D4-C4</f>
        <v>5.9999999999998721E-2</v>
      </c>
      <c r="J4" s="269">
        <f>E4-D4</f>
        <v>3.5100000000000016</v>
      </c>
      <c r="K4" s="275"/>
      <c r="L4" s="255">
        <f>H4/14</f>
        <v>-0.61928571428571411</v>
      </c>
      <c r="M4" s="255">
        <f>I4/21</f>
        <v>2.8571428571427964E-3</v>
      </c>
      <c r="N4" s="255">
        <f>J4/119</f>
        <v>2.9495798319327745E-2</v>
      </c>
      <c r="O4" s="275"/>
      <c r="P4" s="255">
        <f>B4/F4</f>
        <v>1.2123065851025547</v>
      </c>
      <c r="Q4" s="255">
        <f>C4/F4</f>
        <v>0.90032385750269883</v>
      </c>
      <c r="R4" s="255">
        <f>D4/F4</f>
        <v>0.90248290752069082</v>
      </c>
      <c r="S4" s="255">
        <f>E4/F4</f>
        <v>1.0287873335732278</v>
      </c>
    </row>
    <row r="5" spans="1:19" s="273" customFormat="1" x14ac:dyDescent="0.2">
      <c r="A5" s="274" t="s">
        <v>1396</v>
      </c>
      <c r="B5" s="285">
        <v>0.1918</v>
      </c>
      <c r="C5" s="285">
        <v>1.0009999999999999</v>
      </c>
      <c r="D5" s="285">
        <v>1.8</v>
      </c>
      <c r="E5" s="285">
        <v>1.863</v>
      </c>
      <c r="F5" s="285">
        <v>1.1459999999999999</v>
      </c>
      <c r="H5" s="265">
        <f>C5-B5</f>
        <v>0.80919999999999992</v>
      </c>
      <c r="I5" s="265">
        <f>D5-C5</f>
        <v>0.79900000000000015</v>
      </c>
      <c r="J5" s="265">
        <f>E5-D5</f>
        <v>6.2999999999999945E-2</v>
      </c>
      <c r="K5" s="272"/>
      <c r="L5" s="265">
        <f>H5/14</f>
        <v>5.7799999999999997E-2</v>
      </c>
      <c r="M5" s="265">
        <f>I5/21</f>
        <v>3.8047619047619052E-2</v>
      </c>
      <c r="N5" s="265">
        <f>J5/119</f>
        <v>5.2941176470588187E-4</v>
      </c>
      <c r="O5" s="272"/>
      <c r="P5" s="265">
        <f>B5/F5</f>
        <v>0.16736474694589878</v>
      </c>
      <c r="Q5" s="265">
        <f>C5/F5</f>
        <v>0.87347294938917974</v>
      </c>
      <c r="R5" s="265">
        <f>D5/F5</f>
        <v>1.5706806282722514</v>
      </c>
      <c r="S5" s="265">
        <f>E5/F5</f>
        <v>1.6256544502617802</v>
      </c>
    </row>
    <row r="6" spans="1:19" s="270" customFormat="1" x14ac:dyDescent="0.2">
      <c r="A6" s="271" t="s">
        <v>1395</v>
      </c>
      <c r="B6" s="286">
        <v>3.0589999999999999E-2</v>
      </c>
      <c r="C6" s="286">
        <v>6.8040000000000003E-2</v>
      </c>
      <c r="D6" s="286">
        <v>0.14349999999999999</v>
      </c>
      <c r="E6" s="286">
        <v>7.8189999999999996E-2</v>
      </c>
      <c r="F6" s="286">
        <v>8.1559999999999994E-2</v>
      </c>
      <c r="H6" s="255">
        <f>C6-B6</f>
        <v>3.7450000000000004E-2</v>
      </c>
      <c r="I6" s="255">
        <f>D6-C6</f>
        <v>7.5459999999999985E-2</v>
      </c>
      <c r="J6" s="255">
        <f>E6-D6</f>
        <v>-6.5309999999999993E-2</v>
      </c>
      <c r="K6" s="268"/>
      <c r="L6" s="255">
        <f>H6/14</f>
        <v>2.6750000000000003E-3</v>
      </c>
      <c r="M6" s="255">
        <f>I6/21</f>
        <v>3.5933333333333325E-3</v>
      </c>
      <c r="N6" s="255">
        <f>J6/119</f>
        <v>-5.4882352941176468E-4</v>
      </c>
      <c r="O6" s="268"/>
      <c r="P6" s="255">
        <f>B6/F6</f>
        <v>0.37506130456105935</v>
      </c>
      <c r="Q6" s="255">
        <f>C6/F6</f>
        <v>0.83423246689553709</v>
      </c>
      <c r="R6" s="255">
        <f>D6/F6</f>
        <v>1.7594409024031388</v>
      </c>
      <c r="S6" s="255">
        <f>E6/F6</f>
        <v>0.95868072584600295</v>
      </c>
    </row>
    <row r="7" spans="1:19" s="273" customFormat="1" x14ac:dyDescent="0.2">
      <c r="A7" s="274" t="s">
        <v>1394</v>
      </c>
      <c r="B7" s="285">
        <v>0.14810000000000001</v>
      </c>
      <c r="C7" s="285">
        <v>0.82240000000000002</v>
      </c>
      <c r="D7" s="285">
        <v>1.4950000000000001</v>
      </c>
      <c r="E7" s="285">
        <v>1.548</v>
      </c>
      <c r="F7" s="285">
        <v>1.0149999999999999</v>
      </c>
      <c r="H7" s="265">
        <f>C7-B7</f>
        <v>0.67430000000000001</v>
      </c>
      <c r="I7" s="265">
        <f>D7-C7</f>
        <v>0.67260000000000009</v>
      </c>
      <c r="J7" s="265">
        <f>E7-D7</f>
        <v>5.2999999999999936E-2</v>
      </c>
      <c r="K7" s="272"/>
      <c r="L7" s="265">
        <f>H7/14</f>
        <v>4.8164285714285715E-2</v>
      </c>
      <c r="M7" s="265">
        <f>I7/21</f>
        <v>3.2028571428571434E-2</v>
      </c>
      <c r="N7" s="265">
        <f>J7/119</f>
        <v>4.4537815126050365E-4</v>
      </c>
      <c r="O7" s="272"/>
      <c r="P7" s="265">
        <f>B7/F7</f>
        <v>0.1459113300492611</v>
      </c>
      <c r="Q7" s="265">
        <f>C7/F7</f>
        <v>0.81024630541871934</v>
      </c>
      <c r="R7" s="265">
        <f>D7/F7</f>
        <v>1.472906403940887</v>
      </c>
      <c r="S7" s="265">
        <f>E7/F7</f>
        <v>1.5251231527093598</v>
      </c>
    </row>
    <row r="8" spans="1:19" s="270" customFormat="1" x14ac:dyDescent="0.2">
      <c r="A8" s="271" t="s">
        <v>1393</v>
      </c>
      <c r="B8" s="286">
        <v>9.6310000000000007E-3</v>
      </c>
      <c r="C8" s="286">
        <v>8.1009999999999999E-2</v>
      </c>
      <c r="D8" s="286">
        <v>0.14230000000000001</v>
      </c>
      <c r="E8" s="286">
        <v>0.23680000000000001</v>
      </c>
      <c r="F8" s="286">
        <v>0.1235</v>
      </c>
      <c r="H8" s="255">
        <f>C8-B8</f>
        <v>7.1378999999999998E-2</v>
      </c>
      <c r="I8" s="255">
        <f>D8-C8</f>
        <v>6.1290000000000011E-2</v>
      </c>
      <c r="J8" s="255">
        <f>E8-D8</f>
        <v>9.4500000000000001E-2</v>
      </c>
      <c r="K8" s="268"/>
      <c r="L8" s="255">
        <f>H8/14</f>
        <v>5.0984999999999997E-3</v>
      </c>
      <c r="M8" s="255">
        <f>I8/21</f>
        <v>2.9185714285714292E-3</v>
      </c>
      <c r="N8" s="255">
        <f>J8/119</f>
        <v>7.9411764705882351E-4</v>
      </c>
      <c r="O8" s="268"/>
      <c r="P8" s="255">
        <f>B8/F8</f>
        <v>7.7983805668016201E-2</v>
      </c>
      <c r="Q8" s="255">
        <f>C8/F8</f>
        <v>0.65595141700404858</v>
      </c>
      <c r="R8" s="255">
        <f>D8/F8</f>
        <v>1.1522267206477734</v>
      </c>
      <c r="S8" s="255">
        <f>E8/F8</f>
        <v>1.9174089068825912</v>
      </c>
    </row>
    <row r="9" spans="1:19" s="273" customFormat="1" x14ac:dyDescent="0.2">
      <c r="A9" s="274" t="s">
        <v>1409</v>
      </c>
      <c r="B9" s="285">
        <v>8.218</v>
      </c>
      <c r="C9" s="285">
        <v>10.93</v>
      </c>
      <c r="D9" s="285">
        <v>18.13</v>
      </c>
      <c r="E9" s="285">
        <v>22.22</v>
      </c>
      <c r="F9" s="285">
        <v>16.63</v>
      </c>
      <c r="H9" s="265">
        <f>C9-B9</f>
        <v>2.7119999999999997</v>
      </c>
      <c r="I9" s="265">
        <f>D9-C9</f>
        <v>7.1999999999999993</v>
      </c>
      <c r="J9" s="265">
        <f>E9-D9</f>
        <v>4.09</v>
      </c>
      <c r="K9" s="272"/>
      <c r="L9" s="265">
        <f>H9/14</f>
        <v>0.1937142857142857</v>
      </c>
      <c r="M9" s="265">
        <f>I9/21</f>
        <v>0.3428571428571428</v>
      </c>
      <c r="N9" s="265">
        <f>J9/119</f>
        <v>3.4369747899159662E-2</v>
      </c>
      <c r="O9" s="272"/>
      <c r="P9" s="265">
        <f>B9/F9</f>
        <v>0.49416716776909203</v>
      </c>
      <c r="Q9" s="265">
        <f>C9/F9</f>
        <v>0.65724594107035483</v>
      </c>
      <c r="R9" s="265">
        <f>D9/F9</f>
        <v>1.0901984365604329</v>
      </c>
      <c r="S9" s="265">
        <f>E9/F9</f>
        <v>1.3361395069152135</v>
      </c>
    </row>
    <row r="10" spans="1:19" s="270" customFormat="1" x14ac:dyDescent="0.2">
      <c r="A10" s="271" t="s">
        <v>1408</v>
      </c>
      <c r="B10" s="286">
        <v>6.4509999999999996</v>
      </c>
      <c r="C10" s="286">
        <v>5.91</v>
      </c>
      <c r="D10" s="286">
        <v>4.9530000000000003</v>
      </c>
      <c r="E10" s="286">
        <v>5.2489999999999997</v>
      </c>
      <c r="F10" s="286">
        <v>4.0529999999999999</v>
      </c>
      <c r="H10" s="255">
        <f>C10-B10</f>
        <v>-0.54099999999999948</v>
      </c>
      <c r="I10" s="255">
        <f>D10-C10</f>
        <v>-0.95699999999999985</v>
      </c>
      <c r="J10" s="255">
        <f>E10-D10</f>
        <v>0.29599999999999937</v>
      </c>
      <c r="K10" s="268"/>
      <c r="L10" s="255">
        <f>H10/14</f>
        <v>-3.8642857142857104E-2</v>
      </c>
      <c r="M10" s="255">
        <f>I10/21</f>
        <v>-4.5571428571428561E-2</v>
      </c>
      <c r="N10" s="255">
        <f>J10/119</f>
        <v>2.487394957983188E-3</v>
      </c>
      <c r="O10" s="268"/>
      <c r="P10" s="255">
        <f>B10/F10</f>
        <v>1.5916604983962497</v>
      </c>
      <c r="Q10" s="255">
        <f>C10/F10</f>
        <v>1.4581791265729089</v>
      </c>
      <c r="R10" s="255">
        <f>D10/F10</f>
        <v>1.222057735011103</v>
      </c>
      <c r="S10" s="255">
        <f>E10/F10</f>
        <v>1.2950900567480879</v>
      </c>
    </row>
    <row r="11" spans="1:19" s="273" customFormat="1" x14ac:dyDescent="0.2">
      <c r="A11" s="274" t="s">
        <v>1390</v>
      </c>
      <c r="B11" s="285">
        <v>1.3919999999999999</v>
      </c>
      <c r="C11" s="285">
        <v>3.4740000000000002</v>
      </c>
      <c r="D11" s="285">
        <v>4.9349999999999996</v>
      </c>
      <c r="E11" s="285">
        <v>4.4569999999999999</v>
      </c>
      <c r="F11" s="285">
        <v>3.36</v>
      </c>
      <c r="H11" s="265">
        <f>C11-B11</f>
        <v>2.0820000000000003</v>
      </c>
      <c r="I11" s="265">
        <f>D11-C11</f>
        <v>1.4609999999999994</v>
      </c>
      <c r="J11" s="265">
        <f>E11-D11</f>
        <v>-0.47799999999999976</v>
      </c>
      <c r="K11" s="272"/>
      <c r="L11" s="265">
        <f>H11/14</f>
        <v>0.14871428571428574</v>
      </c>
      <c r="M11" s="265">
        <f>I11/21</f>
        <v>6.9571428571428548E-2</v>
      </c>
      <c r="N11" s="265">
        <f>J11/119</f>
        <v>-4.0168067226890739E-3</v>
      </c>
      <c r="O11" s="272"/>
      <c r="P11" s="265">
        <f>B11/F11</f>
        <v>0.41428571428571426</v>
      </c>
      <c r="Q11" s="265">
        <f>C11/F11</f>
        <v>1.0339285714285715</v>
      </c>
      <c r="R11" s="265">
        <f>D11/F11</f>
        <v>1.46875</v>
      </c>
      <c r="S11" s="265">
        <f>E11/F11</f>
        <v>1.3264880952380953</v>
      </c>
    </row>
    <row r="12" spans="1:19" s="270" customFormat="1" x14ac:dyDescent="0.2">
      <c r="A12" s="271" t="s">
        <v>1407</v>
      </c>
      <c r="B12" s="284">
        <v>81.12</v>
      </c>
      <c r="C12" s="284">
        <v>78.95</v>
      </c>
      <c r="D12" s="284">
        <v>93.13</v>
      </c>
      <c r="E12" s="284">
        <v>81.459999999999994</v>
      </c>
      <c r="F12" s="284">
        <v>92.7</v>
      </c>
      <c r="H12" s="255">
        <f>C12-B12</f>
        <v>-2.1700000000000017</v>
      </c>
      <c r="I12" s="255">
        <f>D12-C12</f>
        <v>14.179999999999993</v>
      </c>
      <c r="J12" s="255">
        <f>E12-D12</f>
        <v>-11.670000000000002</v>
      </c>
      <c r="K12" s="268"/>
      <c r="L12" s="255">
        <f>H12/14</f>
        <v>-0.15500000000000011</v>
      </c>
      <c r="M12" s="255">
        <f>I12/21</f>
        <v>0.67523809523809486</v>
      </c>
      <c r="N12" s="255">
        <f>J12/119</f>
        <v>-9.8067226890756323E-2</v>
      </c>
      <c r="O12" s="268"/>
      <c r="P12" s="255">
        <f>B12/F12</f>
        <v>0.87508090614886735</v>
      </c>
      <c r="Q12" s="255">
        <f>C12/F12</f>
        <v>0.85167206040992449</v>
      </c>
      <c r="R12" s="255">
        <f>D12/F12</f>
        <v>1.0046386192017258</v>
      </c>
      <c r="S12" s="255">
        <f>E12/F12</f>
        <v>0.87874865156418547</v>
      </c>
    </row>
    <row r="13" spans="1:19" s="60" customFormat="1" x14ac:dyDescent="0.2">
      <c r="A13" s="283" t="s">
        <v>1388</v>
      </c>
      <c r="B13" s="282">
        <v>112</v>
      </c>
      <c r="C13" s="282">
        <v>129</v>
      </c>
      <c r="D13" s="282">
        <v>153.5</v>
      </c>
      <c r="E13" s="282">
        <v>153.6</v>
      </c>
      <c r="F13" s="282">
        <v>152.69999999999999</v>
      </c>
      <c r="H13" s="280">
        <f>C13-B13</f>
        <v>17</v>
      </c>
      <c r="I13" s="280">
        <f>D13-C13</f>
        <v>24.5</v>
      </c>
      <c r="J13" s="280">
        <f>E13-D13</f>
        <v>9.9999999999994316E-2</v>
      </c>
      <c r="K13" s="281"/>
      <c r="L13" s="280">
        <f>H13/14</f>
        <v>1.2142857142857142</v>
      </c>
      <c r="M13" s="280">
        <f>I13/21</f>
        <v>1.1666666666666667</v>
      </c>
      <c r="N13" s="280">
        <f>J13/119</f>
        <v>8.4033613445373375E-4</v>
      </c>
      <c r="O13" s="281"/>
      <c r="P13" s="280">
        <f>B13/F13</f>
        <v>0.73346430910281601</v>
      </c>
      <c r="Q13" s="280">
        <f>C13/F13</f>
        <v>0.84479371316306484</v>
      </c>
      <c r="R13" s="280">
        <f>D13/F13</f>
        <v>1.005239030779306</v>
      </c>
      <c r="S13" s="280">
        <f>E13/F13</f>
        <v>1.005893909626719</v>
      </c>
    </row>
    <row r="15" spans="1:19" x14ac:dyDescent="0.2">
      <c r="G15" s="201" t="s">
        <v>1403</v>
      </c>
      <c r="H15" s="279" t="s">
        <v>1406</v>
      </c>
      <c r="I15" s="279" t="s">
        <v>1405</v>
      </c>
      <c r="J15" s="279" t="s">
        <v>1404</v>
      </c>
      <c r="K15" s="278" t="s">
        <v>1403</v>
      </c>
      <c r="L15" s="277" t="s">
        <v>1402</v>
      </c>
      <c r="M15" s="277" t="s">
        <v>1401</v>
      </c>
      <c r="N15" s="277" t="s">
        <v>1400</v>
      </c>
    </row>
    <row r="16" spans="1:19" x14ac:dyDescent="0.2">
      <c r="F16" s="271" t="s">
        <v>1399</v>
      </c>
      <c r="G16" s="270"/>
      <c r="H16" s="269">
        <f>H2/B2*100</f>
        <v>20.061412487205732</v>
      </c>
      <c r="I16" s="269">
        <f>I2/C2*100</f>
        <v>13.128729752770674</v>
      </c>
      <c r="J16" s="269">
        <f>J2/D2*100</f>
        <v>16.993217784476261</v>
      </c>
      <c r="K16" s="275"/>
      <c r="L16" s="255">
        <f>H16/14</f>
        <v>1.4329580348004094</v>
      </c>
      <c r="M16" s="255">
        <f>I16/21</f>
        <v>0.62517760727479399</v>
      </c>
      <c r="N16" s="255">
        <f>J16/119</f>
        <v>0.14280014944938035</v>
      </c>
    </row>
    <row r="17" spans="1:21" x14ac:dyDescent="0.2">
      <c r="F17" s="274" t="s">
        <v>1398</v>
      </c>
      <c r="G17" s="273"/>
      <c r="H17" s="267">
        <f>H3/B3*100</f>
        <v>34.611027190332337</v>
      </c>
      <c r="I17" s="267">
        <f>I3/C3*100</f>
        <v>44.199747510169736</v>
      </c>
      <c r="J17" s="267">
        <f>J3/D3*100</f>
        <v>-11.955252918287938</v>
      </c>
      <c r="K17" s="276"/>
      <c r="L17" s="265">
        <f>H17/14</f>
        <v>2.4722162278808812</v>
      </c>
      <c r="M17" s="265">
        <f>I17/14</f>
        <v>3.157124822154981</v>
      </c>
      <c r="N17" s="265">
        <f>J17/14</f>
        <v>-0.85394663702056695</v>
      </c>
    </row>
    <row r="18" spans="1:21" x14ac:dyDescent="0.2">
      <c r="F18" s="271" t="s">
        <v>1397</v>
      </c>
      <c r="G18" s="270"/>
      <c r="H18" s="269">
        <f>H4/B4*100</f>
        <v>-25.734639358860189</v>
      </c>
      <c r="I18" s="269">
        <f>I4/C4*100</f>
        <v>0.23980815347721313</v>
      </c>
      <c r="J18" s="269">
        <f>J4/D4*100</f>
        <v>13.995215311004792</v>
      </c>
      <c r="K18" s="275"/>
      <c r="L18" s="255">
        <f>H18/14</f>
        <v>-1.8381885256328707</v>
      </c>
      <c r="M18" s="255">
        <f>I18/21</f>
        <v>1.1419435879867292E-2</v>
      </c>
      <c r="N18" s="255">
        <f>J18/119</f>
        <v>0.11760685135298145</v>
      </c>
    </row>
    <row r="19" spans="1:21" x14ac:dyDescent="0.2">
      <c r="F19" s="274" t="s">
        <v>1396</v>
      </c>
      <c r="G19" s="273"/>
      <c r="H19" s="267">
        <f>H5/B5*100</f>
        <v>421.89781021897812</v>
      </c>
      <c r="I19" s="267">
        <f>I5/C5*100</f>
        <v>79.820179820179845</v>
      </c>
      <c r="J19" s="267">
        <f>J5/D5*100</f>
        <v>3.4999999999999969</v>
      </c>
      <c r="K19" s="272"/>
      <c r="L19" s="265">
        <f>H19/14</f>
        <v>30.135557872784151</v>
      </c>
      <c r="M19" s="265">
        <f>I19/21</f>
        <v>3.800960943818088</v>
      </c>
      <c r="N19" s="265">
        <f>J19/119</f>
        <v>2.9411764705882328E-2</v>
      </c>
    </row>
    <row r="20" spans="1:21" x14ac:dyDescent="0.2">
      <c r="F20" s="271" t="s">
        <v>1395</v>
      </c>
      <c r="G20" s="270"/>
      <c r="H20" s="269">
        <f>H6/B6*100</f>
        <v>122.42562929061786</v>
      </c>
      <c r="I20" s="269">
        <f>I6/C6*100</f>
        <v>110.90534979423865</v>
      </c>
      <c r="J20" s="269">
        <f>J6/D6*100</f>
        <v>-45.512195121951216</v>
      </c>
      <c r="K20" s="268"/>
      <c r="L20" s="255">
        <f>H20/14</f>
        <v>8.7446878064727045</v>
      </c>
      <c r="M20" s="255">
        <f>I20/21</f>
        <v>5.2812071330589827</v>
      </c>
      <c r="N20" s="255">
        <f>J20/119</f>
        <v>-0.38245542119286735</v>
      </c>
    </row>
    <row r="21" spans="1:21" x14ac:dyDescent="0.2">
      <c r="F21" s="274" t="s">
        <v>1394</v>
      </c>
      <c r="G21" s="273"/>
      <c r="H21" s="267">
        <f>H7/B7*100</f>
        <v>455.30047265361242</v>
      </c>
      <c r="I21" s="267">
        <f>I7/C7*100</f>
        <v>81.785019455252922</v>
      </c>
      <c r="J21" s="267">
        <f>J7/D7*100</f>
        <v>3.5451505016722362</v>
      </c>
      <c r="K21" s="272"/>
      <c r="L21" s="265">
        <f>H21/14</f>
        <v>32.521462332400887</v>
      </c>
      <c r="M21" s="265">
        <f>I21/21</f>
        <v>3.8945247359644251</v>
      </c>
      <c r="N21" s="265">
        <f>J21/119</f>
        <v>2.9791180686321313E-2</v>
      </c>
    </row>
    <row r="22" spans="1:21" x14ac:dyDescent="0.2">
      <c r="B22" s="246"/>
      <c r="C22" s="246"/>
      <c r="D22" s="246"/>
      <c r="E22" s="246"/>
      <c r="F22" s="271" t="s">
        <v>1393</v>
      </c>
      <c r="G22" s="270"/>
      <c r="H22" s="269">
        <f>H8/B8*100</f>
        <v>741.13799190115253</v>
      </c>
      <c r="I22" s="269">
        <f>I8/C8*100</f>
        <v>75.657326256017782</v>
      </c>
      <c r="J22" s="269">
        <f>J8/D8*100</f>
        <v>66.408995080815174</v>
      </c>
      <c r="K22" s="268"/>
      <c r="L22" s="255">
        <f>H22/14</f>
        <v>52.938427992939467</v>
      </c>
      <c r="M22" s="255">
        <f>I22/21</f>
        <v>3.6027298217151325</v>
      </c>
      <c r="N22" s="255">
        <f>J22/119</f>
        <v>0.55805878219172411</v>
      </c>
    </row>
    <row r="23" spans="1:21" x14ac:dyDescent="0.2">
      <c r="B23" s="246"/>
      <c r="C23" s="246"/>
      <c r="D23" s="246"/>
      <c r="E23" s="246"/>
      <c r="F23" s="274" t="s">
        <v>1392</v>
      </c>
      <c r="G23" s="273"/>
      <c r="H23" s="267">
        <f>H9/B9*100</f>
        <v>33.000730104648326</v>
      </c>
      <c r="I23" s="267">
        <f>I9/C9*100</f>
        <v>65.87374199451051</v>
      </c>
      <c r="J23" s="267">
        <f>J9/D9*100</f>
        <v>22.559293987865416</v>
      </c>
      <c r="K23" s="272"/>
      <c r="L23" s="265">
        <f>H23/14</f>
        <v>2.3571950074748806</v>
      </c>
      <c r="M23" s="265">
        <f>I23/21</f>
        <v>3.1368448568814529</v>
      </c>
      <c r="N23" s="265">
        <f>J23/119</f>
        <v>0.18957389905769256</v>
      </c>
    </row>
    <row r="24" spans="1:21" x14ac:dyDescent="0.2">
      <c r="B24" s="246"/>
      <c r="C24" s="246"/>
      <c r="D24" s="246"/>
      <c r="E24" s="246"/>
      <c r="F24" s="271" t="s">
        <v>1391</v>
      </c>
      <c r="G24" s="270"/>
      <c r="H24" s="269">
        <f>H10/B10*100</f>
        <v>-8.3862966981863192</v>
      </c>
      <c r="I24" s="269">
        <f>I10/C10*100</f>
        <v>-16.192893401015226</v>
      </c>
      <c r="J24" s="269">
        <f>J10/D10*100</f>
        <v>5.9761760549161993</v>
      </c>
      <c r="K24" s="268"/>
      <c r="L24" s="255">
        <f>H24/14</f>
        <v>-0.59902119272759424</v>
      </c>
      <c r="M24" s="255">
        <f>I24/21</f>
        <v>-0.77109016195310598</v>
      </c>
      <c r="N24" s="255">
        <f>J24/119</f>
        <v>5.0219966848035286E-2</v>
      </c>
    </row>
    <row r="25" spans="1:21" x14ac:dyDescent="0.2">
      <c r="B25" s="246"/>
      <c r="C25" s="246"/>
      <c r="D25" s="246"/>
      <c r="E25" s="246"/>
      <c r="F25" s="274" t="s">
        <v>1390</v>
      </c>
      <c r="G25" s="273"/>
      <c r="H25" s="267">
        <f>H11/B11*100</f>
        <v>149.56896551724142</v>
      </c>
      <c r="I25" s="267">
        <f>I11/C11*100</f>
        <v>42.055267702936078</v>
      </c>
      <c r="J25" s="267">
        <f>J11/D11*100</f>
        <v>-9.6859169199594692</v>
      </c>
      <c r="K25" s="272"/>
      <c r="L25" s="265">
        <f>H25/14</f>
        <v>10.683497536945817</v>
      </c>
      <c r="M25" s="265">
        <f>I25/21</f>
        <v>2.0026317953779085</v>
      </c>
      <c r="N25" s="265">
        <f>J25/119</f>
        <v>-8.1394259831592181E-2</v>
      </c>
    </row>
    <row r="26" spans="1:21" x14ac:dyDescent="0.2">
      <c r="B26" s="246"/>
      <c r="C26" s="246"/>
      <c r="D26" s="246"/>
      <c r="E26" s="246"/>
      <c r="F26" s="271" t="s">
        <v>1389</v>
      </c>
      <c r="G26" s="270"/>
      <c r="H26" s="269">
        <f>H12/B12*100</f>
        <v>-2.6750493096646961</v>
      </c>
      <c r="I26" s="269">
        <f>I12/C12*100</f>
        <v>17.960734642178583</v>
      </c>
      <c r="J26" s="269">
        <f>J12/D12*100</f>
        <v>-12.530870825727479</v>
      </c>
      <c r="K26" s="268"/>
      <c r="L26" s="255">
        <f>H26/14</f>
        <v>-0.19107495069033545</v>
      </c>
      <c r="M26" s="255">
        <f>I26/21</f>
        <v>0.85527307819898013</v>
      </c>
      <c r="N26" s="255">
        <f>J26/119</f>
        <v>-0.10530143551031496</v>
      </c>
    </row>
    <row r="27" spans="1:21" x14ac:dyDescent="0.2">
      <c r="B27" s="246"/>
      <c r="C27" s="246"/>
      <c r="D27" s="246"/>
      <c r="E27" s="246"/>
      <c r="F27" s="264" t="s">
        <v>1388</v>
      </c>
      <c r="H27" s="267">
        <f>H13/B13*100</f>
        <v>15.178571428571427</v>
      </c>
      <c r="I27" s="267">
        <f>I13/C13*100</f>
        <v>18.992248062015506</v>
      </c>
      <c r="J27" s="267">
        <f>J13/D13*100</f>
        <v>6.5146579804556556E-2</v>
      </c>
      <c r="K27" s="266"/>
      <c r="L27" s="265">
        <f>H27/14</f>
        <v>1.0841836734693877</v>
      </c>
      <c r="M27" s="265">
        <f>I27/21</f>
        <v>0.90439276485788123</v>
      </c>
      <c r="N27" s="265">
        <f>J27/119</f>
        <v>5.4745025045845844E-4</v>
      </c>
    </row>
    <row r="28" spans="1:21" x14ac:dyDescent="0.2">
      <c r="B28" s="246"/>
      <c r="C28" s="246"/>
      <c r="D28" s="246"/>
      <c r="E28" s="246"/>
      <c r="F28" s="264"/>
      <c r="H28" s="263"/>
      <c r="I28" s="263"/>
      <c r="J28" s="263"/>
      <c r="L28" s="263"/>
      <c r="M28" s="263"/>
      <c r="N28" s="263"/>
    </row>
    <row r="29" spans="1:21" x14ac:dyDescent="0.2">
      <c r="B29" s="246"/>
      <c r="C29" s="246"/>
      <c r="D29" s="246"/>
      <c r="E29" s="246"/>
    </row>
    <row r="30" spans="1:21" ht="34" x14ac:dyDescent="0.2">
      <c r="A30" s="262" t="s">
        <v>1387</v>
      </c>
      <c r="B30" s="260" t="s">
        <v>1386</v>
      </c>
      <c r="C30" s="260" t="s">
        <v>1385</v>
      </c>
      <c r="D30" s="260" t="s">
        <v>1384</v>
      </c>
      <c r="E30" s="261" t="s">
        <v>1383</v>
      </c>
      <c r="F30" s="260" t="s">
        <v>1382</v>
      </c>
      <c r="G30" s="259" t="s">
        <v>1381</v>
      </c>
      <c r="H30" s="260" t="s">
        <v>1380</v>
      </c>
      <c r="I30" s="259" t="s">
        <v>1379</v>
      </c>
      <c r="T30" s="11"/>
      <c r="U30" s="11"/>
    </row>
    <row r="31" spans="1:21" x14ac:dyDescent="0.2">
      <c r="A31" s="258" t="s">
        <v>1378</v>
      </c>
      <c r="B31" s="257">
        <v>1144660</v>
      </c>
      <c r="C31" s="257">
        <v>1204780</v>
      </c>
      <c r="D31" s="257">
        <f>C31-B31</f>
        <v>60120</v>
      </c>
      <c r="E31" s="257">
        <f>D31/B31*100</f>
        <v>5.2522146314189371</v>
      </c>
      <c r="F31" s="257">
        <v>2400000</v>
      </c>
      <c r="G31" s="255">
        <f>D31/F31*100</f>
        <v>2.5049999999999999</v>
      </c>
      <c r="H31" s="257">
        <v>2400000</v>
      </c>
      <c r="I31" s="255">
        <f>D31/H31*100</f>
        <v>2.5049999999999999</v>
      </c>
      <c r="T31" s="11"/>
      <c r="U31" s="11"/>
    </row>
    <row r="32" spans="1:21" x14ac:dyDescent="0.2">
      <c r="A32" s="254" t="s">
        <v>1377</v>
      </c>
      <c r="B32" s="253">
        <v>3598800000</v>
      </c>
      <c r="C32" s="253">
        <v>4226400000</v>
      </c>
      <c r="D32" s="253">
        <f>C32-B32</f>
        <v>627600000</v>
      </c>
      <c r="E32" s="253">
        <f>D32/B32*100</f>
        <v>17.439146382127376</v>
      </c>
      <c r="F32" s="253">
        <v>8124200000</v>
      </c>
      <c r="G32" s="251">
        <f>D32/F32*100</f>
        <v>7.7250683144186514</v>
      </c>
      <c r="H32" s="252">
        <v>8537600000</v>
      </c>
      <c r="I32" s="251">
        <f>D32/H32*100</f>
        <v>7.3510119940029988</v>
      </c>
      <c r="T32" s="11"/>
      <c r="U32" s="11"/>
    </row>
    <row r="33" spans="1:21" x14ac:dyDescent="0.2">
      <c r="A33" s="258" t="s">
        <v>1376</v>
      </c>
      <c r="B33" s="257">
        <v>6307000000</v>
      </c>
      <c r="C33" s="257">
        <v>7523000000</v>
      </c>
      <c r="D33" s="257">
        <f>C33-B33</f>
        <v>1216000000</v>
      </c>
      <c r="E33" s="257">
        <f>D33/B33*100</f>
        <v>19.280164896147138</v>
      </c>
      <c r="F33" s="257">
        <v>11466000000</v>
      </c>
      <c r="G33" s="255">
        <f>D33/F33*100</f>
        <v>10.605267748124891</v>
      </c>
      <c r="H33" s="256">
        <v>12437800000</v>
      </c>
      <c r="I33" s="255">
        <f>D33/H33*100</f>
        <v>9.7766486034507718</v>
      </c>
      <c r="T33" s="11"/>
      <c r="U33" s="11"/>
    </row>
    <row r="34" spans="1:21" x14ac:dyDescent="0.2">
      <c r="A34" s="254" t="s">
        <v>1375</v>
      </c>
      <c r="B34" s="253">
        <v>906300000</v>
      </c>
      <c r="C34" s="253">
        <v>1364840000</v>
      </c>
      <c r="D34" s="253">
        <f>C34-B34</f>
        <v>458540000</v>
      </c>
      <c r="E34" s="253">
        <f>D34/B34*100</f>
        <v>50.594725808231267</v>
      </c>
      <c r="F34" s="253">
        <v>1449360000</v>
      </c>
      <c r="G34" s="251">
        <f>D34/F34*100</f>
        <v>31.63741237511729</v>
      </c>
      <c r="H34" s="252">
        <v>1882180000</v>
      </c>
      <c r="I34" s="251">
        <f>D34/H34*100</f>
        <v>24.36217577489932</v>
      </c>
      <c r="T34" s="11"/>
      <c r="U34" s="11"/>
    </row>
    <row r="36" spans="1:21" x14ac:dyDescent="0.2">
      <c r="B36" s="250"/>
      <c r="C36" s="250"/>
      <c r="D36" s="250"/>
      <c r="F36" s="249"/>
      <c r="H36" s="245"/>
    </row>
    <row r="37" spans="1:21" x14ac:dyDescent="0.2">
      <c r="B37" s="250"/>
      <c r="C37" s="250"/>
      <c r="D37" s="250"/>
      <c r="E37" s="246"/>
      <c r="F37" s="249"/>
      <c r="G37" s="246"/>
      <c r="H37" s="245"/>
    </row>
    <row r="38" spans="1:21" x14ac:dyDescent="0.2">
      <c r="B38" s="250"/>
      <c r="C38" s="250"/>
      <c r="D38" s="250"/>
      <c r="F38" s="249"/>
      <c r="G38" s="246"/>
      <c r="H38" s="245"/>
    </row>
    <row r="39" spans="1:21" x14ac:dyDescent="0.2">
      <c r="B39" s="250"/>
      <c r="C39" s="250"/>
      <c r="D39" s="250"/>
      <c r="E39" s="246"/>
      <c r="F39" s="249"/>
      <c r="G39" s="246"/>
      <c r="H39" s="245"/>
      <c r="I39" s="248"/>
    </row>
    <row r="40" spans="1:21" x14ac:dyDescent="0.2">
      <c r="D40" s="246"/>
      <c r="G40" s="246"/>
      <c r="H40" s="247"/>
    </row>
    <row r="41" spans="1:21" x14ac:dyDescent="0.2">
      <c r="G41" s="246"/>
      <c r="H41" s="245"/>
    </row>
    <row r="42" spans="1:21" x14ac:dyDescent="0.2">
      <c r="B42" s="246"/>
      <c r="C42" s="246"/>
      <c r="D42" s="246"/>
      <c r="G42" s="246"/>
      <c r="H42" s="245"/>
    </row>
    <row r="43" spans="1:21" x14ac:dyDescent="0.2">
      <c r="G43" s="246"/>
      <c r="H43" s="245"/>
    </row>
    <row r="44" spans="1:21" x14ac:dyDescent="0.2">
      <c r="G44" s="246"/>
      <c r="H44" s="245"/>
    </row>
    <row r="45" spans="1:21" x14ac:dyDescent="0.2">
      <c r="G45" s="246"/>
      <c r="H45" s="245"/>
    </row>
    <row r="46" spans="1:21" x14ac:dyDescent="0.2">
      <c r="G46" s="246"/>
      <c r="H46" s="24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5A288-9CA9-5841-8BAE-DBCC9493518E}">
  <dimension ref="A1:AG196"/>
  <sheetViews>
    <sheetView workbookViewId="0">
      <selection activeCell="S45" sqref="S45"/>
    </sheetView>
  </sheetViews>
  <sheetFormatPr baseColWidth="10" defaultRowHeight="16" x14ac:dyDescent="0.2"/>
  <cols>
    <col min="1" max="1" width="10.33203125" bestFit="1" customWidth="1"/>
    <col min="2" max="2" width="11.83203125" bestFit="1" customWidth="1"/>
    <col min="3" max="3" width="11.6640625" customWidth="1"/>
    <col min="4" max="4" width="10.33203125" customWidth="1"/>
    <col min="5" max="5" width="10.6640625" customWidth="1"/>
    <col min="6" max="6" width="10.5" customWidth="1"/>
    <col min="7" max="7" width="10.33203125" customWidth="1"/>
    <col min="8" max="8" width="14.5" bestFit="1" customWidth="1"/>
    <col min="9" max="9" width="10.6640625" bestFit="1" customWidth="1"/>
    <col min="11" max="11" width="13" bestFit="1" customWidth="1"/>
    <col min="12" max="12" width="16.6640625" bestFit="1" customWidth="1"/>
    <col min="13" max="13" width="12.83203125" bestFit="1" customWidth="1"/>
    <col min="15" max="15" width="19" bestFit="1" customWidth="1"/>
    <col min="16" max="16" width="15" bestFit="1" customWidth="1"/>
    <col min="17" max="17" width="19.5" bestFit="1" customWidth="1"/>
    <col min="19" max="19" width="20.1640625" bestFit="1" customWidth="1"/>
    <col min="22" max="22" width="16.5" bestFit="1" customWidth="1"/>
    <col min="23" max="23" width="12.5" bestFit="1" customWidth="1"/>
    <col min="24" max="24" width="17" bestFit="1" customWidth="1"/>
    <col min="25" max="25" width="16.5" bestFit="1" customWidth="1"/>
    <col min="26" max="26" width="12.5" bestFit="1" customWidth="1"/>
    <col min="27" max="27" width="17" bestFit="1" customWidth="1"/>
    <col min="28" max="28" width="16.5" bestFit="1" customWidth="1"/>
    <col min="29" max="29" width="12.5" bestFit="1" customWidth="1"/>
    <col min="30" max="30" width="17" bestFit="1" customWidth="1"/>
    <col min="31" max="31" width="16.5" bestFit="1" customWidth="1"/>
    <col min="32" max="32" width="12.5" bestFit="1" customWidth="1"/>
    <col min="33" max="33" width="17" bestFit="1" customWidth="1"/>
  </cols>
  <sheetData>
    <row r="1" spans="1:33" s="201" customFormat="1" ht="17" thickBot="1" x14ac:dyDescent="0.25">
      <c r="A1" s="38" t="s">
        <v>1293</v>
      </c>
      <c r="B1" s="38" t="s">
        <v>342</v>
      </c>
      <c r="C1" s="202" t="s">
        <v>1272</v>
      </c>
      <c r="D1" s="38" t="s">
        <v>1292</v>
      </c>
      <c r="E1" s="38" t="s">
        <v>1291</v>
      </c>
      <c r="F1" s="38" t="s">
        <v>1276</v>
      </c>
      <c r="G1" s="38" t="s">
        <v>945</v>
      </c>
      <c r="H1" s="38" t="s">
        <v>941</v>
      </c>
      <c r="I1" s="38" t="s">
        <v>946</v>
      </c>
      <c r="J1" s="38" t="s">
        <v>947</v>
      </c>
      <c r="K1" s="38" t="s">
        <v>949</v>
      </c>
      <c r="L1" s="38" t="s">
        <v>942</v>
      </c>
      <c r="M1" s="38" t="s">
        <v>950</v>
      </c>
      <c r="N1" s="38" t="s">
        <v>1270</v>
      </c>
      <c r="O1" s="38" t="s">
        <v>1287</v>
      </c>
      <c r="P1" s="38" t="s">
        <v>1286</v>
      </c>
      <c r="Q1" s="38" t="s">
        <v>951</v>
      </c>
      <c r="Y1" s="242" t="s">
        <v>1290</v>
      </c>
      <c r="Z1" s="243"/>
      <c r="AA1" s="244"/>
      <c r="AB1" s="242" t="s">
        <v>1289</v>
      </c>
      <c r="AC1" s="243"/>
      <c r="AD1" s="244"/>
      <c r="AE1" s="242" t="s">
        <v>1288</v>
      </c>
      <c r="AF1" s="243"/>
      <c r="AG1" s="244"/>
    </row>
    <row r="2" spans="1:33" ht="17" thickBot="1" x14ac:dyDescent="0.25">
      <c r="A2" s="157">
        <v>1</v>
      </c>
      <c r="B2" s="157">
        <v>25</v>
      </c>
      <c r="C2" s="157">
        <v>14</v>
      </c>
      <c r="D2" s="157">
        <v>3</v>
      </c>
      <c r="E2" s="157">
        <v>3</v>
      </c>
      <c r="F2" s="157" t="s">
        <v>1255</v>
      </c>
      <c r="G2" s="157">
        <v>1</v>
      </c>
      <c r="H2" s="157">
        <v>1</v>
      </c>
      <c r="I2" s="157">
        <v>2</v>
      </c>
      <c r="J2" s="157">
        <v>65</v>
      </c>
      <c r="K2" s="157">
        <v>4</v>
      </c>
      <c r="L2" s="157">
        <v>71</v>
      </c>
      <c r="M2" s="157">
        <v>69</v>
      </c>
      <c r="N2" s="157">
        <v>54.885056281653597</v>
      </c>
      <c r="O2" s="157">
        <f t="shared" ref="O2:O33" si="0">L2/$N2</f>
        <v>1.2936125934835405</v>
      </c>
      <c r="P2" s="157">
        <f t="shared" ref="P2:P33" si="1">M2/$N2</f>
        <v>1.257172802117807</v>
      </c>
      <c r="Q2" s="157">
        <f t="shared" ref="Q2:Q33" si="2">K2/$N2</f>
        <v>7.287958273146708E-2</v>
      </c>
      <c r="T2" s="199" t="s">
        <v>1273</v>
      </c>
      <c r="U2" s="200" t="s">
        <v>1272</v>
      </c>
      <c r="V2" s="199" t="s">
        <v>1287</v>
      </c>
      <c r="W2" s="198" t="s">
        <v>1286</v>
      </c>
      <c r="X2" s="197" t="s">
        <v>951</v>
      </c>
      <c r="Y2" s="199" t="s">
        <v>1287</v>
      </c>
      <c r="Z2" s="198" t="s">
        <v>1286</v>
      </c>
      <c r="AA2" s="197" t="s">
        <v>951</v>
      </c>
      <c r="AB2" s="199" t="s">
        <v>1287</v>
      </c>
      <c r="AC2" s="198" t="s">
        <v>1286</v>
      </c>
      <c r="AD2" s="197" t="s">
        <v>951</v>
      </c>
      <c r="AE2" s="199" t="s">
        <v>1287</v>
      </c>
      <c r="AF2" s="198" t="s">
        <v>1286</v>
      </c>
      <c r="AG2" s="197" t="s">
        <v>951</v>
      </c>
    </row>
    <row r="3" spans="1:33" x14ac:dyDescent="0.2">
      <c r="A3" s="151">
        <v>2</v>
      </c>
      <c r="B3" s="181">
        <v>25</v>
      </c>
      <c r="C3" s="151">
        <v>14</v>
      </c>
      <c r="D3" s="151">
        <v>3</v>
      </c>
      <c r="E3" s="151">
        <v>3</v>
      </c>
      <c r="F3" s="151" t="s">
        <v>1255</v>
      </c>
      <c r="G3" s="151">
        <v>2</v>
      </c>
      <c r="H3" s="151">
        <v>2</v>
      </c>
      <c r="I3" s="151">
        <v>4</v>
      </c>
      <c r="J3" s="151">
        <v>77</v>
      </c>
      <c r="K3" s="151">
        <v>7</v>
      </c>
      <c r="L3" s="151">
        <v>88</v>
      </c>
      <c r="M3" s="151">
        <v>84</v>
      </c>
      <c r="N3" s="151">
        <v>45.853079968968501</v>
      </c>
      <c r="O3" s="151">
        <f t="shared" si="0"/>
        <v>1.9191731517175035</v>
      </c>
      <c r="P3" s="151">
        <f t="shared" si="1"/>
        <v>1.8319380084576169</v>
      </c>
      <c r="Q3" s="151">
        <f t="shared" si="2"/>
        <v>0.15266150070480142</v>
      </c>
      <c r="T3" s="195">
        <v>16</v>
      </c>
      <c r="U3" s="196">
        <v>8</v>
      </c>
      <c r="V3" s="195">
        <f t="shared" ref="V3:V11" si="3">AVERAGEIFS(O$2:O$196,$B$2:$B$196,$T3)</f>
        <v>1.8581513470224718</v>
      </c>
      <c r="W3" s="194">
        <f t="shared" ref="W3:W11" si="4">AVERAGEIFS(P$2:P$196,$B$2:$B$196,$T3)</f>
        <v>1.7816864997063249</v>
      </c>
      <c r="X3" s="193">
        <f t="shared" ref="X3:X11" si="5">AVERAGEIFS(Q$2:Q$196,$B$2:$B$196,$T3)</f>
        <v>0.16748447298647623</v>
      </c>
      <c r="Y3" s="195">
        <f t="shared" ref="Y3:Y11" si="6">AVERAGEIFS($O$2:$O$196,$B$2:$B$196,$T3,$G$2:$G$196,1)</f>
        <v>1.6533698726719592</v>
      </c>
      <c r="Z3" s="194">
        <f t="shared" ref="Z3:Z11" si="7">AVERAGEIFS($P$2:$P$196,$B$2:$B$196,$T3,$G$2:$G$196,1)</f>
        <v>1.5679327991959897</v>
      </c>
      <c r="AA3" s="193">
        <f t="shared" ref="AA3:AA11" si="8">AVERAGEIFS($Q$2:$Q$196,$B$2:$B$196,$T3,$G$2:$G$196,1)</f>
        <v>0.12493799102926115</v>
      </c>
      <c r="AB3" s="195">
        <f t="shared" ref="AB3:AB11" si="9">AVERAGEIFS($O$2:$O$196,$B$2:$B$196,$T3,$G$2:$G$196,2)</f>
        <v>1.9517312364812287</v>
      </c>
      <c r="AC3" s="194">
        <f t="shared" ref="AC3:AC11" si="10">AVERAGEIFS($P$2:$P$196,$B$2:$B$196,$T3,$G$2:$G$196,2)</f>
        <v>1.8783177899505876</v>
      </c>
      <c r="AD3" s="193">
        <f t="shared" ref="AD3:AD11" si="11">AVERAGEIFS($Q$2:$Q$196,$B$2:$B$196,$T3,$G$2:$G$196,2)</f>
        <v>0.17314234718495333</v>
      </c>
      <c r="AE3" s="195">
        <f t="shared" ref="AE3:AE11" si="12">AVERAGEIFS($O$2:$O$196,$B$2:$B$196,$T3,$G$2:$G$196,3)</f>
        <v>1.9693529319142276</v>
      </c>
      <c r="AF3" s="194">
        <f t="shared" ref="AF3:AF11" si="13">AVERAGEIFS($P$2:$P$196,$B$2:$B$196,$T3,$G$2:$G$196,3)</f>
        <v>1.898808909972397</v>
      </c>
      <c r="AG3" s="193">
        <f t="shared" ref="AG3:AG11" si="14">AVERAGEIFS($Q$2:$Q$196,$B$2:$B$196,$T3,$G$2:$G$196,3)</f>
        <v>0.20437308074521435</v>
      </c>
    </row>
    <row r="4" spans="1:33" x14ac:dyDescent="0.2">
      <c r="A4" s="157">
        <v>3</v>
      </c>
      <c r="B4" s="157">
        <v>25</v>
      </c>
      <c r="C4" s="157">
        <v>14</v>
      </c>
      <c r="D4" s="157">
        <v>3</v>
      </c>
      <c r="E4" s="157">
        <v>3</v>
      </c>
      <c r="F4" s="157" t="s">
        <v>1255</v>
      </c>
      <c r="G4" s="157">
        <v>3</v>
      </c>
      <c r="H4" s="157">
        <v>2</v>
      </c>
      <c r="I4" s="157">
        <v>7</v>
      </c>
      <c r="J4" s="157">
        <v>110</v>
      </c>
      <c r="K4" s="157">
        <v>9</v>
      </c>
      <c r="L4" s="157">
        <v>126</v>
      </c>
      <c r="M4" s="157">
        <v>119</v>
      </c>
      <c r="N4" s="157">
        <v>59.656479891733703</v>
      </c>
      <c r="O4" s="157">
        <f t="shared" si="0"/>
        <v>2.1120924370440299</v>
      </c>
      <c r="P4" s="157">
        <f t="shared" si="1"/>
        <v>1.9947539683193616</v>
      </c>
      <c r="Q4" s="157">
        <f t="shared" si="2"/>
        <v>0.15086374550314499</v>
      </c>
      <c r="T4" s="191">
        <v>19</v>
      </c>
      <c r="U4" s="192">
        <v>8</v>
      </c>
      <c r="V4" s="191">
        <f t="shared" si="3"/>
        <v>1.5709884042776419</v>
      </c>
      <c r="W4" s="190">
        <f t="shared" si="4"/>
        <v>1.507350771282431</v>
      </c>
      <c r="X4" s="189">
        <f t="shared" si="5"/>
        <v>0.14520708227466722</v>
      </c>
      <c r="Y4" s="191">
        <f t="shared" si="6"/>
        <v>1.4876202245579102</v>
      </c>
      <c r="Z4" s="190">
        <f t="shared" si="7"/>
        <v>1.4153537580280044</v>
      </c>
      <c r="AA4" s="189">
        <f t="shared" si="8"/>
        <v>0.11385390028820071</v>
      </c>
      <c r="AB4" s="191">
        <f t="shared" si="9"/>
        <v>1.6767128620823175</v>
      </c>
      <c r="AC4" s="190">
        <f t="shared" si="10"/>
        <v>1.6162941216509974</v>
      </c>
      <c r="AD4" s="189">
        <f t="shared" si="11"/>
        <v>0.18794368616828708</v>
      </c>
      <c r="AE4" s="191">
        <f t="shared" si="12"/>
        <v>1.5486321261926974</v>
      </c>
      <c r="AF4" s="190">
        <f t="shared" si="13"/>
        <v>1.4904044341682912</v>
      </c>
      <c r="AG4" s="189">
        <f t="shared" si="14"/>
        <v>0.13382366036751378</v>
      </c>
    </row>
    <row r="5" spans="1:33" x14ac:dyDescent="0.2">
      <c r="A5" s="151">
        <v>4</v>
      </c>
      <c r="B5" s="181">
        <v>25</v>
      </c>
      <c r="C5" s="151">
        <v>14</v>
      </c>
      <c r="D5" s="151">
        <v>3</v>
      </c>
      <c r="E5" s="151">
        <v>3</v>
      </c>
      <c r="F5" s="151" t="s">
        <v>1255</v>
      </c>
      <c r="G5" s="151">
        <v>1</v>
      </c>
      <c r="H5" s="151"/>
      <c r="I5" s="151">
        <v>1</v>
      </c>
      <c r="J5" s="151">
        <v>43</v>
      </c>
      <c r="K5" s="151">
        <v>6</v>
      </c>
      <c r="L5" s="151">
        <v>50</v>
      </c>
      <c r="M5" s="151">
        <v>49</v>
      </c>
      <c r="N5" s="151">
        <v>40.460550987490002</v>
      </c>
      <c r="O5" s="151">
        <f t="shared" si="0"/>
        <v>1.2357716041845179</v>
      </c>
      <c r="P5" s="151">
        <f t="shared" si="1"/>
        <v>1.2110561721008275</v>
      </c>
      <c r="Q5" s="151">
        <f t="shared" si="2"/>
        <v>0.14829259250214216</v>
      </c>
      <c r="T5" s="191">
        <v>21</v>
      </c>
      <c r="U5" s="192">
        <v>8</v>
      </c>
      <c r="V5" s="191">
        <f t="shared" si="3"/>
        <v>1.6127685976470758</v>
      </c>
      <c r="W5" s="190">
        <f t="shared" si="4"/>
        <v>1.5357610310069882</v>
      </c>
      <c r="X5" s="189">
        <f t="shared" si="5"/>
        <v>0.14422890838004024</v>
      </c>
      <c r="Y5" s="191">
        <f t="shared" si="6"/>
        <v>1.3385264775836059</v>
      </c>
      <c r="Z5" s="190">
        <f t="shared" si="7"/>
        <v>1.2856303969427088</v>
      </c>
      <c r="AA5" s="189">
        <f t="shared" si="8"/>
        <v>8.1534592890188509E-2</v>
      </c>
      <c r="AB5" s="191">
        <f t="shared" si="9"/>
        <v>1.684964994083227</v>
      </c>
      <c r="AC5" s="190">
        <f t="shared" si="10"/>
        <v>1.6211685656004311</v>
      </c>
      <c r="AD5" s="189">
        <f t="shared" si="11"/>
        <v>0.19073219466819161</v>
      </c>
      <c r="AE5" s="191">
        <f t="shared" si="12"/>
        <v>1.8148143212743952</v>
      </c>
      <c r="AF5" s="190">
        <f t="shared" si="13"/>
        <v>1.7004841304778253</v>
      </c>
      <c r="AG5" s="189">
        <f t="shared" si="14"/>
        <v>0.16041993758174058</v>
      </c>
    </row>
    <row r="6" spans="1:33" x14ac:dyDescent="0.2">
      <c r="A6" s="157">
        <v>5</v>
      </c>
      <c r="B6" s="157">
        <v>25</v>
      </c>
      <c r="C6" s="157">
        <v>14</v>
      </c>
      <c r="D6" s="157">
        <v>3</v>
      </c>
      <c r="E6" s="157">
        <v>3</v>
      </c>
      <c r="F6" s="157" t="s">
        <v>1255</v>
      </c>
      <c r="G6" s="157">
        <v>2</v>
      </c>
      <c r="H6" s="157"/>
      <c r="I6" s="157">
        <v>2</v>
      </c>
      <c r="J6" s="157">
        <v>44</v>
      </c>
      <c r="K6" s="157">
        <v>7</v>
      </c>
      <c r="L6" s="157">
        <v>53</v>
      </c>
      <c r="M6" s="157">
        <v>51</v>
      </c>
      <c r="N6" s="157">
        <v>42.292888270338501</v>
      </c>
      <c r="O6" s="157">
        <f t="shared" si="0"/>
        <v>1.2531657724868788</v>
      </c>
      <c r="P6" s="157">
        <f t="shared" si="1"/>
        <v>1.2058764980534116</v>
      </c>
      <c r="Q6" s="157">
        <f t="shared" si="2"/>
        <v>0.16551246051713492</v>
      </c>
      <c r="T6" s="191">
        <v>22</v>
      </c>
      <c r="U6" s="192">
        <v>8</v>
      </c>
      <c r="V6" s="191">
        <f t="shared" si="3"/>
        <v>1.5982197277934767</v>
      </c>
      <c r="W6" s="190">
        <f t="shared" si="4"/>
        <v>1.5288919341387615</v>
      </c>
      <c r="X6" s="189">
        <f t="shared" si="5"/>
        <v>0.15136725766680473</v>
      </c>
      <c r="Y6" s="191">
        <f t="shared" si="6"/>
        <v>1.2311859483211869</v>
      </c>
      <c r="Z6" s="190">
        <f t="shared" si="7"/>
        <v>1.1745964952067989</v>
      </c>
      <c r="AA6" s="189">
        <f t="shared" si="8"/>
        <v>7.3039650941619808E-2</v>
      </c>
      <c r="AB6" s="191">
        <f t="shared" si="9"/>
        <v>1.7627353185692012</v>
      </c>
      <c r="AC6" s="190">
        <f t="shared" si="10"/>
        <v>1.6977607664971857</v>
      </c>
      <c r="AD6" s="189">
        <f t="shared" si="11"/>
        <v>0.17578645803917295</v>
      </c>
      <c r="AE6" s="191">
        <f t="shared" si="12"/>
        <v>1.8007379164900406</v>
      </c>
      <c r="AF6" s="190">
        <f t="shared" si="13"/>
        <v>1.7143185407123007</v>
      </c>
      <c r="AG6" s="189">
        <f t="shared" si="14"/>
        <v>0.20527566401962141</v>
      </c>
    </row>
    <row r="7" spans="1:33" x14ac:dyDescent="0.2">
      <c r="A7" s="151">
        <v>6</v>
      </c>
      <c r="B7" s="181">
        <v>25</v>
      </c>
      <c r="C7" s="151">
        <v>14</v>
      </c>
      <c r="D7" s="151">
        <v>3</v>
      </c>
      <c r="E7" s="151">
        <v>3</v>
      </c>
      <c r="F7" s="151" t="s">
        <v>1255</v>
      </c>
      <c r="G7" s="151">
        <v>3</v>
      </c>
      <c r="H7" s="151">
        <v>4</v>
      </c>
      <c r="I7" s="151">
        <v>7</v>
      </c>
      <c r="J7" s="151">
        <v>67</v>
      </c>
      <c r="K7" s="151">
        <v>10</v>
      </c>
      <c r="L7" s="151">
        <v>84</v>
      </c>
      <c r="M7" s="151">
        <v>77</v>
      </c>
      <c r="N7" s="151">
        <v>49.334521583970798</v>
      </c>
      <c r="O7" s="151">
        <f t="shared" si="0"/>
        <v>1.7026616921180868</v>
      </c>
      <c r="P7" s="151">
        <f t="shared" si="1"/>
        <v>1.560773217774913</v>
      </c>
      <c r="Q7" s="151">
        <f t="shared" si="2"/>
        <v>0.20269782049024845</v>
      </c>
      <c r="T7" s="191">
        <v>53</v>
      </c>
      <c r="U7" s="192">
        <v>8</v>
      </c>
      <c r="V7" s="191">
        <f t="shared" si="3"/>
        <v>1.5441901314966624</v>
      </c>
      <c r="W7" s="190">
        <f t="shared" si="4"/>
        <v>1.4910089299492779</v>
      </c>
      <c r="X7" s="189">
        <f t="shared" si="5"/>
        <v>0.14008913391711403</v>
      </c>
      <c r="Y7" s="191">
        <f t="shared" si="6"/>
        <v>1.5057757647088823</v>
      </c>
      <c r="Z7" s="190">
        <f t="shared" si="7"/>
        <v>1.4484477045298552</v>
      </c>
      <c r="AA7" s="189">
        <f t="shared" si="8"/>
        <v>0.12598876080642826</v>
      </c>
      <c r="AB7" s="191">
        <f t="shared" si="9"/>
        <v>1.5726328671717096</v>
      </c>
      <c r="AC7" s="190">
        <f t="shared" si="10"/>
        <v>1.5204999592501913</v>
      </c>
      <c r="AD7" s="189">
        <f t="shared" si="11"/>
        <v>0.16839534949798401</v>
      </c>
      <c r="AE7" s="191">
        <f t="shared" si="12"/>
        <v>1.5541617626093962</v>
      </c>
      <c r="AF7" s="190">
        <f t="shared" si="13"/>
        <v>1.5040791260677864</v>
      </c>
      <c r="AG7" s="189">
        <f t="shared" si="14"/>
        <v>0.12588329144692986</v>
      </c>
    </row>
    <row r="8" spans="1:33" x14ac:dyDescent="0.2">
      <c r="A8" s="157">
        <v>7</v>
      </c>
      <c r="B8" s="157">
        <v>25</v>
      </c>
      <c r="C8" s="157">
        <v>14</v>
      </c>
      <c r="D8" s="157">
        <v>3</v>
      </c>
      <c r="E8" s="157">
        <v>3</v>
      </c>
      <c r="F8" s="157" t="s">
        <v>1255</v>
      </c>
      <c r="G8" s="157">
        <v>1</v>
      </c>
      <c r="H8" s="157">
        <v>3</v>
      </c>
      <c r="I8" s="157">
        <v>3</v>
      </c>
      <c r="J8" s="157">
        <v>63</v>
      </c>
      <c r="K8" s="157">
        <v>4</v>
      </c>
      <c r="L8" s="157">
        <v>70</v>
      </c>
      <c r="M8" s="157">
        <v>67</v>
      </c>
      <c r="N8" s="157">
        <v>43.027075507480198</v>
      </c>
      <c r="O8" s="157">
        <f t="shared" si="0"/>
        <v>1.6268825890300305</v>
      </c>
      <c r="P8" s="157">
        <f t="shared" si="1"/>
        <v>1.5571590495001721</v>
      </c>
      <c r="Q8" s="157">
        <f t="shared" si="2"/>
        <v>9.29647193731446E-2</v>
      </c>
      <c r="T8" s="187">
        <v>23</v>
      </c>
      <c r="U8" s="188">
        <v>14</v>
      </c>
      <c r="V8" s="187">
        <f t="shared" si="3"/>
        <v>1.7774213788257012</v>
      </c>
      <c r="W8" s="6">
        <f t="shared" si="4"/>
        <v>1.6994713997150974</v>
      </c>
      <c r="X8" s="186">
        <f t="shared" si="5"/>
        <v>0.18294449280050393</v>
      </c>
      <c r="Y8" s="187">
        <f t="shared" si="6"/>
        <v>1.5482912155689439</v>
      </c>
      <c r="Z8" s="6">
        <f t="shared" si="7"/>
        <v>1.4624137482050115</v>
      </c>
      <c r="AA8" s="186">
        <f t="shared" si="8"/>
        <v>0.10391513730816629</v>
      </c>
      <c r="AB8" s="187">
        <f t="shared" si="9"/>
        <v>1.873781839645527</v>
      </c>
      <c r="AC8" s="6">
        <f t="shared" si="10"/>
        <v>1.8060924625601524</v>
      </c>
      <c r="AD8" s="186">
        <f t="shared" si="11"/>
        <v>0.22350443265277495</v>
      </c>
      <c r="AE8" s="187">
        <f t="shared" si="12"/>
        <v>1.9101910812626337</v>
      </c>
      <c r="AF8" s="6">
        <f t="shared" si="13"/>
        <v>1.8299079883801288</v>
      </c>
      <c r="AG8" s="186">
        <f t="shared" si="14"/>
        <v>0.22141390844057038</v>
      </c>
    </row>
    <row r="9" spans="1:33" x14ac:dyDescent="0.2">
      <c r="A9" s="151">
        <v>8</v>
      </c>
      <c r="B9" s="181">
        <v>25</v>
      </c>
      <c r="C9" s="151">
        <v>14</v>
      </c>
      <c r="D9" s="151">
        <v>3</v>
      </c>
      <c r="E9" s="151">
        <v>3</v>
      </c>
      <c r="F9" s="151" t="s">
        <v>1255</v>
      </c>
      <c r="G9" s="151">
        <v>2</v>
      </c>
      <c r="H9" s="151">
        <v>3</v>
      </c>
      <c r="I9" s="151">
        <v>1</v>
      </c>
      <c r="J9" s="151">
        <v>81</v>
      </c>
      <c r="K9" s="151">
        <v>7</v>
      </c>
      <c r="L9" s="151">
        <v>89</v>
      </c>
      <c r="M9" s="151">
        <v>88</v>
      </c>
      <c r="N9" s="151">
        <v>44.224297239904701</v>
      </c>
      <c r="O9" s="151">
        <f t="shared" si="0"/>
        <v>2.0124683840016582</v>
      </c>
      <c r="P9" s="151">
        <f t="shared" si="1"/>
        <v>1.9898563796870328</v>
      </c>
      <c r="Q9" s="151">
        <f t="shared" si="2"/>
        <v>0.15828403020237761</v>
      </c>
      <c r="T9" s="187">
        <v>25</v>
      </c>
      <c r="U9" s="188">
        <v>14</v>
      </c>
      <c r="V9" s="187">
        <f t="shared" si="3"/>
        <v>1.5878791449226268</v>
      </c>
      <c r="W9" s="6">
        <f t="shared" si="4"/>
        <v>1.5148827573231658</v>
      </c>
      <c r="X9" s="186">
        <f t="shared" si="5"/>
        <v>0.1545243910268716</v>
      </c>
      <c r="Y9" s="187">
        <f t="shared" si="6"/>
        <v>1.3044831076221786</v>
      </c>
      <c r="Z9" s="6">
        <f t="shared" si="7"/>
        <v>1.2485642351319941</v>
      </c>
      <c r="AA9" s="186">
        <f t="shared" si="8"/>
        <v>0.10461479872849655</v>
      </c>
      <c r="AB9" s="187">
        <f t="shared" si="9"/>
        <v>1.6538619139125303</v>
      </c>
      <c r="AC9" s="6">
        <f t="shared" si="10"/>
        <v>1.5902272696914967</v>
      </c>
      <c r="AD9" s="186">
        <f t="shared" si="11"/>
        <v>0.1522911779651652</v>
      </c>
      <c r="AE9" s="187">
        <f t="shared" si="12"/>
        <v>1.8052924132331718</v>
      </c>
      <c r="AF9" s="6">
        <f t="shared" si="13"/>
        <v>1.7058567671460072</v>
      </c>
      <c r="AG9" s="186">
        <f t="shared" si="14"/>
        <v>0.20666719638695302</v>
      </c>
    </row>
    <row r="10" spans="1:33" x14ac:dyDescent="0.2">
      <c r="A10" s="157">
        <v>9</v>
      </c>
      <c r="B10" s="157">
        <v>25</v>
      </c>
      <c r="C10" s="157">
        <v>14</v>
      </c>
      <c r="D10" s="157">
        <v>3</v>
      </c>
      <c r="E10" s="157">
        <v>3</v>
      </c>
      <c r="F10" s="157" t="s">
        <v>1255</v>
      </c>
      <c r="G10" s="157">
        <v>3</v>
      </c>
      <c r="H10" s="157">
        <v>4</v>
      </c>
      <c r="I10" s="157">
        <v>5</v>
      </c>
      <c r="J10" s="157">
        <v>84</v>
      </c>
      <c r="K10" s="157">
        <v>7</v>
      </c>
      <c r="L10" s="157">
        <v>96</v>
      </c>
      <c r="M10" s="157">
        <v>91</v>
      </c>
      <c r="N10" s="157">
        <v>44.931758836828401</v>
      </c>
      <c r="O10" s="157">
        <f t="shared" si="0"/>
        <v>2.1365733833974336</v>
      </c>
      <c r="P10" s="157">
        <f t="shared" si="1"/>
        <v>2.0252935196788173</v>
      </c>
      <c r="Q10" s="157">
        <f t="shared" si="2"/>
        <v>0.15579180920606289</v>
      </c>
      <c r="T10" s="187">
        <v>27</v>
      </c>
      <c r="U10" s="188">
        <v>14</v>
      </c>
      <c r="V10" s="187">
        <f t="shared" si="3"/>
        <v>1.4531568048224439</v>
      </c>
      <c r="W10" s="6">
        <f t="shared" si="4"/>
        <v>1.3859929952218224</v>
      </c>
      <c r="X10" s="186">
        <f t="shared" si="5"/>
        <v>0.15865143312588975</v>
      </c>
      <c r="Y10" s="187">
        <f t="shared" si="6"/>
        <v>1.0948126500990905</v>
      </c>
      <c r="Z10" s="6">
        <f t="shared" si="7"/>
        <v>1.0347330495562792</v>
      </c>
      <c r="AA10" s="186">
        <f t="shared" si="8"/>
        <v>0.10501282540402637</v>
      </c>
      <c r="AB10" s="187">
        <f t="shared" si="9"/>
        <v>1.5819276408090568</v>
      </c>
      <c r="AC10" s="6">
        <f t="shared" si="10"/>
        <v>1.5189631613695893</v>
      </c>
      <c r="AD10" s="186">
        <f t="shared" si="11"/>
        <v>0.17016330119922565</v>
      </c>
      <c r="AE10" s="187">
        <f t="shared" si="12"/>
        <v>1.6827301235591836</v>
      </c>
      <c r="AF10" s="6">
        <f t="shared" si="13"/>
        <v>1.6042827747395991</v>
      </c>
      <c r="AG10" s="186">
        <f t="shared" si="14"/>
        <v>0.20077817277441726</v>
      </c>
    </row>
    <row r="11" spans="1:33" ht="17" thickBot="1" x14ac:dyDescent="0.25">
      <c r="A11" s="151">
        <v>10</v>
      </c>
      <c r="B11" s="181">
        <v>25</v>
      </c>
      <c r="C11" s="151">
        <v>14</v>
      </c>
      <c r="D11" s="151">
        <v>3</v>
      </c>
      <c r="E11" s="151">
        <v>4</v>
      </c>
      <c r="F11" s="151" t="s">
        <v>1255</v>
      </c>
      <c r="G11" s="151">
        <v>1</v>
      </c>
      <c r="H11" s="151">
        <v>2</v>
      </c>
      <c r="I11" s="151">
        <v>4</v>
      </c>
      <c r="J11" s="151">
        <v>49</v>
      </c>
      <c r="K11" s="151">
        <v>3</v>
      </c>
      <c r="L11" s="151">
        <v>56</v>
      </c>
      <c r="M11" s="151">
        <v>52</v>
      </c>
      <c r="N11" s="151">
        <v>42.321246415864302</v>
      </c>
      <c r="O11" s="151">
        <f t="shared" si="0"/>
        <v>1.323212446290527</v>
      </c>
      <c r="P11" s="151">
        <f t="shared" si="1"/>
        <v>1.2286972715554894</v>
      </c>
      <c r="Q11" s="151">
        <f t="shared" si="2"/>
        <v>7.088638105127823E-2</v>
      </c>
      <c r="T11" s="184">
        <v>28</v>
      </c>
      <c r="U11" s="185">
        <v>14</v>
      </c>
      <c r="V11" s="184">
        <f t="shared" si="3"/>
        <v>1.6382332929601788</v>
      </c>
      <c r="W11" s="183">
        <f t="shared" si="4"/>
        <v>1.5521853576984084</v>
      </c>
      <c r="X11" s="182">
        <f t="shared" si="5"/>
        <v>0.15640057083665046</v>
      </c>
      <c r="Y11" s="184">
        <f t="shared" si="6"/>
        <v>1.5909181589135963</v>
      </c>
      <c r="Z11" s="183">
        <f t="shared" si="7"/>
        <v>1.5257459167024718</v>
      </c>
      <c r="AA11" s="182">
        <f t="shared" si="8"/>
        <v>0.11688053912317119</v>
      </c>
      <c r="AB11" s="184">
        <f t="shared" si="9"/>
        <v>1.6351942156076114</v>
      </c>
      <c r="AC11" s="183">
        <f t="shared" si="10"/>
        <v>1.5563369188674772</v>
      </c>
      <c r="AD11" s="182">
        <f t="shared" si="11"/>
        <v>0.17216499206982006</v>
      </c>
      <c r="AE11" s="184">
        <f t="shared" si="12"/>
        <v>1.6885875043593286</v>
      </c>
      <c r="AF11" s="183">
        <f t="shared" si="13"/>
        <v>1.5744732375252761</v>
      </c>
      <c r="AG11" s="182">
        <f t="shared" si="14"/>
        <v>0.18015618131696018</v>
      </c>
    </row>
    <row r="12" spans="1:33" x14ac:dyDescent="0.2">
      <c r="A12" s="157">
        <v>11</v>
      </c>
      <c r="B12" s="157">
        <v>25</v>
      </c>
      <c r="C12" s="157">
        <v>14</v>
      </c>
      <c r="D12" s="157">
        <v>3</v>
      </c>
      <c r="E12" s="157">
        <v>4</v>
      </c>
      <c r="F12" s="157" t="s">
        <v>1255</v>
      </c>
      <c r="G12" s="157">
        <v>2</v>
      </c>
      <c r="H12" s="157">
        <v>3</v>
      </c>
      <c r="I12" s="157">
        <v>6</v>
      </c>
      <c r="J12" s="157">
        <v>61</v>
      </c>
      <c r="K12" s="157">
        <v>9</v>
      </c>
      <c r="L12" s="157">
        <v>76</v>
      </c>
      <c r="M12" s="157">
        <v>70</v>
      </c>
      <c r="N12" s="157">
        <v>46.862929808613103</v>
      </c>
      <c r="O12" s="157">
        <f t="shared" si="0"/>
        <v>1.6217509300076176</v>
      </c>
      <c r="P12" s="157">
        <f t="shared" si="1"/>
        <v>1.4937179618491214</v>
      </c>
      <c r="Q12" s="157">
        <f t="shared" si="2"/>
        <v>0.19204945223774417</v>
      </c>
    </row>
    <row r="13" spans="1:33" x14ac:dyDescent="0.2">
      <c r="A13" s="151">
        <v>12</v>
      </c>
      <c r="B13" s="181">
        <v>25</v>
      </c>
      <c r="C13" s="151">
        <v>14</v>
      </c>
      <c r="D13" s="151">
        <v>3</v>
      </c>
      <c r="E13" s="151">
        <v>4</v>
      </c>
      <c r="F13" s="151" t="s">
        <v>1255</v>
      </c>
      <c r="G13" s="151">
        <v>3</v>
      </c>
      <c r="H13" s="151">
        <v>4</v>
      </c>
      <c r="I13" s="151">
        <v>7</v>
      </c>
      <c r="J13" s="151">
        <v>51</v>
      </c>
      <c r="K13" s="151">
        <v>7</v>
      </c>
      <c r="L13" s="151">
        <v>65</v>
      </c>
      <c r="M13" s="151">
        <v>58</v>
      </c>
      <c r="N13" s="151">
        <v>39.1285494229097</v>
      </c>
      <c r="O13" s="151">
        <f t="shared" si="0"/>
        <v>1.6611911496505058</v>
      </c>
      <c r="P13" s="151">
        <f t="shared" si="1"/>
        <v>1.4822936412266052</v>
      </c>
      <c r="Q13" s="151">
        <f t="shared" si="2"/>
        <v>0.17889750842390062</v>
      </c>
    </row>
    <row r="14" spans="1:33" x14ac:dyDescent="0.2">
      <c r="A14" s="157">
        <v>13</v>
      </c>
      <c r="B14" s="157">
        <v>25</v>
      </c>
      <c r="C14" s="157">
        <v>14</v>
      </c>
      <c r="D14" s="157">
        <v>3</v>
      </c>
      <c r="E14" s="157">
        <v>4</v>
      </c>
      <c r="F14" s="157" t="s">
        <v>1255</v>
      </c>
      <c r="G14" s="157">
        <v>1</v>
      </c>
      <c r="H14" s="157">
        <v>1</v>
      </c>
      <c r="I14" s="157">
        <v>3</v>
      </c>
      <c r="J14" s="157">
        <v>63</v>
      </c>
      <c r="K14" s="157">
        <v>4</v>
      </c>
      <c r="L14" s="157">
        <v>70</v>
      </c>
      <c r="M14" s="157">
        <v>67</v>
      </c>
      <c r="N14" s="157">
        <v>41.188752487422398</v>
      </c>
      <c r="O14" s="157">
        <f t="shared" si="0"/>
        <v>1.6994930842194249</v>
      </c>
      <c r="P14" s="157">
        <f t="shared" si="1"/>
        <v>1.6266576663243066</v>
      </c>
      <c r="Q14" s="157">
        <f t="shared" si="2"/>
        <v>9.7113890526824273E-2</v>
      </c>
    </row>
    <row r="15" spans="1:33" x14ac:dyDescent="0.2">
      <c r="A15" s="151">
        <v>14</v>
      </c>
      <c r="B15" s="181">
        <v>25</v>
      </c>
      <c r="C15" s="151">
        <v>14</v>
      </c>
      <c r="D15" s="151">
        <v>3</v>
      </c>
      <c r="E15" s="151">
        <v>4</v>
      </c>
      <c r="F15" s="151" t="s">
        <v>1255</v>
      </c>
      <c r="G15" s="151">
        <v>2</v>
      </c>
      <c r="H15" s="151">
        <v>3</v>
      </c>
      <c r="I15" s="151">
        <v>4</v>
      </c>
      <c r="J15" s="151">
        <v>64</v>
      </c>
      <c r="K15" s="151">
        <v>10</v>
      </c>
      <c r="L15" s="151">
        <v>78</v>
      </c>
      <c r="M15" s="151">
        <v>74</v>
      </c>
      <c r="N15" s="151">
        <v>35.462703961326902</v>
      </c>
      <c r="O15" s="151">
        <f t="shared" si="0"/>
        <v>2.1994938706608846</v>
      </c>
      <c r="P15" s="151">
        <f t="shared" si="1"/>
        <v>2.086699313191096</v>
      </c>
      <c r="Q15" s="151">
        <f t="shared" si="2"/>
        <v>0.28198639367447242</v>
      </c>
    </row>
    <row r="16" spans="1:33" x14ac:dyDescent="0.2">
      <c r="A16" s="157">
        <v>15</v>
      </c>
      <c r="B16" s="157">
        <v>25</v>
      </c>
      <c r="C16" s="157">
        <v>14</v>
      </c>
      <c r="D16" s="157">
        <v>3</v>
      </c>
      <c r="E16" s="157">
        <v>4</v>
      </c>
      <c r="F16" s="157" t="s">
        <v>1255</v>
      </c>
      <c r="G16" s="157">
        <v>3</v>
      </c>
      <c r="H16" s="157">
        <v>3</v>
      </c>
      <c r="I16" s="157">
        <v>5</v>
      </c>
      <c r="J16" s="157">
        <v>89</v>
      </c>
      <c r="K16" s="157">
        <v>16</v>
      </c>
      <c r="L16" s="157">
        <v>110</v>
      </c>
      <c r="M16" s="157">
        <v>105</v>
      </c>
      <c r="N16" s="157">
        <v>49.218254857364499</v>
      </c>
      <c r="O16" s="157">
        <f t="shared" si="0"/>
        <v>2.2349431185397011</v>
      </c>
      <c r="P16" s="157">
        <f t="shared" si="1"/>
        <v>2.1333547949697147</v>
      </c>
      <c r="Q16" s="157">
        <f t="shared" si="2"/>
        <v>0.32508263542395649</v>
      </c>
    </row>
    <row r="17" spans="1:17" x14ac:dyDescent="0.2">
      <c r="A17" s="151">
        <v>16</v>
      </c>
      <c r="B17" s="181">
        <v>25</v>
      </c>
      <c r="C17" s="151">
        <v>14</v>
      </c>
      <c r="D17" s="151">
        <v>3</v>
      </c>
      <c r="E17" s="151">
        <v>4</v>
      </c>
      <c r="F17" s="151" t="s">
        <v>1255</v>
      </c>
      <c r="G17" s="151">
        <v>1</v>
      </c>
      <c r="H17" s="151">
        <v>2</v>
      </c>
      <c r="I17" s="151">
        <v>2</v>
      </c>
      <c r="J17" s="151">
        <v>48</v>
      </c>
      <c r="K17" s="151">
        <v>8</v>
      </c>
      <c r="L17" s="151">
        <v>58</v>
      </c>
      <c r="M17" s="151">
        <v>56</v>
      </c>
      <c r="N17" s="151">
        <v>49.394366407701199</v>
      </c>
      <c r="O17" s="151">
        <f t="shared" si="0"/>
        <v>1.1742229776016941</v>
      </c>
      <c r="P17" s="151">
        <f t="shared" si="1"/>
        <v>1.1337325300981875</v>
      </c>
      <c r="Q17" s="151">
        <f t="shared" si="2"/>
        <v>0.16196179001402677</v>
      </c>
    </row>
    <row r="18" spans="1:17" x14ac:dyDescent="0.2">
      <c r="A18" s="157">
        <v>17</v>
      </c>
      <c r="B18" s="157">
        <v>25</v>
      </c>
      <c r="C18" s="157">
        <v>14</v>
      </c>
      <c r="D18" s="157">
        <v>3</v>
      </c>
      <c r="E18" s="157">
        <v>4</v>
      </c>
      <c r="F18" s="157" t="s">
        <v>1255</v>
      </c>
      <c r="G18" s="157">
        <v>2</v>
      </c>
      <c r="H18" s="157">
        <v>4</v>
      </c>
      <c r="I18" s="157">
        <v>3</v>
      </c>
      <c r="J18" s="157">
        <v>72</v>
      </c>
      <c r="K18" s="157">
        <v>6</v>
      </c>
      <c r="L18" s="157">
        <v>81</v>
      </c>
      <c r="M18" s="157">
        <v>78</v>
      </c>
      <c r="N18" s="157">
        <v>45.798707467142698</v>
      </c>
      <c r="O18" s="157">
        <f t="shared" si="0"/>
        <v>1.7686088643028128</v>
      </c>
      <c r="P18" s="157">
        <f t="shared" si="1"/>
        <v>1.7031048322915976</v>
      </c>
      <c r="Q18" s="157">
        <f t="shared" si="2"/>
        <v>0.13100806402243056</v>
      </c>
    </row>
    <row r="19" spans="1:17" x14ac:dyDescent="0.2">
      <c r="A19" s="151">
        <v>18</v>
      </c>
      <c r="B19" s="181">
        <v>25</v>
      </c>
      <c r="C19" s="151">
        <v>14</v>
      </c>
      <c r="D19" s="151">
        <v>3</v>
      </c>
      <c r="E19" s="151">
        <v>4</v>
      </c>
      <c r="F19" s="151" t="s">
        <v>1255</v>
      </c>
      <c r="G19" s="151">
        <v>3</v>
      </c>
      <c r="H19" s="151">
        <v>4</v>
      </c>
      <c r="I19" s="151">
        <v>2</v>
      </c>
      <c r="J19" s="151">
        <v>70</v>
      </c>
      <c r="K19" s="151">
        <v>12</v>
      </c>
      <c r="L19" s="151">
        <v>84</v>
      </c>
      <c r="M19" s="151">
        <v>82</v>
      </c>
      <c r="N19" s="151">
        <v>50.739907310099298</v>
      </c>
      <c r="O19" s="151">
        <f t="shared" si="0"/>
        <v>1.655501644625208</v>
      </c>
      <c r="P19" s="151">
        <f t="shared" si="1"/>
        <v>1.6160849388007983</v>
      </c>
      <c r="Q19" s="151">
        <f t="shared" si="2"/>
        <v>0.23650023494645828</v>
      </c>
    </row>
    <row r="20" spans="1:17" x14ac:dyDescent="0.2">
      <c r="A20" s="157">
        <v>19</v>
      </c>
      <c r="B20" s="157">
        <v>25</v>
      </c>
      <c r="C20" s="157">
        <v>14</v>
      </c>
      <c r="D20" s="157">
        <v>3</v>
      </c>
      <c r="E20" s="157">
        <v>4</v>
      </c>
      <c r="F20" s="157" t="s">
        <v>1255</v>
      </c>
      <c r="G20" s="157">
        <v>1</v>
      </c>
      <c r="H20" s="157">
        <v>2</v>
      </c>
      <c r="I20" s="157">
        <v>3</v>
      </c>
      <c r="J20" s="157">
        <v>36</v>
      </c>
      <c r="K20" s="157">
        <v>7</v>
      </c>
      <c r="L20" s="157">
        <v>46</v>
      </c>
      <c r="M20" s="157">
        <v>43</v>
      </c>
      <c r="N20" s="157">
        <v>47.512564709895003</v>
      </c>
      <c r="O20" s="157">
        <f t="shared" si="0"/>
        <v>0.96816495343641185</v>
      </c>
      <c r="P20" s="157">
        <f t="shared" si="1"/>
        <v>0.90502376082099367</v>
      </c>
      <c r="Q20" s="157">
        <f t="shared" si="2"/>
        <v>0.14732944943597573</v>
      </c>
    </row>
    <row r="21" spans="1:17" x14ac:dyDescent="0.2">
      <c r="A21" s="151">
        <v>20</v>
      </c>
      <c r="B21" s="181">
        <v>25</v>
      </c>
      <c r="C21" s="151">
        <v>14</v>
      </c>
      <c r="D21" s="151">
        <v>3</v>
      </c>
      <c r="E21" s="151">
        <v>4</v>
      </c>
      <c r="F21" s="151" t="s">
        <v>1255</v>
      </c>
      <c r="G21" s="151">
        <v>2</v>
      </c>
      <c r="H21" s="151">
        <v>4</v>
      </c>
      <c r="I21" s="151">
        <v>1</v>
      </c>
      <c r="J21" s="151">
        <v>43</v>
      </c>
      <c r="K21" s="151">
        <v>3</v>
      </c>
      <c r="L21" s="151">
        <v>47</v>
      </c>
      <c r="M21" s="151">
        <v>46</v>
      </c>
      <c r="N21" s="151">
        <v>42.954630155130403</v>
      </c>
      <c r="O21" s="151">
        <f t="shared" si="0"/>
        <v>1.0941777366085976</v>
      </c>
      <c r="P21" s="151">
        <f t="shared" si="1"/>
        <v>1.0708973592339466</v>
      </c>
      <c r="Q21" s="151">
        <f t="shared" si="2"/>
        <v>6.9841132123953042E-2</v>
      </c>
    </row>
    <row r="22" spans="1:17" x14ac:dyDescent="0.2">
      <c r="A22" s="157">
        <v>21</v>
      </c>
      <c r="B22" s="157">
        <v>25</v>
      </c>
      <c r="C22" s="157">
        <v>14</v>
      </c>
      <c r="D22" s="157">
        <v>3</v>
      </c>
      <c r="E22" s="157">
        <v>4</v>
      </c>
      <c r="F22" s="157" t="s">
        <v>1255</v>
      </c>
      <c r="G22" s="157">
        <v>3</v>
      </c>
      <c r="H22" s="157">
        <v>4</v>
      </c>
      <c r="I22" s="157">
        <v>3</v>
      </c>
      <c r="J22" s="157">
        <v>61</v>
      </c>
      <c r="K22" s="157">
        <v>9</v>
      </c>
      <c r="L22" s="157">
        <v>73</v>
      </c>
      <c r="M22" s="157">
        <v>70</v>
      </c>
      <c r="N22" s="157">
        <v>49.230646689998999</v>
      </c>
      <c r="O22" s="157">
        <f t="shared" si="0"/>
        <v>1.4828161908917123</v>
      </c>
      <c r="P22" s="157">
        <f t="shared" si="1"/>
        <v>1.421878539211231</v>
      </c>
      <c r="Q22" s="157">
        <f t="shared" si="2"/>
        <v>0.18281295504144399</v>
      </c>
    </row>
    <row r="23" spans="1:17" x14ac:dyDescent="0.2">
      <c r="A23" s="151">
        <v>22</v>
      </c>
      <c r="B23" s="181">
        <v>19</v>
      </c>
      <c r="C23" s="151">
        <v>8</v>
      </c>
      <c r="D23" s="151">
        <v>2</v>
      </c>
      <c r="E23" s="151">
        <v>2</v>
      </c>
      <c r="F23" s="151" t="s">
        <v>1262</v>
      </c>
      <c r="G23" s="151">
        <v>1</v>
      </c>
      <c r="H23" s="151">
        <v>2</v>
      </c>
      <c r="I23" s="151">
        <v>2</v>
      </c>
      <c r="J23" s="151">
        <v>60</v>
      </c>
      <c r="K23" s="151">
        <v>3</v>
      </c>
      <c r="L23" s="151">
        <v>65</v>
      </c>
      <c r="M23" s="151">
        <v>63</v>
      </c>
      <c r="N23" s="151">
        <v>42.875825076317597</v>
      </c>
      <c r="O23" s="151">
        <f t="shared" si="0"/>
        <v>1.5160058117669357</v>
      </c>
      <c r="P23" s="151">
        <f t="shared" si="1"/>
        <v>1.469359479097184</v>
      </c>
      <c r="Q23" s="151">
        <f t="shared" si="2"/>
        <v>6.9969499004627803E-2</v>
      </c>
    </row>
    <row r="24" spans="1:17" x14ac:dyDescent="0.2">
      <c r="A24" s="157">
        <v>23</v>
      </c>
      <c r="B24" s="157">
        <v>19</v>
      </c>
      <c r="C24" s="157">
        <v>8</v>
      </c>
      <c r="D24" s="157">
        <v>2</v>
      </c>
      <c r="E24" s="157">
        <v>2</v>
      </c>
      <c r="F24" s="157" t="s">
        <v>1262</v>
      </c>
      <c r="G24" s="157">
        <v>2</v>
      </c>
      <c r="H24" s="157">
        <v>3</v>
      </c>
      <c r="I24" s="157">
        <v>4</v>
      </c>
      <c r="J24" s="157">
        <v>58</v>
      </c>
      <c r="K24" s="157">
        <v>9</v>
      </c>
      <c r="L24" s="157">
        <v>71</v>
      </c>
      <c r="M24" s="157">
        <v>67</v>
      </c>
      <c r="N24" s="157">
        <v>42.197703983405198</v>
      </c>
      <c r="O24" s="157">
        <f t="shared" si="0"/>
        <v>1.6825559994430428</v>
      </c>
      <c r="P24" s="157">
        <f t="shared" si="1"/>
        <v>1.5877641121504771</v>
      </c>
      <c r="Q24" s="157">
        <f t="shared" si="2"/>
        <v>0.21328174640827302</v>
      </c>
    </row>
    <row r="25" spans="1:17" x14ac:dyDescent="0.2">
      <c r="A25" s="151">
        <v>24</v>
      </c>
      <c r="B25" s="181">
        <v>19</v>
      </c>
      <c r="C25" s="151">
        <v>8</v>
      </c>
      <c r="D25" s="151">
        <v>2</v>
      </c>
      <c r="E25" s="151">
        <v>2</v>
      </c>
      <c r="F25" s="151" t="s">
        <v>1262</v>
      </c>
      <c r="G25" s="151">
        <v>3</v>
      </c>
      <c r="H25" s="151">
        <v>5</v>
      </c>
      <c r="I25" s="151">
        <v>4</v>
      </c>
      <c r="J25" s="151">
        <v>63</v>
      </c>
      <c r="K25" s="151">
        <v>8</v>
      </c>
      <c r="L25" s="151">
        <v>75</v>
      </c>
      <c r="M25" s="151">
        <v>71</v>
      </c>
      <c r="N25" s="151">
        <v>48.0127494110776</v>
      </c>
      <c r="O25" s="151">
        <f t="shared" si="0"/>
        <v>1.562085090313446</v>
      </c>
      <c r="P25" s="151">
        <f t="shared" si="1"/>
        <v>1.4787738854967287</v>
      </c>
      <c r="Q25" s="151">
        <f t="shared" si="2"/>
        <v>0.16662240963343422</v>
      </c>
    </row>
    <row r="26" spans="1:17" x14ac:dyDescent="0.2">
      <c r="A26" s="157">
        <v>25</v>
      </c>
      <c r="B26" s="157">
        <v>19</v>
      </c>
      <c r="C26" s="157">
        <v>8</v>
      </c>
      <c r="D26" s="157">
        <v>2</v>
      </c>
      <c r="E26" s="157">
        <v>2</v>
      </c>
      <c r="F26" s="157" t="s">
        <v>1262</v>
      </c>
      <c r="G26" s="157">
        <v>1</v>
      </c>
      <c r="H26" s="157">
        <v>3</v>
      </c>
      <c r="I26" s="157">
        <v>2</v>
      </c>
      <c r="J26" s="157">
        <v>55</v>
      </c>
      <c r="K26" s="157">
        <v>6</v>
      </c>
      <c r="L26" s="157">
        <v>63</v>
      </c>
      <c r="M26" s="157">
        <v>61</v>
      </c>
      <c r="N26" s="157">
        <v>42.329599058419198</v>
      </c>
      <c r="O26" s="157">
        <f t="shared" si="0"/>
        <v>1.4883202629217802</v>
      </c>
      <c r="P26" s="157">
        <f t="shared" si="1"/>
        <v>1.441072000606803</v>
      </c>
      <c r="Q26" s="157">
        <f t="shared" si="2"/>
        <v>0.14174478694493145</v>
      </c>
    </row>
    <row r="27" spans="1:17" x14ac:dyDescent="0.2">
      <c r="A27" s="151">
        <v>26</v>
      </c>
      <c r="B27" s="181">
        <v>19</v>
      </c>
      <c r="C27" s="151">
        <v>8</v>
      </c>
      <c r="D27" s="151">
        <v>2</v>
      </c>
      <c r="E27" s="151">
        <v>2</v>
      </c>
      <c r="F27" s="151" t="s">
        <v>1262</v>
      </c>
      <c r="G27" s="151">
        <v>2</v>
      </c>
      <c r="H27" s="151">
        <v>3</v>
      </c>
      <c r="I27" s="151">
        <v>4</v>
      </c>
      <c r="J27" s="151">
        <v>61</v>
      </c>
      <c r="K27" s="151">
        <v>7</v>
      </c>
      <c r="L27" s="151">
        <v>72</v>
      </c>
      <c r="M27" s="151">
        <v>68</v>
      </c>
      <c r="N27" s="151">
        <v>46.5737808626589</v>
      </c>
      <c r="O27" s="151">
        <f t="shared" si="0"/>
        <v>1.545934185852772</v>
      </c>
      <c r="P27" s="151">
        <f t="shared" si="1"/>
        <v>1.4600489533053957</v>
      </c>
      <c r="Q27" s="151">
        <f t="shared" si="2"/>
        <v>0.15029915695790838</v>
      </c>
    </row>
    <row r="28" spans="1:17" x14ac:dyDescent="0.2">
      <c r="A28" s="157">
        <v>27</v>
      </c>
      <c r="B28" s="157">
        <v>19</v>
      </c>
      <c r="C28" s="157">
        <v>8</v>
      </c>
      <c r="D28" s="157">
        <v>2</v>
      </c>
      <c r="E28" s="157">
        <v>2</v>
      </c>
      <c r="F28" s="157" t="s">
        <v>1262</v>
      </c>
      <c r="G28" s="157">
        <v>3</v>
      </c>
      <c r="H28" s="157">
        <v>4</v>
      </c>
      <c r="I28" s="157">
        <v>3</v>
      </c>
      <c r="J28" s="157">
        <v>55</v>
      </c>
      <c r="K28" s="157">
        <v>5</v>
      </c>
      <c r="L28" s="157">
        <v>63</v>
      </c>
      <c r="M28" s="157">
        <v>60</v>
      </c>
      <c r="N28" s="157">
        <v>45.11844206576</v>
      </c>
      <c r="O28" s="157">
        <f t="shared" si="0"/>
        <v>1.3963248090033269</v>
      </c>
      <c r="P28" s="157">
        <f t="shared" si="1"/>
        <v>1.3298331514317399</v>
      </c>
      <c r="Q28" s="157">
        <f t="shared" si="2"/>
        <v>0.11081942928597832</v>
      </c>
    </row>
    <row r="29" spans="1:17" x14ac:dyDescent="0.2">
      <c r="A29" s="151">
        <v>28</v>
      </c>
      <c r="B29" s="181">
        <v>19</v>
      </c>
      <c r="C29" s="151">
        <v>8</v>
      </c>
      <c r="D29" s="151">
        <v>2</v>
      </c>
      <c r="E29" s="151">
        <v>3</v>
      </c>
      <c r="F29" s="151" t="s">
        <v>1262</v>
      </c>
      <c r="G29" s="151">
        <v>1</v>
      </c>
      <c r="H29" s="151">
        <v>2</v>
      </c>
      <c r="I29" s="151">
        <v>3</v>
      </c>
      <c r="J29" s="151">
        <v>41</v>
      </c>
      <c r="K29" s="151">
        <v>5</v>
      </c>
      <c r="L29" s="151">
        <v>49</v>
      </c>
      <c r="M29" s="151">
        <v>46</v>
      </c>
      <c r="N29" s="151">
        <v>45.972425982946497</v>
      </c>
      <c r="O29" s="151">
        <f t="shared" si="0"/>
        <v>1.0658563030407964</v>
      </c>
      <c r="P29" s="151">
        <f t="shared" si="1"/>
        <v>1.0005997946913598</v>
      </c>
      <c r="Q29" s="151">
        <f t="shared" si="2"/>
        <v>0.10876084724906085</v>
      </c>
    </row>
    <row r="30" spans="1:17" x14ac:dyDescent="0.2">
      <c r="A30" s="157">
        <v>29</v>
      </c>
      <c r="B30" s="157">
        <v>19</v>
      </c>
      <c r="C30" s="157">
        <v>8</v>
      </c>
      <c r="D30" s="157">
        <v>2</v>
      </c>
      <c r="E30" s="157">
        <v>3</v>
      </c>
      <c r="F30" s="157" t="s">
        <v>1262</v>
      </c>
      <c r="G30" s="157">
        <v>2</v>
      </c>
      <c r="H30" s="157">
        <v>3</v>
      </c>
      <c r="I30" s="157">
        <v>4</v>
      </c>
      <c r="J30" s="157">
        <v>47</v>
      </c>
      <c r="K30" s="157">
        <v>9</v>
      </c>
      <c r="L30" s="157">
        <v>60</v>
      </c>
      <c r="M30" s="157">
        <v>56</v>
      </c>
      <c r="N30" s="157">
        <v>40.825366108967998</v>
      </c>
      <c r="O30" s="157">
        <f t="shared" si="0"/>
        <v>1.4696745116713101</v>
      </c>
      <c r="P30" s="157">
        <f t="shared" si="1"/>
        <v>1.3716962108932229</v>
      </c>
      <c r="Q30" s="157">
        <f t="shared" si="2"/>
        <v>0.22045117675069653</v>
      </c>
    </row>
    <row r="31" spans="1:17" x14ac:dyDescent="0.2">
      <c r="A31" s="151">
        <v>30</v>
      </c>
      <c r="B31" s="181">
        <v>19</v>
      </c>
      <c r="C31" s="151">
        <v>8</v>
      </c>
      <c r="D31" s="151">
        <v>2</v>
      </c>
      <c r="E31" s="151">
        <v>3</v>
      </c>
      <c r="F31" s="151" t="s">
        <v>1262</v>
      </c>
      <c r="G31" s="151">
        <v>3</v>
      </c>
      <c r="H31" s="151">
        <v>4</v>
      </c>
      <c r="I31" s="151">
        <v>3</v>
      </c>
      <c r="J31" s="151">
        <v>56</v>
      </c>
      <c r="K31" s="151">
        <v>7</v>
      </c>
      <c r="L31" s="151">
        <v>66</v>
      </c>
      <c r="M31" s="151">
        <v>63</v>
      </c>
      <c r="N31" s="151">
        <v>38.522030948632903</v>
      </c>
      <c r="O31" s="151">
        <f t="shared" si="0"/>
        <v>1.7133053054239928</v>
      </c>
      <c r="P31" s="151">
        <f t="shared" si="1"/>
        <v>1.635427791541084</v>
      </c>
      <c r="Q31" s="151">
        <f t="shared" si="2"/>
        <v>0.18171419906012046</v>
      </c>
    </row>
    <row r="32" spans="1:17" x14ac:dyDescent="0.2">
      <c r="A32" s="157">
        <v>31</v>
      </c>
      <c r="B32" s="157">
        <v>19</v>
      </c>
      <c r="C32" s="157">
        <v>8</v>
      </c>
      <c r="D32" s="157">
        <v>2</v>
      </c>
      <c r="E32" s="157">
        <v>3</v>
      </c>
      <c r="F32" s="157" t="s">
        <v>1262</v>
      </c>
      <c r="G32" s="157">
        <v>1</v>
      </c>
      <c r="H32" s="157">
        <v>2</v>
      </c>
      <c r="I32" s="157">
        <v>4</v>
      </c>
      <c r="J32" s="157">
        <v>49</v>
      </c>
      <c r="K32" s="157">
        <v>3</v>
      </c>
      <c r="L32" s="157">
        <v>56</v>
      </c>
      <c r="M32" s="157">
        <v>52</v>
      </c>
      <c r="N32" s="157">
        <v>46.913819396960697</v>
      </c>
      <c r="O32" s="157">
        <f t="shared" si="0"/>
        <v>1.1936781255466902</v>
      </c>
      <c r="P32" s="157">
        <f t="shared" si="1"/>
        <v>1.1084154022933552</v>
      </c>
      <c r="Q32" s="157">
        <f t="shared" si="2"/>
        <v>6.3947042440001253E-2</v>
      </c>
    </row>
    <row r="33" spans="1:17" x14ac:dyDescent="0.2">
      <c r="A33" s="151">
        <v>32</v>
      </c>
      <c r="B33" s="181">
        <v>19</v>
      </c>
      <c r="C33" s="151">
        <v>8</v>
      </c>
      <c r="D33" s="151">
        <v>2</v>
      </c>
      <c r="E33" s="151">
        <v>3</v>
      </c>
      <c r="F33" s="151" t="s">
        <v>1262</v>
      </c>
      <c r="G33" s="151">
        <v>2</v>
      </c>
      <c r="H33" s="151">
        <v>3</v>
      </c>
      <c r="I33" s="151">
        <v>1</v>
      </c>
      <c r="J33" s="151">
        <v>54</v>
      </c>
      <c r="K33" s="151">
        <v>9</v>
      </c>
      <c r="L33" s="151">
        <v>64</v>
      </c>
      <c r="M33" s="151">
        <v>63</v>
      </c>
      <c r="N33" s="151">
        <v>41.262966847157898</v>
      </c>
      <c r="O33" s="151">
        <f t="shared" si="0"/>
        <v>1.5510275893893504</v>
      </c>
      <c r="P33" s="151">
        <f t="shared" si="1"/>
        <v>1.5267927833051418</v>
      </c>
      <c r="Q33" s="151">
        <f t="shared" si="2"/>
        <v>0.21811325475787741</v>
      </c>
    </row>
    <row r="34" spans="1:17" x14ac:dyDescent="0.2">
      <c r="A34" s="157">
        <v>33</v>
      </c>
      <c r="B34" s="157">
        <v>19</v>
      </c>
      <c r="C34" s="157">
        <v>8</v>
      </c>
      <c r="D34" s="157">
        <v>2</v>
      </c>
      <c r="E34" s="157">
        <v>3</v>
      </c>
      <c r="F34" s="157" t="s">
        <v>1262</v>
      </c>
      <c r="G34" s="157">
        <v>3</v>
      </c>
      <c r="H34" s="157">
        <v>4</v>
      </c>
      <c r="I34" s="157">
        <v>0</v>
      </c>
      <c r="J34" s="157">
        <v>38</v>
      </c>
      <c r="K34" s="157">
        <v>9</v>
      </c>
      <c r="L34" s="157">
        <v>47</v>
      </c>
      <c r="M34" s="157">
        <v>47</v>
      </c>
      <c r="N34" s="157">
        <v>44.929024940653498</v>
      </c>
      <c r="O34" s="157">
        <f t="shared" ref="O34:O65" si="15">L34/$N34</f>
        <v>1.0460943691095466</v>
      </c>
      <c r="P34" s="157">
        <f t="shared" ref="P34:P65" si="16">M34/$N34</f>
        <v>1.0460943691095466</v>
      </c>
      <c r="Q34" s="157">
        <f t="shared" ref="Q34:Q65" si="17">K34/$N34</f>
        <v>0.20031594302097699</v>
      </c>
    </row>
    <row r="35" spans="1:17" x14ac:dyDescent="0.2">
      <c r="A35" s="151">
        <v>34</v>
      </c>
      <c r="B35" s="181">
        <v>19</v>
      </c>
      <c r="C35" s="151">
        <v>8</v>
      </c>
      <c r="D35" s="151">
        <v>2</v>
      </c>
      <c r="E35" s="151">
        <v>3</v>
      </c>
      <c r="F35" s="151" t="s">
        <v>1262</v>
      </c>
      <c r="G35" s="151">
        <v>1</v>
      </c>
      <c r="H35" s="151">
        <v>1</v>
      </c>
      <c r="I35" s="151">
        <v>5</v>
      </c>
      <c r="J35" s="151">
        <v>90</v>
      </c>
      <c r="K35" s="151">
        <v>9</v>
      </c>
      <c r="L35" s="151">
        <v>104</v>
      </c>
      <c r="M35" s="151">
        <v>99</v>
      </c>
      <c r="N35" s="151">
        <v>56.944236492373598</v>
      </c>
      <c r="O35" s="151">
        <f t="shared" si="15"/>
        <v>1.8263481329480722</v>
      </c>
      <c r="P35" s="151">
        <f t="shared" si="16"/>
        <v>1.7385429342486456</v>
      </c>
      <c r="Q35" s="151">
        <f t="shared" si="17"/>
        <v>0.1580493576589678</v>
      </c>
    </row>
    <row r="36" spans="1:17" x14ac:dyDescent="0.2">
      <c r="A36" s="157">
        <v>35</v>
      </c>
      <c r="B36" s="157">
        <v>19</v>
      </c>
      <c r="C36" s="157">
        <v>8</v>
      </c>
      <c r="D36" s="157">
        <v>2</v>
      </c>
      <c r="E36" s="157">
        <v>3</v>
      </c>
      <c r="F36" s="157" t="s">
        <v>1262</v>
      </c>
      <c r="G36" s="157">
        <v>2</v>
      </c>
      <c r="H36" s="157">
        <v>2</v>
      </c>
      <c r="I36" s="157">
        <v>3</v>
      </c>
      <c r="J36" s="157">
        <v>59</v>
      </c>
      <c r="K36" s="157">
        <v>6</v>
      </c>
      <c r="L36" s="157">
        <v>68</v>
      </c>
      <c r="M36" s="157">
        <v>65</v>
      </c>
      <c r="N36" s="157">
        <v>32.4115096474642</v>
      </c>
      <c r="O36" s="157">
        <f t="shared" si="15"/>
        <v>2.0980201397474914</v>
      </c>
      <c r="P36" s="157">
        <f t="shared" si="16"/>
        <v>2.0054604276998078</v>
      </c>
      <c r="Q36" s="157">
        <f t="shared" si="17"/>
        <v>0.18511942409536686</v>
      </c>
    </row>
    <row r="37" spans="1:17" x14ac:dyDescent="0.2">
      <c r="A37" s="151">
        <v>36</v>
      </c>
      <c r="B37" s="181">
        <v>19</v>
      </c>
      <c r="C37" s="151">
        <v>8</v>
      </c>
      <c r="D37" s="151">
        <v>2</v>
      </c>
      <c r="E37" s="151">
        <v>3</v>
      </c>
      <c r="F37" s="151" t="s">
        <v>1262</v>
      </c>
      <c r="G37" s="151">
        <v>3</v>
      </c>
      <c r="H37" s="151">
        <v>3</v>
      </c>
      <c r="I37" s="151">
        <v>2</v>
      </c>
      <c r="J37" s="151">
        <v>52</v>
      </c>
      <c r="K37" s="151">
        <v>3</v>
      </c>
      <c r="L37" s="151">
        <v>57</v>
      </c>
      <c r="M37" s="151">
        <v>55</v>
      </c>
      <c r="N37" s="151">
        <v>35.516907339413798</v>
      </c>
      <c r="O37" s="151">
        <f t="shared" si="15"/>
        <v>1.6048694627402424</v>
      </c>
      <c r="P37" s="151">
        <f t="shared" si="16"/>
        <v>1.5485582535212867</v>
      </c>
      <c r="Q37" s="151">
        <f t="shared" si="17"/>
        <v>8.4466813828433823E-2</v>
      </c>
    </row>
    <row r="38" spans="1:17" x14ac:dyDescent="0.2">
      <c r="A38" s="157">
        <v>37</v>
      </c>
      <c r="B38" s="157">
        <v>19</v>
      </c>
      <c r="C38" s="157">
        <v>8</v>
      </c>
      <c r="D38" s="157">
        <v>2</v>
      </c>
      <c r="E38" s="157">
        <v>4</v>
      </c>
      <c r="F38" s="157" t="s">
        <v>1262</v>
      </c>
      <c r="G38" s="157">
        <v>1</v>
      </c>
      <c r="H38" s="157">
        <v>3</v>
      </c>
      <c r="I38" s="157">
        <v>4</v>
      </c>
      <c r="J38" s="157">
        <v>61</v>
      </c>
      <c r="K38" s="157">
        <v>7</v>
      </c>
      <c r="L38" s="157">
        <v>72</v>
      </c>
      <c r="M38" s="157">
        <v>68</v>
      </c>
      <c r="N38" s="157">
        <v>53.407436947088101</v>
      </c>
      <c r="O38" s="157">
        <f t="shared" si="15"/>
        <v>1.3481268549047196</v>
      </c>
      <c r="P38" s="157">
        <f t="shared" si="16"/>
        <v>1.2732309185211241</v>
      </c>
      <c r="Q38" s="157">
        <f t="shared" si="17"/>
        <v>0.13106788867129218</v>
      </c>
    </row>
    <row r="39" spans="1:17" x14ac:dyDescent="0.2">
      <c r="A39" s="151">
        <v>38</v>
      </c>
      <c r="B39" s="181">
        <v>19</v>
      </c>
      <c r="C39" s="151">
        <v>8</v>
      </c>
      <c r="D39" s="151">
        <v>2</v>
      </c>
      <c r="E39" s="151">
        <v>4</v>
      </c>
      <c r="F39" s="151" t="s">
        <v>1262</v>
      </c>
      <c r="G39" s="151">
        <v>2</v>
      </c>
      <c r="H39" s="151">
        <v>5</v>
      </c>
      <c r="I39" s="151">
        <v>1</v>
      </c>
      <c r="J39" s="151">
        <v>53</v>
      </c>
      <c r="K39" s="151">
        <v>4</v>
      </c>
      <c r="L39" s="151">
        <v>58</v>
      </c>
      <c r="M39" s="151">
        <v>57</v>
      </c>
      <c r="N39" s="151">
        <v>36.388454256285002</v>
      </c>
      <c r="O39" s="151">
        <f t="shared" si="15"/>
        <v>1.5939121676206474</v>
      </c>
      <c r="P39" s="151">
        <f t="shared" si="16"/>
        <v>1.5664309233513258</v>
      </c>
      <c r="Q39" s="151">
        <f t="shared" si="17"/>
        <v>0.10992497707728603</v>
      </c>
    </row>
    <row r="40" spans="1:17" x14ac:dyDescent="0.2">
      <c r="A40" s="157">
        <v>39</v>
      </c>
      <c r="B40" s="157">
        <v>19</v>
      </c>
      <c r="C40" s="157">
        <v>8</v>
      </c>
      <c r="D40" s="157">
        <v>2</v>
      </c>
      <c r="E40" s="157">
        <v>4</v>
      </c>
      <c r="F40" s="157" t="s">
        <v>1262</v>
      </c>
      <c r="G40" s="157">
        <v>3</v>
      </c>
      <c r="H40" s="157">
        <v>5</v>
      </c>
      <c r="I40" s="157">
        <v>2</v>
      </c>
      <c r="J40" s="157">
        <v>54</v>
      </c>
      <c r="K40" s="157">
        <v>4</v>
      </c>
      <c r="L40" s="157">
        <v>60</v>
      </c>
      <c r="M40" s="157">
        <v>58</v>
      </c>
      <c r="N40" s="157">
        <v>47.578578351807899</v>
      </c>
      <c r="O40" s="157">
        <f t="shared" si="15"/>
        <v>1.261071727623827</v>
      </c>
      <c r="P40" s="157">
        <f t="shared" si="16"/>
        <v>1.2190360033696994</v>
      </c>
      <c r="Q40" s="157">
        <f t="shared" si="17"/>
        <v>8.4071448508255125E-2</v>
      </c>
    </row>
    <row r="41" spans="1:17" x14ac:dyDescent="0.2">
      <c r="A41" s="151">
        <v>40</v>
      </c>
      <c r="B41" s="181">
        <v>19</v>
      </c>
      <c r="C41" s="151">
        <v>8</v>
      </c>
      <c r="D41" s="151">
        <v>2</v>
      </c>
      <c r="E41" s="151">
        <v>4</v>
      </c>
      <c r="F41" s="151" t="s">
        <v>1262</v>
      </c>
      <c r="G41" s="151">
        <v>1</v>
      </c>
      <c r="H41" s="151">
        <v>3</v>
      </c>
      <c r="I41" s="151">
        <v>4</v>
      </c>
      <c r="J41" s="151">
        <v>71</v>
      </c>
      <c r="K41" s="151">
        <v>5</v>
      </c>
      <c r="L41" s="151">
        <v>80</v>
      </c>
      <c r="M41" s="151">
        <v>76</v>
      </c>
      <c r="N41" s="151">
        <v>40.506204400419797</v>
      </c>
      <c r="O41" s="151">
        <f t="shared" si="15"/>
        <v>1.9750060807763785</v>
      </c>
      <c r="P41" s="151">
        <f t="shared" si="16"/>
        <v>1.8762557767375596</v>
      </c>
      <c r="Q41" s="151">
        <f t="shared" si="17"/>
        <v>0.12343788004852366</v>
      </c>
    </row>
    <row r="42" spans="1:17" x14ac:dyDescent="0.2">
      <c r="A42" s="157">
        <v>41</v>
      </c>
      <c r="B42" s="157">
        <v>19</v>
      </c>
      <c r="C42" s="157">
        <v>8</v>
      </c>
      <c r="D42" s="157">
        <v>2</v>
      </c>
      <c r="E42" s="157">
        <v>4</v>
      </c>
      <c r="F42" s="157" t="s">
        <v>1262</v>
      </c>
      <c r="G42" s="157">
        <v>2</v>
      </c>
      <c r="H42" s="157">
        <v>5</v>
      </c>
      <c r="I42" s="157">
        <v>0</v>
      </c>
      <c r="J42" s="157">
        <v>65</v>
      </c>
      <c r="K42" s="157">
        <v>9</v>
      </c>
      <c r="L42" s="157">
        <v>74</v>
      </c>
      <c r="M42" s="157">
        <v>74</v>
      </c>
      <c r="N42" s="157">
        <v>41.205759806207297</v>
      </c>
      <c r="O42" s="157">
        <f t="shared" si="15"/>
        <v>1.7958654408516095</v>
      </c>
      <c r="P42" s="157">
        <f t="shared" si="16"/>
        <v>1.7958654408516095</v>
      </c>
      <c r="Q42" s="157">
        <f t="shared" si="17"/>
        <v>0.21841606713060116</v>
      </c>
    </row>
    <row r="43" spans="1:17" x14ac:dyDescent="0.2">
      <c r="A43" s="151">
        <v>42</v>
      </c>
      <c r="B43" s="181">
        <v>19</v>
      </c>
      <c r="C43" s="151">
        <v>8</v>
      </c>
      <c r="D43" s="151">
        <v>2</v>
      </c>
      <c r="E43" s="151">
        <v>4</v>
      </c>
      <c r="F43" s="151" t="s">
        <v>1262</v>
      </c>
      <c r="G43" s="151">
        <v>3</v>
      </c>
      <c r="H43" s="151">
        <v>4</v>
      </c>
      <c r="I43" s="151">
        <v>3</v>
      </c>
      <c r="J43" s="151">
        <v>76</v>
      </c>
      <c r="K43" s="151">
        <v>4</v>
      </c>
      <c r="L43" s="151">
        <v>83</v>
      </c>
      <c r="M43" s="151">
        <v>80</v>
      </c>
      <c r="N43" s="151">
        <v>36.779789911284503</v>
      </c>
      <c r="O43" s="151">
        <f t="shared" si="15"/>
        <v>2.2566741191345021</v>
      </c>
      <c r="P43" s="151">
        <f t="shared" si="16"/>
        <v>2.1751075847079537</v>
      </c>
      <c r="Q43" s="151">
        <f t="shared" si="17"/>
        <v>0.10875537923539769</v>
      </c>
    </row>
    <row r="44" spans="1:17" x14ac:dyDescent="0.2">
      <c r="A44" s="157">
        <v>43</v>
      </c>
      <c r="B44" s="157">
        <v>27</v>
      </c>
      <c r="C44" s="157">
        <v>14</v>
      </c>
      <c r="D44" s="157">
        <v>2</v>
      </c>
      <c r="E44" s="157">
        <v>4</v>
      </c>
      <c r="F44" s="157" t="s">
        <v>1262</v>
      </c>
      <c r="G44" s="157">
        <v>1</v>
      </c>
      <c r="H44" s="157">
        <v>2</v>
      </c>
      <c r="I44" s="157">
        <v>4</v>
      </c>
      <c r="J44" s="157">
        <v>73</v>
      </c>
      <c r="K44" s="157">
        <v>7</v>
      </c>
      <c r="L44" s="157">
        <v>84</v>
      </c>
      <c r="M44" s="157">
        <v>80</v>
      </c>
      <c r="N44" s="157">
        <v>46.062823832668997</v>
      </c>
      <c r="O44" s="157">
        <f t="shared" si="15"/>
        <v>1.8235964061852616</v>
      </c>
      <c r="P44" s="157">
        <f t="shared" si="16"/>
        <v>1.7367584820812014</v>
      </c>
      <c r="Q44" s="157">
        <f t="shared" si="17"/>
        <v>0.15196636718210513</v>
      </c>
    </row>
    <row r="45" spans="1:17" x14ac:dyDescent="0.2">
      <c r="A45" s="151">
        <v>44</v>
      </c>
      <c r="B45" s="181">
        <v>27</v>
      </c>
      <c r="C45" s="151">
        <v>14</v>
      </c>
      <c r="D45" s="151">
        <v>2</v>
      </c>
      <c r="E45" s="151">
        <v>4</v>
      </c>
      <c r="F45" s="151" t="s">
        <v>1262</v>
      </c>
      <c r="G45" s="151">
        <v>2</v>
      </c>
      <c r="H45" s="151">
        <v>3</v>
      </c>
      <c r="I45" s="151">
        <v>3</v>
      </c>
      <c r="J45" s="151">
        <v>63</v>
      </c>
      <c r="K45" s="151">
        <v>8</v>
      </c>
      <c r="L45" s="151">
        <v>74</v>
      </c>
      <c r="M45" s="151">
        <v>71</v>
      </c>
      <c r="N45" s="151">
        <v>44.483451303168103</v>
      </c>
      <c r="O45" s="151">
        <f t="shared" si="15"/>
        <v>1.6635399869418346</v>
      </c>
      <c r="P45" s="151">
        <f t="shared" si="16"/>
        <v>1.5960991766604089</v>
      </c>
      <c r="Q45" s="151">
        <f t="shared" si="17"/>
        <v>0.1798421607504686</v>
      </c>
    </row>
    <row r="46" spans="1:17" x14ac:dyDescent="0.2">
      <c r="A46" s="157">
        <v>45</v>
      </c>
      <c r="B46" s="157">
        <v>27</v>
      </c>
      <c r="C46" s="157">
        <v>14</v>
      </c>
      <c r="D46" s="157">
        <v>2</v>
      </c>
      <c r="E46" s="157">
        <v>4</v>
      </c>
      <c r="F46" s="157" t="s">
        <v>1262</v>
      </c>
      <c r="G46" s="157">
        <v>3</v>
      </c>
      <c r="H46" s="157">
        <v>3</v>
      </c>
      <c r="I46" s="157">
        <v>2</v>
      </c>
      <c r="J46" s="157">
        <v>66</v>
      </c>
      <c r="K46" s="157">
        <v>9</v>
      </c>
      <c r="L46" s="157">
        <v>77</v>
      </c>
      <c r="M46" s="157">
        <v>75</v>
      </c>
      <c r="N46" s="157">
        <v>50.095369035572801</v>
      </c>
      <c r="O46" s="157">
        <f t="shared" si="15"/>
        <v>1.5370682257140811</v>
      </c>
      <c r="P46" s="157">
        <f t="shared" si="16"/>
        <v>1.4971443756955334</v>
      </c>
      <c r="Q46" s="157">
        <f t="shared" si="17"/>
        <v>0.17965732508346402</v>
      </c>
    </row>
    <row r="47" spans="1:17" x14ac:dyDescent="0.2">
      <c r="A47" s="151">
        <v>46</v>
      </c>
      <c r="B47" s="181">
        <v>27</v>
      </c>
      <c r="C47" s="151">
        <v>14</v>
      </c>
      <c r="D47" s="151">
        <v>2</v>
      </c>
      <c r="E47" s="151">
        <v>5</v>
      </c>
      <c r="F47" s="151" t="s">
        <v>1262</v>
      </c>
      <c r="G47" s="151">
        <v>1</v>
      </c>
      <c r="H47" s="151">
        <v>5</v>
      </c>
      <c r="I47" s="151">
        <v>2</v>
      </c>
      <c r="J47" s="151">
        <v>58</v>
      </c>
      <c r="K47" s="151">
        <v>9</v>
      </c>
      <c r="L47" s="151">
        <v>69</v>
      </c>
      <c r="M47" s="151">
        <v>67</v>
      </c>
      <c r="N47" s="151">
        <v>56.075304625442499</v>
      </c>
      <c r="O47" s="151">
        <f t="shared" si="15"/>
        <v>1.2304881883547236</v>
      </c>
      <c r="P47" s="151">
        <f t="shared" si="16"/>
        <v>1.1948218640545869</v>
      </c>
      <c r="Q47" s="151">
        <f t="shared" si="17"/>
        <v>0.16049845935061613</v>
      </c>
    </row>
    <row r="48" spans="1:17" x14ac:dyDescent="0.2">
      <c r="A48" s="157">
        <v>47</v>
      </c>
      <c r="B48" s="157">
        <v>27</v>
      </c>
      <c r="C48" s="157">
        <v>14</v>
      </c>
      <c r="D48" s="157">
        <v>2</v>
      </c>
      <c r="E48" s="157">
        <v>5</v>
      </c>
      <c r="F48" s="157" t="s">
        <v>1262</v>
      </c>
      <c r="G48" s="157">
        <v>2</v>
      </c>
      <c r="H48" s="157">
        <v>5</v>
      </c>
      <c r="I48" s="157">
        <v>1</v>
      </c>
      <c r="J48" s="157">
        <v>51</v>
      </c>
      <c r="K48" s="157">
        <v>6</v>
      </c>
      <c r="L48" s="157">
        <v>58</v>
      </c>
      <c r="M48" s="157">
        <v>57</v>
      </c>
      <c r="N48" s="157">
        <v>48.875708576328698</v>
      </c>
      <c r="O48" s="157">
        <f t="shared" si="15"/>
        <v>1.1866835630509989</v>
      </c>
      <c r="P48" s="157">
        <f t="shared" si="16"/>
        <v>1.1662235016190849</v>
      </c>
      <c r="Q48" s="157">
        <f t="shared" si="17"/>
        <v>0.12276036859148264</v>
      </c>
    </row>
    <row r="49" spans="1:17" x14ac:dyDescent="0.2">
      <c r="A49" s="151">
        <v>48</v>
      </c>
      <c r="B49" s="181">
        <v>27</v>
      </c>
      <c r="C49" s="151">
        <v>14</v>
      </c>
      <c r="D49" s="151">
        <v>2</v>
      </c>
      <c r="E49" s="151">
        <v>5</v>
      </c>
      <c r="F49" s="151" t="s">
        <v>1262</v>
      </c>
      <c r="G49" s="151">
        <v>3</v>
      </c>
      <c r="H49" s="151">
        <v>5</v>
      </c>
      <c r="I49" s="151">
        <v>4</v>
      </c>
      <c r="J49" s="151">
        <v>68</v>
      </c>
      <c r="K49" s="151">
        <v>8</v>
      </c>
      <c r="L49" s="151">
        <v>80</v>
      </c>
      <c r="M49" s="151">
        <v>76</v>
      </c>
      <c r="N49" s="151">
        <v>53.241252820958898</v>
      </c>
      <c r="O49" s="151">
        <f t="shared" si="15"/>
        <v>1.5025942433966784</v>
      </c>
      <c r="P49" s="151">
        <f t="shared" si="16"/>
        <v>1.4274645312268444</v>
      </c>
      <c r="Q49" s="151">
        <f t="shared" si="17"/>
        <v>0.15025942433966782</v>
      </c>
    </row>
    <row r="50" spans="1:17" x14ac:dyDescent="0.2">
      <c r="A50" s="157">
        <v>49</v>
      </c>
      <c r="B50" s="157">
        <v>27</v>
      </c>
      <c r="C50" s="157">
        <v>14</v>
      </c>
      <c r="D50" s="157">
        <v>3</v>
      </c>
      <c r="E50" s="157">
        <v>1</v>
      </c>
      <c r="F50" s="157" t="s">
        <v>1262</v>
      </c>
      <c r="G50" s="157">
        <v>1</v>
      </c>
      <c r="H50" s="157">
        <v>3</v>
      </c>
      <c r="I50" s="157">
        <v>1</v>
      </c>
      <c r="J50" s="157">
        <v>32</v>
      </c>
      <c r="K50" s="157">
        <v>3</v>
      </c>
      <c r="L50" s="157">
        <v>36</v>
      </c>
      <c r="M50" s="157">
        <v>35</v>
      </c>
      <c r="N50" s="157">
        <v>46.077026230727597</v>
      </c>
      <c r="O50" s="157">
        <f t="shared" si="15"/>
        <v>0.78130042116286824</v>
      </c>
      <c r="P50" s="157">
        <f t="shared" si="16"/>
        <v>0.75959763168612193</v>
      </c>
      <c r="Q50" s="157">
        <f t="shared" si="17"/>
        <v>6.5108368430239025E-2</v>
      </c>
    </row>
    <row r="51" spans="1:17" x14ac:dyDescent="0.2">
      <c r="A51" s="151">
        <v>50</v>
      </c>
      <c r="B51" s="181">
        <v>27</v>
      </c>
      <c r="C51" s="151">
        <v>14</v>
      </c>
      <c r="D51" s="151">
        <v>3</v>
      </c>
      <c r="E51" s="151">
        <v>1</v>
      </c>
      <c r="F51" s="151" t="s">
        <v>1262</v>
      </c>
      <c r="G51" s="151">
        <v>2</v>
      </c>
      <c r="H51" s="151">
        <v>4</v>
      </c>
      <c r="I51" s="151">
        <v>2</v>
      </c>
      <c r="J51" s="151">
        <v>45</v>
      </c>
      <c r="K51" s="151">
        <v>7</v>
      </c>
      <c r="L51" s="151">
        <v>54</v>
      </c>
      <c r="M51" s="151">
        <v>52</v>
      </c>
      <c r="N51" s="151">
        <v>38.390123830790003</v>
      </c>
      <c r="O51" s="151">
        <f t="shared" si="15"/>
        <v>1.4066117691626308</v>
      </c>
      <c r="P51" s="151">
        <f t="shared" si="16"/>
        <v>1.3545150369714223</v>
      </c>
      <c r="Q51" s="151">
        <f t="shared" si="17"/>
        <v>0.18233856266922993</v>
      </c>
    </row>
    <row r="52" spans="1:17" x14ac:dyDescent="0.2">
      <c r="A52" s="157">
        <v>51</v>
      </c>
      <c r="B52" s="157">
        <v>27</v>
      </c>
      <c r="C52" s="157">
        <v>14</v>
      </c>
      <c r="D52" s="157">
        <v>3</v>
      </c>
      <c r="E52" s="157">
        <v>1</v>
      </c>
      <c r="F52" s="157" t="s">
        <v>1262</v>
      </c>
      <c r="G52" s="157">
        <v>3</v>
      </c>
      <c r="H52" s="157">
        <v>4</v>
      </c>
      <c r="I52" s="157">
        <v>2</v>
      </c>
      <c r="J52" s="157">
        <v>43</v>
      </c>
      <c r="K52" s="157">
        <v>4</v>
      </c>
      <c r="L52" s="157">
        <v>49</v>
      </c>
      <c r="M52" s="157">
        <v>47</v>
      </c>
      <c r="N52" s="157">
        <v>38.754925204740601</v>
      </c>
      <c r="O52" s="157">
        <f t="shared" si="15"/>
        <v>1.2643554268556862</v>
      </c>
      <c r="P52" s="157">
        <f t="shared" si="16"/>
        <v>1.212749082902393</v>
      </c>
      <c r="Q52" s="157">
        <f t="shared" si="17"/>
        <v>0.10321268790658664</v>
      </c>
    </row>
    <row r="53" spans="1:17" x14ac:dyDescent="0.2">
      <c r="A53" s="151">
        <v>52</v>
      </c>
      <c r="B53" s="181">
        <v>27</v>
      </c>
      <c r="C53" s="151">
        <v>14</v>
      </c>
      <c r="D53" s="151">
        <v>3</v>
      </c>
      <c r="E53" s="151">
        <v>2</v>
      </c>
      <c r="F53" s="151" t="s">
        <v>1262</v>
      </c>
      <c r="G53" s="151">
        <v>1</v>
      </c>
      <c r="H53" s="151">
        <v>2</v>
      </c>
      <c r="I53" s="151">
        <v>2</v>
      </c>
      <c r="J53" s="151">
        <v>33</v>
      </c>
      <c r="K53" s="151">
        <v>6</v>
      </c>
      <c r="L53" s="151">
        <v>41</v>
      </c>
      <c r="M53" s="151">
        <v>39</v>
      </c>
      <c r="N53" s="151">
        <v>46.647466915738804</v>
      </c>
      <c r="O53" s="151">
        <f t="shared" si="15"/>
        <v>0.87893304204620482</v>
      </c>
      <c r="P53" s="151">
        <f t="shared" si="16"/>
        <v>0.83605825950736556</v>
      </c>
      <c r="Q53" s="151">
        <f t="shared" si="17"/>
        <v>0.12862434761651778</v>
      </c>
    </row>
    <row r="54" spans="1:17" x14ac:dyDescent="0.2">
      <c r="A54" s="157">
        <v>53</v>
      </c>
      <c r="B54" s="157">
        <v>27</v>
      </c>
      <c r="C54" s="157">
        <v>14</v>
      </c>
      <c r="D54" s="157">
        <v>3</v>
      </c>
      <c r="E54" s="157">
        <v>2</v>
      </c>
      <c r="F54" s="157" t="s">
        <v>1262</v>
      </c>
      <c r="G54" s="157">
        <v>2</v>
      </c>
      <c r="H54" s="157">
        <v>4</v>
      </c>
      <c r="I54" s="157">
        <v>5</v>
      </c>
      <c r="J54" s="157">
        <v>42</v>
      </c>
      <c r="K54" s="157">
        <v>9</v>
      </c>
      <c r="L54" s="157">
        <v>56</v>
      </c>
      <c r="M54" s="157">
        <v>51</v>
      </c>
      <c r="N54" s="157">
        <v>38.254645087326899</v>
      </c>
      <c r="O54" s="157">
        <f t="shared" si="15"/>
        <v>1.4638745143802636</v>
      </c>
      <c r="P54" s="157">
        <f t="shared" si="16"/>
        <v>1.3331714327391686</v>
      </c>
      <c r="Q54" s="157">
        <f t="shared" si="17"/>
        <v>0.23526554695397092</v>
      </c>
    </row>
    <row r="55" spans="1:17" x14ac:dyDescent="0.2">
      <c r="A55" s="151">
        <v>54</v>
      </c>
      <c r="B55" s="181">
        <v>27</v>
      </c>
      <c r="C55" s="151">
        <v>14</v>
      </c>
      <c r="D55" s="151">
        <v>3</v>
      </c>
      <c r="E55" s="151">
        <v>2</v>
      </c>
      <c r="F55" s="151" t="s">
        <v>1262</v>
      </c>
      <c r="G55" s="151">
        <v>3</v>
      </c>
      <c r="H55" s="151">
        <v>4</v>
      </c>
      <c r="I55" s="151">
        <v>3</v>
      </c>
      <c r="J55" s="151">
        <v>49</v>
      </c>
      <c r="K55" s="151">
        <v>13</v>
      </c>
      <c r="L55" s="151">
        <v>65</v>
      </c>
      <c r="M55" s="151">
        <v>62</v>
      </c>
      <c r="N55" s="151">
        <v>46.973149228759802</v>
      </c>
      <c r="O55" s="151">
        <f t="shared" si="15"/>
        <v>1.383769261103811</v>
      </c>
      <c r="P55" s="151">
        <f t="shared" si="16"/>
        <v>1.3199029875144044</v>
      </c>
      <c r="Q55" s="151">
        <f t="shared" si="17"/>
        <v>0.27675385222076221</v>
      </c>
    </row>
    <row r="56" spans="1:17" x14ac:dyDescent="0.2">
      <c r="A56" s="157">
        <v>55</v>
      </c>
      <c r="B56" s="157">
        <v>27</v>
      </c>
      <c r="C56" s="157">
        <v>14</v>
      </c>
      <c r="D56" s="157">
        <v>3</v>
      </c>
      <c r="E56" s="157">
        <v>2</v>
      </c>
      <c r="F56" s="157" t="s">
        <v>1262</v>
      </c>
      <c r="G56" s="157">
        <v>1</v>
      </c>
      <c r="H56" s="157">
        <v>2</v>
      </c>
      <c r="I56" s="157">
        <v>2</v>
      </c>
      <c r="J56" s="157">
        <v>47</v>
      </c>
      <c r="K56" s="157">
        <v>7</v>
      </c>
      <c r="L56" s="157">
        <v>56</v>
      </c>
      <c r="M56" s="157">
        <v>54</v>
      </c>
      <c r="N56" s="157">
        <v>43.889171693841298</v>
      </c>
      <c r="O56" s="157">
        <f t="shared" si="15"/>
        <v>1.2759411453613316</v>
      </c>
      <c r="P56" s="157">
        <f t="shared" si="16"/>
        <v>1.230371818741284</v>
      </c>
      <c r="Q56" s="157">
        <f t="shared" si="17"/>
        <v>0.15949264317016645</v>
      </c>
    </row>
    <row r="57" spans="1:17" x14ac:dyDescent="0.2">
      <c r="A57" s="151">
        <v>56</v>
      </c>
      <c r="B57" s="181">
        <v>27</v>
      </c>
      <c r="C57" s="151">
        <v>14</v>
      </c>
      <c r="D57" s="151">
        <v>3</v>
      </c>
      <c r="E57" s="151">
        <v>2</v>
      </c>
      <c r="F57" s="151" t="s">
        <v>1262</v>
      </c>
      <c r="G57" s="151">
        <v>2</v>
      </c>
      <c r="H57" s="151">
        <v>3</v>
      </c>
      <c r="I57" s="151">
        <v>2</v>
      </c>
      <c r="J57" s="151">
        <v>57</v>
      </c>
      <c r="K57" s="151">
        <v>10</v>
      </c>
      <c r="L57" s="151">
        <v>69</v>
      </c>
      <c r="M57" s="151">
        <v>67</v>
      </c>
      <c r="N57" s="151">
        <v>45.090779985277599</v>
      </c>
      <c r="O57" s="151">
        <f t="shared" si="15"/>
        <v>1.5302463169306209</v>
      </c>
      <c r="P57" s="151">
        <f t="shared" si="16"/>
        <v>1.4858913512224869</v>
      </c>
      <c r="Q57" s="151">
        <f t="shared" si="17"/>
        <v>0.22177482854066968</v>
      </c>
    </row>
    <row r="58" spans="1:17" x14ac:dyDescent="0.2">
      <c r="A58" s="157">
        <v>57</v>
      </c>
      <c r="B58" s="157">
        <v>27</v>
      </c>
      <c r="C58" s="157">
        <v>14</v>
      </c>
      <c r="D58" s="157">
        <v>3</v>
      </c>
      <c r="E58" s="157">
        <v>2</v>
      </c>
      <c r="F58" s="157" t="s">
        <v>1262</v>
      </c>
      <c r="G58" s="157">
        <v>3</v>
      </c>
      <c r="H58" s="157">
        <v>3</v>
      </c>
      <c r="I58" s="157">
        <v>5</v>
      </c>
      <c r="J58" s="157">
        <v>66</v>
      </c>
      <c r="K58" s="157">
        <v>15</v>
      </c>
      <c r="L58" s="157">
        <v>86</v>
      </c>
      <c r="M58" s="157">
        <v>81</v>
      </c>
      <c r="N58" s="157">
        <v>45.090313996371201</v>
      </c>
      <c r="O58" s="157">
        <f t="shared" si="15"/>
        <v>1.9072832361939451</v>
      </c>
      <c r="P58" s="157">
        <f t="shared" si="16"/>
        <v>1.796394675950111</v>
      </c>
      <c r="Q58" s="157">
        <f t="shared" si="17"/>
        <v>0.33266568073150204</v>
      </c>
    </row>
    <row r="59" spans="1:17" x14ac:dyDescent="0.2">
      <c r="A59" s="151">
        <v>58</v>
      </c>
      <c r="B59" s="181">
        <v>27</v>
      </c>
      <c r="C59" s="151">
        <v>14</v>
      </c>
      <c r="D59" s="151">
        <v>3</v>
      </c>
      <c r="E59" s="151">
        <v>2</v>
      </c>
      <c r="F59" s="151" t="s">
        <v>1262</v>
      </c>
      <c r="G59" s="151">
        <v>1</v>
      </c>
      <c r="H59" s="151">
        <v>2</v>
      </c>
      <c r="I59" s="151">
        <v>3</v>
      </c>
      <c r="J59" s="151">
        <v>38</v>
      </c>
      <c r="K59" s="151">
        <v>2</v>
      </c>
      <c r="L59" s="151">
        <v>43</v>
      </c>
      <c r="M59" s="151">
        <v>40</v>
      </c>
      <c r="N59" s="151">
        <v>43.161221962473199</v>
      </c>
      <c r="O59" s="151">
        <f t="shared" si="15"/>
        <v>0.99626465713567203</v>
      </c>
      <c r="P59" s="151">
        <f t="shared" si="16"/>
        <v>0.92675782059132283</v>
      </c>
      <c r="Q59" s="151">
        <f t="shared" si="17"/>
        <v>4.633789102956614E-2</v>
      </c>
    </row>
    <row r="60" spans="1:17" x14ac:dyDescent="0.2">
      <c r="A60" s="157">
        <v>59</v>
      </c>
      <c r="B60" s="157">
        <v>27</v>
      </c>
      <c r="C60" s="157">
        <v>14</v>
      </c>
      <c r="D60" s="157">
        <v>3</v>
      </c>
      <c r="E60" s="157">
        <v>2</v>
      </c>
      <c r="F60" s="157" t="s">
        <v>1262</v>
      </c>
      <c r="G60" s="157">
        <v>2</v>
      </c>
      <c r="H60" s="157">
        <v>4</v>
      </c>
      <c r="I60" s="157">
        <v>6</v>
      </c>
      <c r="J60" s="157">
        <v>89</v>
      </c>
      <c r="K60" s="157">
        <v>7</v>
      </c>
      <c r="L60" s="157">
        <v>102</v>
      </c>
      <c r="M60" s="157">
        <v>96</v>
      </c>
      <c r="N60" s="157">
        <v>50.834122001692201</v>
      </c>
      <c r="O60" s="157">
        <f t="shared" si="15"/>
        <v>2.0065262462210827</v>
      </c>
      <c r="P60" s="157">
        <f t="shared" si="16"/>
        <v>1.8884952905610191</v>
      </c>
      <c r="Q60" s="157">
        <f t="shared" si="17"/>
        <v>0.13770278160340763</v>
      </c>
    </row>
    <row r="61" spans="1:17" x14ac:dyDescent="0.2">
      <c r="A61" s="151">
        <v>60</v>
      </c>
      <c r="B61" s="181">
        <v>27</v>
      </c>
      <c r="C61" s="151">
        <v>14</v>
      </c>
      <c r="D61" s="151">
        <v>3</v>
      </c>
      <c r="E61" s="151">
        <v>2</v>
      </c>
      <c r="F61" s="151" t="s">
        <v>1262</v>
      </c>
      <c r="G61" s="151">
        <v>3</v>
      </c>
      <c r="H61" s="151">
        <v>4</v>
      </c>
      <c r="I61" s="151">
        <v>3</v>
      </c>
      <c r="J61" s="151">
        <v>53</v>
      </c>
      <c r="K61" s="151">
        <v>3</v>
      </c>
      <c r="L61" s="151">
        <v>59</v>
      </c>
      <c r="M61" s="151">
        <v>56</v>
      </c>
      <c r="N61" s="151">
        <v>38.0431868509556</v>
      </c>
      <c r="O61" s="151">
        <f t="shared" si="15"/>
        <v>1.5508690223862776</v>
      </c>
      <c r="P61" s="151">
        <f t="shared" si="16"/>
        <v>1.4720112754852803</v>
      </c>
      <c r="Q61" s="151">
        <f t="shared" si="17"/>
        <v>7.8857746900997158E-2</v>
      </c>
    </row>
    <row r="62" spans="1:17" x14ac:dyDescent="0.2">
      <c r="A62" s="157">
        <v>61</v>
      </c>
      <c r="B62" s="157">
        <v>27</v>
      </c>
      <c r="C62" s="157">
        <v>14</v>
      </c>
      <c r="D62" s="157">
        <v>3</v>
      </c>
      <c r="E62" s="157">
        <v>2</v>
      </c>
      <c r="F62" s="157" t="s">
        <v>1262</v>
      </c>
      <c r="G62" s="157">
        <v>1</v>
      </c>
      <c r="H62" s="157">
        <v>3</v>
      </c>
      <c r="I62" s="157">
        <v>5</v>
      </c>
      <c r="J62" s="157">
        <v>33</v>
      </c>
      <c r="K62" s="157">
        <v>2</v>
      </c>
      <c r="L62" s="157">
        <v>40</v>
      </c>
      <c r="M62" s="157">
        <v>35</v>
      </c>
      <c r="N62" s="157">
        <v>42.463913540975803</v>
      </c>
      <c r="O62" s="157">
        <f t="shared" si="15"/>
        <v>0.9419762962121182</v>
      </c>
      <c r="P62" s="157">
        <f t="shared" si="16"/>
        <v>0.82422925918560341</v>
      </c>
      <c r="Q62" s="157">
        <f t="shared" si="17"/>
        <v>4.7098814810605912E-2</v>
      </c>
    </row>
    <row r="63" spans="1:17" x14ac:dyDescent="0.2">
      <c r="A63" s="151">
        <v>62</v>
      </c>
      <c r="B63" s="181">
        <v>27</v>
      </c>
      <c r="C63" s="151">
        <v>14</v>
      </c>
      <c r="D63" s="151">
        <v>3</v>
      </c>
      <c r="E63" s="151">
        <v>2</v>
      </c>
      <c r="F63" s="151" t="s">
        <v>1262</v>
      </c>
      <c r="G63" s="151">
        <v>2</v>
      </c>
      <c r="H63" s="151">
        <v>4</v>
      </c>
      <c r="I63" s="151">
        <v>2</v>
      </c>
      <c r="J63" s="151">
        <v>70</v>
      </c>
      <c r="K63" s="151">
        <v>7</v>
      </c>
      <c r="L63" s="151">
        <v>79</v>
      </c>
      <c r="M63" s="151">
        <v>77</v>
      </c>
      <c r="N63" s="151">
        <v>41.9439731135516</v>
      </c>
      <c r="O63" s="151">
        <f t="shared" si="15"/>
        <v>1.8834648731566166</v>
      </c>
      <c r="P63" s="151">
        <f t="shared" si="16"/>
        <v>1.8357822181399934</v>
      </c>
      <c r="Q63" s="151">
        <f t="shared" si="17"/>
        <v>0.16688929255818122</v>
      </c>
    </row>
    <row r="64" spans="1:17" x14ac:dyDescent="0.2">
      <c r="A64" s="157">
        <v>63</v>
      </c>
      <c r="B64" s="157">
        <v>27</v>
      </c>
      <c r="C64" s="157">
        <v>14</v>
      </c>
      <c r="D64" s="157">
        <v>3</v>
      </c>
      <c r="E64" s="157">
        <v>2</v>
      </c>
      <c r="F64" s="157" t="s">
        <v>1262</v>
      </c>
      <c r="G64" s="157">
        <v>3</v>
      </c>
      <c r="H64" s="157">
        <v>4</v>
      </c>
      <c r="I64" s="157">
        <v>4</v>
      </c>
      <c r="J64" s="157">
        <v>81</v>
      </c>
      <c r="K64" s="157">
        <v>11</v>
      </c>
      <c r="L64" s="157">
        <v>96</v>
      </c>
      <c r="M64" s="157">
        <v>92</v>
      </c>
      <c r="N64" s="157">
        <v>42.731355389879702</v>
      </c>
      <c r="O64" s="157">
        <f t="shared" si="15"/>
        <v>2.2465938448265601</v>
      </c>
      <c r="P64" s="157">
        <f t="shared" si="16"/>
        <v>2.1529857679587869</v>
      </c>
      <c r="Q64" s="157">
        <f t="shared" si="17"/>
        <v>0.25742221138637672</v>
      </c>
    </row>
    <row r="65" spans="1:17" x14ac:dyDescent="0.2">
      <c r="A65" s="151">
        <v>64</v>
      </c>
      <c r="B65" s="181">
        <v>22</v>
      </c>
      <c r="C65" s="151">
        <v>8</v>
      </c>
      <c r="D65" s="151">
        <v>2</v>
      </c>
      <c r="E65" s="151">
        <v>1</v>
      </c>
      <c r="F65" s="151" t="s">
        <v>1255</v>
      </c>
      <c r="G65" s="151">
        <v>1</v>
      </c>
      <c r="H65" s="151">
        <v>2</v>
      </c>
      <c r="I65" s="151">
        <v>3</v>
      </c>
      <c r="J65" s="151">
        <v>73</v>
      </c>
      <c r="K65" s="151">
        <v>5</v>
      </c>
      <c r="L65" s="151">
        <v>81</v>
      </c>
      <c r="M65" s="151">
        <v>78</v>
      </c>
      <c r="N65" s="151">
        <v>66.746263690596393</v>
      </c>
      <c r="O65" s="151">
        <f t="shared" si="15"/>
        <v>1.2135510741916145</v>
      </c>
      <c r="P65" s="151">
        <f t="shared" si="16"/>
        <v>1.1686047381104434</v>
      </c>
      <c r="Q65" s="151">
        <f t="shared" si="17"/>
        <v>7.491056013528484E-2</v>
      </c>
    </row>
    <row r="66" spans="1:17" x14ac:dyDescent="0.2">
      <c r="A66" s="157">
        <v>65</v>
      </c>
      <c r="B66" s="157">
        <v>22</v>
      </c>
      <c r="C66" s="157">
        <v>8</v>
      </c>
      <c r="D66" s="157">
        <v>2</v>
      </c>
      <c r="E66" s="157">
        <v>1</v>
      </c>
      <c r="F66" s="157" t="s">
        <v>1255</v>
      </c>
      <c r="G66" s="157">
        <v>2</v>
      </c>
      <c r="H66" s="157">
        <v>3</v>
      </c>
      <c r="I66" s="157">
        <v>7</v>
      </c>
      <c r="J66" s="157">
        <v>95</v>
      </c>
      <c r="K66" s="157">
        <v>11</v>
      </c>
      <c r="L66" s="157">
        <v>113</v>
      </c>
      <c r="M66" s="157">
        <v>106</v>
      </c>
      <c r="N66" s="157">
        <v>50.066864613878302</v>
      </c>
      <c r="O66" s="157">
        <f t="shared" ref="O66:O97" si="18">L66/$N66</f>
        <v>2.2569817557274581</v>
      </c>
      <c r="P66" s="157">
        <f t="shared" ref="P66:P97" si="19">M66/$N66</f>
        <v>2.1171687266115979</v>
      </c>
      <c r="Q66" s="157">
        <f t="shared" ref="Q66:Q97" si="20">K66/$N66</f>
        <v>0.21970618861063754</v>
      </c>
    </row>
    <row r="67" spans="1:17" x14ac:dyDescent="0.2">
      <c r="A67" s="151">
        <v>66</v>
      </c>
      <c r="B67" s="181">
        <v>22</v>
      </c>
      <c r="C67" s="151">
        <v>8</v>
      </c>
      <c r="D67" s="151">
        <v>2</v>
      </c>
      <c r="E67" s="151">
        <v>1</v>
      </c>
      <c r="F67" s="151" t="s">
        <v>1255</v>
      </c>
      <c r="G67" s="151">
        <v>3</v>
      </c>
      <c r="H67" s="151">
        <v>3</v>
      </c>
      <c r="I67" s="151">
        <v>3</v>
      </c>
      <c r="J67" s="151">
        <v>64</v>
      </c>
      <c r="K67" s="151">
        <v>10</v>
      </c>
      <c r="L67" s="151">
        <v>77</v>
      </c>
      <c r="M67" s="151">
        <v>74</v>
      </c>
      <c r="N67" s="151">
        <v>44.448929463544403</v>
      </c>
      <c r="O67" s="151">
        <f t="shared" si="18"/>
        <v>1.7323251859902036</v>
      </c>
      <c r="P67" s="151">
        <f t="shared" si="19"/>
        <v>1.6648319969256502</v>
      </c>
      <c r="Q67" s="151">
        <f t="shared" si="20"/>
        <v>0.22497729688184462</v>
      </c>
    </row>
    <row r="68" spans="1:17" x14ac:dyDescent="0.2">
      <c r="A68" s="157">
        <v>67</v>
      </c>
      <c r="B68" s="157">
        <v>22</v>
      </c>
      <c r="C68" s="157">
        <v>8</v>
      </c>
      <c r="D68" s="157">
        <v>2</v>
      </c>
      <c r="E68" s="157">
        <v>1</v>
      </c>
      <c r="F68" s="157" t="s">
        <v>1255</v>
      </c>
      <c r="G68" s="157">
        <v>1</v>
      </c>
      <c r="H68" s="157">
        <v>2</v>
      </c>
      <c r="I68" s="157">
        <v>1</v>
      </c>
      <c r="J68" s="157">
        <v>41</v>
      </c>
      <c r="K68" s="157">
        <v>3</v>
      </c>
      <c r="L68" s="157">
        <v>45</v>
      </c>
      <c r="M68" s="157">
        <v>44</v>
      </c>
      <c r="N68" s="157">
        <v>45.285115839414303</v>
      </c>
      <c r="O68" s="157">
        <f t="shared" si="18"/>
        <v>0.99370398343629385</v>
      </c>
      <c r="P68" s="157">
        <f t="shared" si="19"/>
        <v>0.97162167269326516</v>
      </c>
      <c r="Q68" s="157">
        <f t="shared" si="20"/>
        <v>6.6246932229086258E-2</v>
      </c>
    </row>
    <row r="69" spans="1:17" x14ac:dyDescent="0.2">
      <c r="A69" s="151">
        <v>68</v>
      </c>
      <c r="B69" s="181">
        <v>22</v>
      </c>
      <c r="C69" s="151">
        <v>8</v>
      </c>
      <c r="D69" s="151">
        <v>2</v>
      </c>
      <c r="E69" s="151">
        <v>1</v>
      </c>
      <c r="F69" s="151" t="s">
        <v>1255</v>
      </c>
      <c r="G69" s="151">
        <v>2</v>
      </c>
      <c r="H69" s="151">
        <v>2</v>
      </c>
      <c r="I69" s="151">
        <v>2</v>
      </c>
      <c r="J69" s="151">
        <v>72</v>
      </c>
      <c r="K69" s="151">
        <v>7</v>
      </c>
      <c r="L69" s="151">
        <v>81</v>
      </c>
      <c r="M69" s="151">
        <v>79</v>
      </c>
      <c r="N69" s="151">
        <v>50.715099645488102</v>
      </c>
      <c r="O69" s="151">
        <f t="shared" si="18"/>
        <v>1.5971574652561333</v>
      </c>
      <c r="P69" s="151">
        <f t="shared" si="19"/>
        <v>1.5577214784596856</v>
      </c>
      <c r="Q69" s="151">
        <f t="shared" si="20"/>
        <v>0.13802595378756707</v>
      </c>
    </row>
    <row r="70" spans="1:17" x14ac:dyDescent="0.2">
      <c r="A70" s="157">
        <v>69</v>
      </c>
      <c r="B70" s="157">
        <v>22</v>
      </c>
      <c r="C70" s="157">
        <v>8</v>
      </c>
      <c r="D70" s="157">
        <v>2</v>
      </c>
      <c r="E70" s="157">
        <v>1</v>
      </c>
      <c r="F70" s="157" t="s">
        <v>1255</v>
      </c>
      <c r="G70" s="157">
        <v>3</v>
      </c>
      <c r="H70" s="157">
        <v>5</v>
      </c>
      <c r="I70" s="157">
        <v>6</v>
      </c>
      <c r="J70" s="157">
        <v>96</v>
      </c>
      <c r="K70" s="157">
        <v>7</v>
      </c>
      <c r="L70" s="157">
        <v>109</v>
      </c>
      <c r="M70" s="157">
        <v>103</v>
      </c>
      <c r="N70" s="157">
        <v>62.646633741583898</v>
      </c>
      <c r="O70" s="157">
        <f t="shared" si="18"/>
        <v>1.7399179092307306</v>
      </c>
      <c r="P70" s="157">
        <f t="shared" si="19"/>
        <v>1.6441426114749107</v>
      </c>
      <c r="Q70" s="157">
        <f t="shared" si="20"/>
        <v>0.11173784738179005</v>
      </c>
    </row>
    <row r="71" spans="1:17" x14ac:dyDescent="0.2">
      <c r="A71" s="151">
        <v>70</v>
      </c>
      <c r="B71" s="181">
        <v>22</v>
      </c>
      <c r="C71" s="151">
        <v>8</v>
      </c>
      <c r="D71" s="151">
        <v>2</v>
      </c>
      <c r="E71" s="151">
        <v>1</v>
      </c>
      <c r="F71" s="151" t="s">
        <v>1255</v>
      </c>
      <c r="G71" s="151">
        <v>1</v>
      </c>
      <c r="H71" s="151">
        <v>3</v>
      </c>
      <c r="I71" s="151">
        <v>4</v>
      </c>
      <c r="J71" s="151">
        <v>66</v>
      </c>
      <c r="K71" s="151">
        <v>4</v>
      </c>
      <c r="L71" s="151">
        <v>74</v>
      </c>
      <c r="M71" s="151">
        <v>70</v>
      </c>
      <c r="N71" s="151">
        <v>42.522156859520997</v>
      </c>
      <c r="O71" s="151">
        <f t="shared" si="18"/>
        <v>1.7402692023471735</v>
      </c>
      <c r="P71" s="151">
        <f t="shared" si="19"/>
        <v>1.6462005968148938</v>
      </c>
      <c r="Q71" s="151">
        <f t="shared" si="20"/>
        <v>9.406860553227965E-2</v>
      </c>
    </row>
    <row r="72" spans="1:17" x14ac:dyDescent="0.2">
      <c r="A72" s="157">
        <v>71</v>
      </c>
      <c r="B72" s="157">
        <v>22</v>
      </c>
      <c r="C72" s="157">
        <v>8</v>
      </c>
      <c r="D72" s="157">
        <v>2</v>
      </c>
      <c r="E72" s="157">
        <v>1</v>
      </c>
      <c r="F72" s="157" t="s">
        <v>1255</v>
      </c>
      <c r="G72" s="157">
        <v>2</v>
      </c>
      <c r="H72" s="157">
        <v>3</v>
      </c>
      <c r="I72" s="157">
        <v>3</v>
      </c>
      <c r="J72" s="157">
        <v>65</v>
      </c>
      <c r="K72" s="157">
        <v>11</v>
      </c>
      <c r="L72" s="157">
        <v>79</v>
      </c>
      <c r="M72" s="157">
        <v>76</v>
      </c>
      <c r="N72" s="157">
        <v>42.411368236066103</v>
      </c>
      <c r="O72" s="157">
        <f t="shared" si="18"/>
        <v>1.8627081201501861</v>
      </c>
      <c r="P72" s="157">
        <f t="shared" si="19"/>
        <v>1.7919723687520777</v>
      </c>
      <c r="Q72" s="157">
        <f t="shared" si="20"/>
        <v>0.25936442179306385</v>
      </c>
    </row>
    <row r="73" spans="1:17" x14ac:dyDescent="0.2">
      <c r="A73" s="151">
        <v>72</v>
      </c>
      <c r="B73" s="181">
        <v>22</v>
      </c>
      <c r="C73" s="151">
        <v>8</v>
      </c>
      <c r="D73" s="151">
        <v>2</v>
      </c>
      <c r="E73" s="151">
        <v>1</v>
      </c>
      <c r="F73" s="151" t="s">
        <v>1255</v>
      </c>
      <c r="G73" s="151">
        <v>3</v>
      </c>
      <c r="H73" s="151">
        <v>3</v>
      </c>
      <c r="I73" s="151">
        <v>3</v>
      </c>
      <c r="J73" s="151">
        <v>79</v>
      </c>
      <c r="K73" s="151">
        <v>12</v>
      </c>
      <c r="L73" s="151">
        <v>94</v>
      </c>
      <c r="M73" s="151">
        <v>91</v>
      </c>
      <c r="N73" s="151">
        <v>47.624440099373999</v>
      </c>
      <c r="O73" s="151">
        <f t="shared" si="18"/>
        <v>1.9737764854318065</v>
      </c>
      <c r="P73" s="151">
        <f t="shared" si="19"/>
        <v>1.9107836188754721</v>
      </c>
      <c r="Q73" s="151">
        <f t="shared" si="20"/>
        <v>0.251971466225337</v>
      </c>
    </row>
    <row r="74" spans="1:17" x14ac:dyDescent="0.2">
      <c r="A74" s="157">
        <v>73</v>
      </c>
      <c r="B74" s="157">
        <v>22</v>
      </c>
      <c r="C74" s="157">
        <v>8</v>
      </c>
      <c r="D74" s="157">
        <v>2</v>
      </c>
      <c r="E74" s="157">
        <v>2</v>
      </c>
      <c r="F74" s="157" t="s">
        <v>1262</v>
      </c>
      <c r="G74" s="157">
        <v>1</v>
      </c>
      <c r="H74" s="157">
        <v>4</v>
      </c>
      <c r="I74" s="157">
        <v>2</v>
      </c>
      <c r="J74" s="157">
        <v>46</v>
      </c>
      <c r="K74" s="157">
        <v>1</v>
      </c>
      <c r="L74" s="157">
        <v>49</v>
      </c>
      <c r="M74" s="157">
        <v>47</v>
      </c>
      <c r="N74" s="157">
        <v>36.400678358591698</v>
      </c>
      <c r="O74" s="157">
        <f t="shared" si="18"/>
        <v>1.3461287593953444</v>
      </c>
      <c r="P74" s="157">
        <f t="shared" si="19"/>
        <v>1.2911847283996161</v>
      </c>
      <c r="Q74" s="157">
        <f t="shared" si="20"/>
        <v>2.7472015497864169E-2</v>
      </c>
    </row>
    <row r="75" spans="1:17" x14ac:dyDescent="0.2">
      <c r="A75" s="151">
        <v>74</v>
      </c>
      <c r="B75" s="181">
        <v>22</v>
      </c>
      <c r="C75" s="151">
        <v>8</v>
      </c>
      <c r="D75" s="151">
        <v>2</v>
      </c>
      <c r="E75" s="151">
        <v>2</v>
      </c>
      <c r="F75" s="151" t="s">
        <v>1262</v>
      </c>
      <c r="G75" s="151">
        <v>2</v>
      </c>
      <c r="H75" s="151">
        <v>3</v>
      </c>
      <c r="I75" s="151">
        <v>2</v>
      </c>
      <c r="J75" s="151">
        <v>55</v>
      </c>
      <c r="K75" s="151">
        <v>7</v>
      </c>
      <c r="L75" s="151">
        <v>64</v>
      </c>
      <c r="M75" s="151">
        <v>62</v>
      </c>
      <c r="N75" s="151">
        <v>43.150492323153898</v>
      </c>
      <c r="O75" s="151">
        <f t="shared" si="18"/>
        <v>1.4831812235351616</v>
      </c>
      <c r="P75" s="151">
        <f t="shared" si="19"/>
        <v>1.436831810299688</v>
      </c>
      <c r="Q75" s="151">
        <f t="shared" si="20"/>
        <v>0.16222294632415832</v>
      </c>
    </row>
    <row r="76" spans="1:17" x14ac:dyDescent="0.2">
      <c r="A76" s="157">
        <v>75</v>
      </c>
      <c r="B76" s="157">
        <v>22</v>
      </c>
      <c r="C76" s="157">
        <v>8</v>
      </c>
      <c r="D76" s="157">
        <v>2</v>
      </c>
      <c r="E76" s="157">
        <v>2</v>
      </c>
      <c r="F76" s="157" t="s">
        <v>1262</v>
      </c>
      <c r="G76" s="157">
        <v>3</v>
      </c>
      <c r="H76" s="157">
        <v>4</v>
      </c>
      <c r="I76" s="157">
        <v>2</v>
      </c>
      <c r="J76" s="157">
        <v>70</v>
      </c>
      <c r="K76" s="157">
        <v>7</v>
      </c>
      <c r="L76" s="157">
        <v>79</v>
      </c>
      <c r="M76" s="157">
        <v>77</v>
      </c>
      <c r="N76" s="157">
        <v>41.532881093452197</v>
      </c>
      <c r="O76" s="157">
        <f t="shared" si="18"/>
        <v>1.9021073886553617</v>
      </c>
      <c r="P76" s="157">
        <f t="shared" si="19"/>
        <v>1.8539527712210486</v>
      </c>
      <c r="Q76" s="157">
        <f t="shared" si="20"/>
        <v>0.16854116102009534</v>
      </c>
    </row>
    <row r="77" spans="1:17" x14ac:dyDescent="0.2">
      <c r="A77" s="151">
        <v>76</v>
      </c>
      <c r="B77" s="181">
        <v>22</v>
      </c>
      <c r="C77" s="151">
        <v>8</v>
      </c>
      <c r="D77" s="151">
        <v>2</v>
      </c>
      <c r="E77" s="151">
        <v>2</v>
      </c>
      <c r="F77" s="151" t="s">
        <v>1255</v>
      </c>
      <c r="G77" s="151">
        <v>1</v>
      </c>
      <c r="H77" s="151">
        <v>2</v>
      </c>
      <c r="I77" s="151">
        <v>3</v>
      </c>
      <c r="J77" s="151">
        <v>64</v>
      </c>
      <c r="K77" s="151">
        <v>2</v>
      </c>
      <c r="L77" s="151">
        <v>69</v>
      </c>
      <c r="M77" s="151">
        <v>66</v>
      </c>
      <c r="N77" s="151">
        <v>51.556295337655499</v>
      </c>
      <c r="O77" s="151">
        <f t="shared" si="18"/>
        <v>1.3383428647869513</v>
      </c>
      <c r="P77" s="151">
        <f t="shared" si="19"/>
        <v>1.2801540445788229</v>
      </c>
      <c r="Q77" s="151">
        <f t="shared" si="20"/>
        <v>3.8792546805418875E-2</v>
      </c>
    </row>
    <row r="78" spans="1:17" x14ac:dyDescent="0.2">
      <c r="A78" s="157">
        <v>77</v>
      </c>
      <c r="B78" s="157">
        <v>22</v>
      </c>
      <c r="C78" s="157">
        <v>8</v>
      </c>
      <c r="D78" s="157">
        <v>2</v>
      </c>
      <c r="E78" s="157">
        <v>2</v>
      </c>
      <c r="F78" s="157" t="s">
        <v>1255</v>
      </c>
      <c r="G78" s="157">
        <v>2</v>
      </c>
      <c r="H78" s="157">
        <v>3</v>
      </c>
      <c r="I78" s="157">
        <v>2</v>
      </c>
      <c r="J78" s="157">
        <v>60</v>
      </c>
      <c r="K78" s="157">
        <v>6</v>
      </c>
      <c r="L78" s="157">
        <v>68</v>
      </c>
      <c r="M78" s="157">
        <v>66</v>
      </c>
      <c r="N78" s="157">
        <v>46.195585404243197</v>
      </c>
      <c r="O78" s="157">
        <f t="shared" si="18"/>
        <v>1.4720021275832562</v>
      </c>
      <c r="P78" s="157">
        <f t="shared" si="19"/>
        <v>1.4287079473602191</v>
      </c>
      <c r="Q78" s="157">
        <f t="shared" si="20"/>
        <v>0.12988254066911084</v>
      </c>
    </row>
    <row r="79" spans="1:17" x14ac:dyDescent="0.2">
      <c r="A79" s="151">
        <v>78</v>
      </c>
      <c r="B79" s="181">
        <v>22</v>
      </c>
      <c r="C79" s="151">
        <v>8</v>
      </c>
      <c r="D79" s="151">
        <v>2</v>
      </c>
      <c r="E79" s="151">
        <v>2</v>
      </c>
      <c r="F79" s="151" t="s">
        <v>1255</v>
      </c>
      <c r="G79" s="151">
        <v>3</v>
      </c>
      <c r="H79" s="151"/>
      <c r="I79" s="151">
        <v>7</v>
      </c>
      <c r="J79" s="151">
        <v>58</v>
      </c>
      <c r="K79" s="151">
        <v>13</v>
      </c>
      <c r="L79" s="151">
        <v>78</v>
      </c>
      <c r="M79" s="151">
        <v>71</v>
      </c>
      <c r="N79" s="151">
        <v>44.910430948810301</v>
      </c>
      <c r="O79" s="151">
        <f t="shared" si="18"/>
        <v>1.736790281280217</v>
      </c>
      <c r="P79" s="151">
        <f t="shared" si="19"/>
        <v>1.5809244868063512</v>
      </c>
      <c r="Q79" s="151">
        <f t="shared" si="20"/>
        <v>0.28946504688003616</v>
      </c>
    </row>
    <row r="80" spans="1:17" x14ac:dyDescent="0.2">
      <c r="A80" s="157">
        <v>79</v>
      </c>
      <c r="B80" s="157">
        <v>22</v>
      </c>
      <c r="C80" s="157">
        <v>8</v>
      </c>
      <c r="D80" s="157">
        <v>2</v>
      </c>
      <c r="E80" s="157">
        <v>3</v>
      </c>
      <c r="F80" s="157" t="s">
        <v>1262</v>
      </c>
      <c r="G80" s="157">
        <v>1</v>
      </c>
      <c r="H80" s="157">
        <v>3</v>
      </c>
      <c r="I80" s="157">
        <v>5</v>
      </c>
      <c r="J80" s="157">
        <v>46</v>
      </c>
      <c r="K80" s="157">
        <v>7</v>
      </c>
      <c r="L80" s="157">
        <v>58</v>
      </c>
      <c r="M80" s="157">
        <v>53</v>
      </c>
      <c r="N80" s="157">
        <v>51.3145148408884</v>
      </c>
      <c r="O80" s="157">
        <f t="shared" si="18"/>
        <v>1.130284485390564</v>
      </c>
      <c r="P80" s="157">
        <f t="shared" si="19"/>
        <v>1.0328461676844809</v>
      </c>
      <c r="Q80" s="157">
        <f t="shared" si="20"/>
        <v>0.13641364478851634</v>
      </c>
    </row>
    <row r="81" spans="1:17" x14ac:dyDescent="0.2">
      <c r="A81" s="151">
        <v>80</v>
      </c>
      <c r="B81" s="181">
        <v>22</v>
      </c>
      <c r="C81" s="151">
        <v>8</v>
      </c>
      <c r="D81" s="151">
        <v>2</v>
      </c>
      <c r="E81" s="151">
        <v>3</v>
      </c>
      <c r="F81" s="151" t="s">
        <v>1262</v>
      </c>
      <c r="G81" s="151">
        <v>2</v>
      </c>
      <c r="H81" s="151">
        <v>4</v>
      </c>
      <c r="I81" s="151">
        <v>2</v>
      </c>
      <c r="J81" s="151">
        <v>70</v>
      </c>
      <c r="K81" s="151">
        <v>6</v>
      </c>
      <c r="L81" s="151">
        <v>78</v>
      </c>
      <c r="M81" s="151">
        <v>76</v>
      </c>
      <c r="N81" s="151">
        <v>47.212753338107703</v>
      </c>
      <c r="O81" s="151">
        <f t="shared" si="18"/>
        <v>1.6520959801139667</v>
      </c>
      <c r="P81" s="151">
        <f t="shared" si="19"/>
        <v>1.6097345447264291</v>
      </c>
      <c r="Q81" s="151">
        <f t="shared" si="20"/>
        <v>0.12708430616261282</v>
      </c>
    </row>
    <row r="82" spans="1:17" x14ac:dyDescent="0.2">
      <c r="A82" s="157">
        <v>81</v>
      </c>
      <c r="B82" s="157">
        <v>22</v>
      </c>
      <c r="C82" s="157">
        <v>8</v>
      </c>
      <c r="D82" s="157">
        <v>2</v>
      </c>
      <c r="E82" s="157">
        <v>3</v>
      </c>
      <c r="F82" s="157" t="s">
        <v>1262</v>
      </c>
      <c r="G82" s="157">
        <v>3</v>
      </c>
      <c r="H82" s="157">
        <v>4</v>
      </c>
      <c r="I82" s="157">
        <v>5</v>
      </c>
      <c r="J82" s="157">
        <v>60</v>
      </c>
      <c r="K82" s="157">
        <v>10</v>
      </c>
      <c r="L82" s="157">
        <v>75</v>
      </c>
      <c r="M82" s="157">
        <v>70</v>
      </c>
      <c r="N82" s="157">
        <v>44.1461280574174</v>
      </c>
      <c r="O82" s="157">
        <f t="shared" si="18"/>
        <v>1.6989032402219599</v>
      </c>
      <c r="P82" s="157">
        <f t="shared" si="19"/>
        <v>1.5856430242071626</v>
      </c>
      <c r="Q82" s="157">
        <f t="shared" si="20"/>
        <v>0.22652043202959465</v>
      </c>
    </row>
    <row r="83" spans="1:17" x14ac:dyDescent="0.2">
      <c r="A83" s="151">
        <v>82</v>
      </c>
      <c r="B83" s="181">
        <v>22</v>
      </c>
      <c r="C83" s="151">
        <v>8</v>
      </c>
      <c r="D83" s="151">
        <v>2</v>
      </c>
      <c r="E83" s="151">
        <v>3</v>
      </c>
      <c r="F83" s="151" t="s">
        <v>1255</v>
      </c>
      <c r="G83" s="151">
        <v>1</v>
      </c>
      <c r="H83" s="151">
        <v>2</v>
      </c>
      <c r="I83" s="151">
        <v>1</v>
      </c>
      <c r="J83" s="151">
        <v>31</v>
      </c>
      <c r="K83" s="151">
        <v>3</v>
      </c>
      <c r="L83" s="151">
        <v>35</v>
      </c>
      <c r="M83" s="151">
        <v>34</v>
      </c>
      <c r="N83" s="151">
        <v>40.886834567951702</v>
      </c>
      <c r="O83" s="151">
        <f t="shared" si="18"/>
        <v>0.8560212687003661</v>
      </c>
      <c r="P83" s="151">
        <f t="shared" si="19"/>
        <v>0.83156351816606988</v>
      </c>
      <c r="Q83" s="151">
        <f t="shared" si="20"/>
        <v>7.3373251602888517E-2</v>
      </c>
    </row>
    <row r="84" spans="1:17" x14ac:dyDescent="0.2">
      <c r="A84" s="157">
        <v>83</v>
      </c>
      <c r="B84" s="157">
        <v>22</v>
      </c>
      <c r="C84" s="157">
        <v>8</v>
      </c>
      <c r="D84" s="157">
        <v>2</v>
      </c>
      <c r="E84" s="157">
        <v>3</v>
      </c>
      <c r="F84" s="157" t="s">
        <v>1255</v>
      </c>
      <c r="G84" s="157">
        <v>2</v>
      </c>
      <c r="H84" s="157">
        <v>4</v>
      </c>
      <c r="I84" s="157">
        <v>3</v>
      </c>
      <c r="J84" s="157">
        <v>72</v>
      </c>
      <c r="K84" s="157">
        <v>8</v>
      </c>
      <c r="L84" s="157">
        <v>83</v>
      </c>
      <c r="M84" s="157">
        <v>80</v>
      </c>
      <c r="N84" s="157">
        <v>41.190646758515399</v>
      </c>
      <c r="O84" s="157">
        <f t="shared" si="18"/>
        <v>2.0150205576182487</v>
      </c>
      <c r="P84" s="157">
        <f t="shared" si="19"/>
        <v>1.9421884892706009</v>
      </c>
      <c r="Q84" s="157">
        <f t="shared" si="20"/>
        <v>0.19421884892706009</v>
      </c>
    </row>
    <row r="85" spans="1:17" x14ac:dyDescent="0.2">
      <c r="A85" s="151">
        <v>84</v>
      </c>
      <c r="B85" s="181">
        <v>22</v>
      </c>
      <c r="C85" s="151">
        <v>8</v>
      </c>
      <c r="D85" s="151">
        <v>2</v>
      </c>
      <c r="E85" s="151">
        <v>3</v>
      </c>
      <c r="F85" s="151" t="s">
        <v>1255</v>
      </c>
      <c r="G85" s="151">
        <v>3</v>
      </c>
      <c r="H85" s="151">
        <v>4</v>
      </c>
      <c r="I85" s="151">
        <v>3</v>
      </c>
      <c r="J85" s="151">
        <v>78</v>
      </c>
      <c r="K85" s="151">
        <v>8</v>
      </c>
      <c r="L85" s="151">
        <v>89</v>
      </c>
      <c r="M85" s="151">
        <v>86</v>
      </c>
      <c r="N85" s="151">
        <v>48.864989161000601</v>
      </c>
      <c r="O85" s="151">
        <f t="shared" si="18"/>
        <v>1.8213449246200051</v>
      </c>
      <c r="P85" s="151">
        <f t="shared" si="19"/>
        <v>1.7599512754755104</v>
      </c>
      <c r="Q85" s="151">
        <f t="shared" si="20"/>
        <v>0.16371639771865212</v>
      </c>
    </row>
    <row r="86" spans="1:17" x14ac:dyDescent="0.2">
      <c r="A86" s="157">
        <v>85</v>
      </c>
      <c r="B86" s="157">
        <v>21</v>
      </c>
      <c r="C86" s="157">
        <v>8</v>
      </c>
      <c r="D86" s="157">
        <v>3</v>
      </c>
      <c r="E86" s="157">
        <v>1</v>
      </c>
      <c r="F86" s="157" t="s">
        <v>1262</v>
      </c>
      <c r="G86" s="157">
        <v>1</v>
      </c>
      <c r="H86" s="157">
        <v>3</v>
      </c>
      <c r="I86" s="157">
        <v>1</v>
      </c>
      <c r="J86" s="157">
        <v>34</v>
      </c>
      <c r="K86" s="157">
        <v>2</v>
      </c>
      <c r="L86" s="157">
        <v>37</v>
      </c>
      <c r="M86" s="157">
        <v>36</v>
      </c>
      <c r="N86" s="157">
        <v>38.973290705730101</v>
      </c>
      <c r="O86" s="157">
        <f t="shared" si="18"/>
        <v>0.9493681269916483</v>
      </c>
      <c r="P86" s="157">
        <f t="shared" si="19"/>
        <v>0.92370952896484693</v>
      </c>
      <c r="Q86" s="157">
        <f t="shared" si="20"/>
        <v>5.1317196053602611E-2</v>
      </c>
    </row>
    <row r="87" spans="1:17" x14ac:dyDescent="0.2">
      <c r="A87" s="151">
        <v>86</v>
      </c>
      <c r="B87" s="181">
        <v>21</v>
      </c>
      <c r="C87" s="151">
        <v>8</v>
      </c>
      <c r="D87" s="151">
        <v>3</v>
      </c>
      <c r="E87" s="151">
        <v>1</v>
      </c>
      <c r="F87" s="151" t="s">
        <v>1262</v>
      </c>
      <c r="G87" s="151">
        <v>2</v>
      </c>
      <c r="H87" s="151">
        <v>4</v>
      </c>
      <c r="I87" s="151">
        <v>2</v>
      </c>
      <c r="J87" s="151">
        <v>63</v>
      </c>
      <c r="K87" s="151">
        <v>6</v>
      </c>
      <c r="L87" s="151">
        <v>71</v>
      </c>
      <c r="M87" s="151">
        <v>69</v>
      </c>
      <c r="N87" s="151">
        <v>58.271801736633897</v>
      </c>
      <c r="O87" s="151">
        <f t="shared" si="18"/>
        <v>1.218428088441347</v>
      </c>
      <c r="P87" s="151">
        <f t="shared" si="19"/>
        <v>1.1841061704570837</v>
      </c>
      <c r="Q87" s="151">
        <f t="shared" si="20"/>
        <v>0.10296575395278988</v>
      </c>
    </row>
    <row r="88" spans="1:17" x14ac:dyDescent="0.2">
      <c r="A88" s="157">
        <v>87</v>
      </c>
      <c r="B88" s="157">
        <v>21</v>
      </c>
      <c r="C88" s="157">
        <v>8</v>
      </c>
      <c r="D88" s="157">
        <v>3</v>
      </c>
      <c r="E88" s="157">
        <v>1</v>
      </c>
      <c r="F88" s="157" t="s">
        <v>1262</v>
      </c>
      <c r="G88" s="157">
        <v>3</v>
      </c>
      <c r="H88" s="157">
        <v>5</v>
      </c>
      <c r="I88" s="157">
        <v>3</v>
      </c>
      <c r="J88" s="157">
        <v>57</v>
      </c>
      <c r="K88" s="157">
        <v>6</v>
      </c>
      <c r="L88" s="157">
        <v>66</v>
      </c>
      <c r="M88" s="157">
        <v>63</v>
      </c>
      <c r="N88" s="157">
        <v>41.968184901006097</v>
      </c>
      <c r="O88" s="157">
        <f t="shared" si="18"/>
        <v>1.5726198346599878</v>
      </c>
      <c r="P88" s="157">
        <f t="shared" si="19"/>
        <v>1.5011371149027155</v>
      </c>
      <c r="Q88" s="157">
        <f t="shared" si="20"/>
        <v>0.14296543951454432</v>
      </c>
    </row>
    <row r="89" spans="1:17" x14ac:dyDescent="0.2">
      <c r="A89" s="151">
        <v>88</v>
      </c>
      <c r="B89" s="181">
        <v>21</v>
      </c>
      <c r="C89" s="151">
        <v>8</v>
      </c>
      <c r="D89" s="151">
        <v>3</v>
      </c>
      <c r="E89" s="151">
        <v>1</v>
      </c>
      <c r="F89" s="151" t="s">
        <v>1255</v>
      </c>
      <c r="G89" s="151">
        <v>1</v>
      </c>
      <c r="H89" s="151">
        <v>2</v>
      </c>
      <c r="I89" s="151">
        <v>2</v>
      </c>
      <c r="J89" s="151">
        <v>46</v>
      </c>
      <c r="K89" s="151">
        <v>4</v>
      </c>
      <c r="L89" s="151">
        <v>52</v>
      </c>
      <c r="M89" s="151">
        <v>50</v>
      </c>
      <c r="N89" s="151">
        <v>51.486454825380797</v>
      </c>
      <c r="O89" s="151">
        <f t="shared" si="18"/>
        <v>1.0099743743545933</v>
      </c>
      <c r="P89" s="151">
        <f t="shared" si="19"/>
        <v>0.97112920611018583</v>
      </c>
      <c r="Q89" s="151">
        <f t="shared" si="20"/>
        <v>7.7690336488814862E-2</v>
      </c>
    </row>
    <row r="90" spans="1:17" x14ac:dyDescent="0.2">
      <c r="A90" s="157">
        <v>89</v>
      </c>
      <c r="B90" s="157">
        <v>21</v>
      </c>
      <c r="C90" s="157">
        <v>8</v>
      </c>
      <c r="D90" s="157">
        <v>3</v>
      </c>
      <c r="E90" s="157">
        <v>1</v>
      </c>
      <c r="F90" s="157" t="s">
        <v>1255</v>
      </c>
      <c r="G90" s="157">
        <v>2</v>
      </c>
      <c r="H90" s="157">
        <v>4</v>
      </c>
      <c r="I90" s="157">
        <v>2</v>
      </c>
      <c r="J90" s="157">
        <v>62</v>
      </c>
      <c r="K90" s="157">
        <v>10</v>
      </c>
      <c r="L90" s="157">
        <v>74</v>
      </c>
      <c r="M90" s="157">
        <v>72</v>
      </c>
      <c r="N90" s="157">
        <v>44.435344209038497</v>
      </c>
      <c r="O90" s="157">
        <f t="shared" si="18"/>
        <v>1.6653409873878691</v>
      </c>
      <c r="P90" s="157">
        <f t="shared" si="19"/>
        <v>1.6203317715125212</v>
      </c>
      <c r="Q90" s="157">
        <f t="shared" si="20"/>
        <v>0.22504607937673907</v>
      </c>
    </row>
    <row r="91" spans="1:17" x14ac:dyDescent="0.2">
      <c r="A91" s="151">
        <v>90</v>
      </c>
      <c r="B91" s="181">
        <v>21</v>
      </c>
      <c r="C91" s="151">
        <v>8</v>
      </c>
      <c r="D91" s="151">
        <v>3</v>
      </c>
      <c r="E91" s="151">
        <v>1</v>
      </c>
      <c r="F91" s="151" t="s">
        <v>1255</v>
      </c>
      <c r="G91" s="151">
        <v>3</v>
      </c>
      <c r="H91" s="151">
        <v>5</v>
      </c>
      <c r="I91" s="151">
        <v>5</v>
      </c>
      <c r="J91" s="151">
        <v>69</v>
      </c>
      <c r="K91" s="151">
        <v>7</v>
      </c>
      <c r="L91" s="151">
        <v>81</v>
      </c>
      <c r="M91" s="151">
        <v>76</v>
      </c>
      <c r="N91" s="151">
        <v>44.946065742667201</v>
      </c>
      <c r="O91" s="151">
        <f t="shared" si="18"/>
        <v>1.8021599590886301</v>
      </c>
      <c r="P91" s="151">
        <f t="shared" si="19"/>
        <v>1.6909155171695789</v>
      </c>
      <c r="Q91" s="151">
        <f t="shared" si="20"/>
        <v>0.15574221868667174</v>
      </c>
    </row>
    <row r="92" spans="1:17" x14ac:dyDescent="0.2">
      <c r="A92" s="157">
        <v>91</v>
      </c>
      <c r="B92" s="157">
        <v>21</v>
      </c>
      <c r="C92" s="157">
        <v>8</v>
      </c>
      <c r="D92" s="157">
        <v>3</v>
      </c>
      <c r="E92" s="157">
        <v>1</v>
      </c>
      <c r="F92" s="157" t="s">
        <v>1255</v>
      </c>
      <c r="G92" s="157">
        <v>1</v>
      </c>
      <c r="H92" s="157">
        <v>3</v>
      </c>
      <c r="I92" s="157">
        <v>3</v>
      </c>
      <c r="J92" s="157">
        <v>52</v>
      </c>
      <c r="K92" s="157">
        <v>3</v>
      </c>
      <c r="L92" s="157">
        <v>58</v>
      </c>
      <c r="M92" s="157">
        <v>55</v>
      </c>
      <c r="N92" s="157">
        <v>42.577757349295901</v>
      </c>
      <c r="O92" s="157">
        <f t="shared" si="18"/>
        <v>1.3622135972119052</v>
      </c>
      <c r="P92" s="157">
        <f t="shared" si="19"/>
        <v>1.2917542732181859</v>
      </c>
      <c r="Q92" s="157">
        <f t="shared" si="20"/>
        <v>7.0459323993719236E-2</v>
      </c>
    </row>
    <row r="93" spans="1:17" x14ac:dyDescent="0.2">
      <c r="A93" s="151">
        <v>92</v>
      </c>
      <c r="B93" s="181">
        <v>21</v>
      </c>
      <c r="C93" s="151">
        <v>8</v>
      </c>
      <c r="D93" s="151">
        <v>3</v>
      </c>
      <c r="E93" s="151">
        <v>1</v>
      </c>
      <c r="F93" s="151" t="s">
        <v>1255</v>
      </c>
      <c r="G93" s="151">
        <v>2</v>
      </c>
      <c r="H93" s="151">
        <v>3</v>
      </c>
      <c r="I93" s="151">
        <v>3</v>
      </c>
      <c r="J93" s="151">
        <v>45</v>
      </c>
      <c r="K93" s="151">
        <v>8</v>
      </c>
      <c r="L93" s="151">
        <v>56</v>
      </c>
      <c r="M93" s="151">
        <v>53</v>
      </c>
      <c r="N93" s="151">
        <v>42.656811610165299</v>
      </c>
      <c r="O93" s="151">
        <f t="shared" si="18"/>
        <v>1.3128032285154421</v>
      </c>
      <c r="P93" s="151">
        <f t="shared" si="19"/>
        <v>1.2424744841306863</v>
      </c>
      <c r="Q93" s="151">
        <f t="shared" si="20"/>
        <v>0.18754331835934887</v>
      </c>
    </row>
    <row r="94" spans="1:17" x14ac:dyDescent="0.2">
      <c r="A94" s="157">
        <v>93</v>
      </c>
      <c r="B94" s="157">
        <v>21</v>
      </c>
      <c r="C94" s="157">
        <v>8</v>
      </c>
      <c r="D94" s="157">
        <v>3</v>
      </c>
      <c r="E94" s="157">
        <v>1</v>
      </c>
      <c r="F94" s="157" t="s">
        <v>1255</v>
      </c>
      <c r="G94" s="157">
        <v>3</v>
      </c>
      <c r="H94" s="157">
        <v>3</v>
      </c>
      <c r="I94" s="157">
        <v>4</v>
      </c>
      <c r="J94" s="157">
        <v>58</v>
      </c>
      <c r="K94" s="157">
        <v>5</v>
      </c>
      <c r="L94" s="157">
        <v>67</v>
      </c>
      <c r="M94" s="157">
        <v>63</v>
      </c>
      <c r="N94" s="157">
        <v>42.5858008724434</v>
      </c>
      <c r="O94" s="157">
        <f t="shared" si="18"/>
        <v>1.5732943522815053</v>
      </c>
      <c r="P94" s="157">
        <f t="shared" si="19"/>
        <v>1.4793663312497736</v>
      </c>
      <c r="Q94" s="157">
        <f t="shared" si="20"/>
        <v>0.11741002628966457</v>
      </c>
    </row>
    <row r="95" spans="1:17" x14ac:dyDescent="0.2">
      <c r="A95" s="151">
        <v>94</v>
      </c>
      <c r="B95" s="181">
        <v>21</v>
      </c>
      <c r="C95" s="151">
        <v>8</v>
      </c>
      <c r="D95" s="151">
        <v>3</v>
      </c>
      <c r="E95" s="151">
        <v>2</v>
      </c>
      <c r="F95" s="151" t="s">
        <v>1255</v>
      </c>
      <c r="G95" s="151">
        <v>1</v>
      </c>
      <c r="H95" s="151">
        <v>2</v>
      </c>
      <c r="I95" s="151">
        <v>6</v>
      </c>
      <c r="J95" s="151">
        <v>81</v>
      </c>
      <c r="K95" s="151">
        <v>5</v>
      </c>
      <c r="L95" s="151">
        <v>92</v>
      </c>
      <c r="M95" s="151">
        <v>86</v>
      </c>
      <c r="N95" s="151">
        <v>41.469601239886899</v>
      </c>
      <c r="O95" s="151">
        <f t="shared" si="18"/>
        <v>2.2184925161882485</v>
      </c>
      <c r="P95" s="151">
        <f t="shared" si="19"/>
        <v>2.0738082216542324</v>
      </c>
      <c r="Q95" s="151">
        <f t="shared" si="20"/>
        <v>0.1205702454450135</v>
      </c>
    </row>
    <row r="96" spans="1:17" x14ac:dyDescent="0.2">
      <c r="A96" s="157">
        <v>95</v>
      </c>
      <c r="B96" s="157">
        <v>21</v>
      </c>
      <c r="C96" s="157">
        <v>8</v>
      </c>
      <c r="D96" s="157">
        <v>3</v>
      </c>
      <c r="E96" s="157">
        <v>2</v>
      </c>
      <c r="F96" s="157" t="s">
        <v>1255</v>
      </c>
      <c r="G96" s="157">
        <v>2</v>
      </c>
      <c r="H96" s="157">
        <v>3</v>
      </c>
      <c r="I96" s="157">
        <v>4</v>
      </c>
      <c r="J96" s="157">
        <v>83</v>
      </c>
      <c r="K96" s="157">
        <v>17</v>
      </c>
      <c r="L96" s="157">
        <v>104</v>
      </c>
      <c r="M96" s="157">
        <v>100</v>
      </c>
      <c r="N96" s="157">
        <v>40.088680364322897</v>
      </c>
      <c r="O96" s="157">
        <f t="shared" si="18"/>
        <v>2.5942485273861813</v>
      </c>
      <c r="P96" s="157">
        <f t="shared" si="19"/>
        <v>2.4944697378713281</v>
      </c>
      <c r="Q96" s="157">
        <f t="shared" si="20"/>
        <v>0.4240598554381258</v>
      </c>
    </row>
    <row r="97" spans="1:17" x14ac:dyDescent="0.2">
      <c r="A97" s="151">
        <v>96</v>
      </c>
      <c r="B97" s="181">
        <v>21</v>
      </c>
      <c r="C97" s="151">
        <v>8</v>
      </c>
      <c r="D97" s="151">
        <v>3</v>
      </c>
      <c r="E97" s="151">
        <v>2</v>
      </c>
      <c r="F97" s="151" t="s">
        <v>1255</v>
      </c>
      <c r="G97" s="151">
        <v>3</v>
      </c>
      <c r="H97" s="151">
        <v>4</v>
      </c>
      <c r="I97" s="151">
        <v>7</v>
      </c>
      <c r="J97" s="151">
        <v>92</v>
      </c>
      <c r="K97" s="151">
        <v>8</v>
      </c>
      <c r="L97" s="151">
        <v>107</v>
      </c>
      <c r="M97" s="151">
        <v>100</v>
      </c>
      <c r="N97" s="151">
        <v>44.579152535726799</v>
      </c>
      <c r="O97" s="151">
        <f t="shared" si="18"/>
        <v>2.4002250808659418</v>
      </c>
      <c r="P97" s="151">
        <f t="shared" si="19"/>
        <v>2.2432010101550857</v>
      </c>
      <c r="Q97" s="151">
        <f t="shared" si="20"/>
        <v>0.17945608081240685</v>
      </c>
    </row>
    <row r="98" spans="1:17" x14ac:dyDescent="0.2">
      <c r="A98" s="157">
        <v>97</v>
      </c>
      <c r="B98" s="157">
        <v>21</v>
      </c>
      <c r="C98" s="157">
        <v>8</v>
      </c>
      <c r="D98" s="157">
        <v>3</v>
      </c>
      <c r="E98" s="157">
        <v>2</v>
      </c>
      <c r="F98" s="157" t="s">
        <v>1255</v>
      </c>
      <c r="G98" s="157">
        <v>1</v>
      </c>
      <c r="H98" s="157">
        <v>4</v>
      </c>
      <c r="I98" s="157">
        <v>1</v>
      </c>
      <c r="J98" s="157">
        <v>46</v>
      </c>
      <c r="K98" s="157">
        <v>6</v>
      </c>
      <c r="L98" s="157">
        <v>53</v>
      </c>
      <c r="M98" s="157">
        <v>52</v>
      </c>
      <c r="N98" s="157">
        <v>43.420324362930003</v>
      </c>
      <c r="O98" s="157">
        <f t="shared" ref="O98:O129" si="21">L98/$N98</f>
        <v>1.2206265332565922</v>
      </c>
      <c r="P98" s="157">
        <f t="shared" ref="P98:P129" si="22">M98/$N98</f>
        <v>1.197595843949864</v>
      </c>
      <c r="Q98" s="157">
        <f t="shared" ref="Q98:Q129" si="23">K98/$N98</f>
        <v>0.13818413584036893</v>
      </c>
    </row>
    <row r="99" spans="1:17" x14ac:dyDescent="0.2">
      <c r="A99" s="151">
        <v>98</v>
      </c>
      <c r="B99" s="181">
        <v>21</v>
      </c>
      <c r="C99" s="151">
        <v>8</v>
      </c>
      <c r="D99" s="151">
        <v>3</v>
      </c>
      <c r="E99" s="151">
        <v>2</v>
      </c>
      <c r="F99" s="151" t="s">
        <v>1255</v>
      </c>
      <c r="G99" s="151">
        <v>2</v>
      </c>
      <c r="H99" s="151">
        <v>4</v>
      </c>
      <c r="I99" s="151">
        <v>2</v>
      </c>
      <c r="J99" s="151">
        <v>54</v>
      </c>
      <c r="K99" s="151">
        <v>5</v>
      </c>
      <c r="L99" s="151">
        <v>61</v>
      </c>
      <c r="M99" s="151">
        <v>59</v>
      </c>
      <c r="N99" s="151">
        <v>38.734647022225097</v>
      </c>
      <c r="O99" s="151">
        <f t="shared" si="21"/>
        <v>1.5748175003376055</v>
      </c>
      <c r="P99" s="151">
        <f t="shared" si="22"/>
        <v>1.5231841396707988</v>
      </c>
      <c r="Q99" s="151">
        <f t="shared" si="23"/>
        <v>0.12908340166701684</v>
      </c>
    </row>
    <row r="100" spans="1:17" x14ac:dyDescent="0.2">
      <c r="A100" s="157">
        <v>99</v>
      </c>
      <c r="B100" s="157">
        <v>21</v>
      </c>
      <c r="C100" s="157">
        <v>8</v>
      </c>
      <c r="D100" s="157">
        <v>3</v>
      </c>
      <c r="E100" s="157">
        <v>2</v>
      </c>
      <c r="F100" s="157" t="s">
        <v>1255</v>
      </c>
      <c r="G100" s="157">
        <v>3</v>
      </c>
      <c r="H100" s="157">
        <v>4</v>
      </c>
      <c r="I100" s="157">
        <v>6</v>
      </c>
      <c r="J100" s="157">
        <v>61</v>
      </c>
      <c r="K100" s="157">
        <v>9</v>
      </c>
      <c r="L100" s="157">
        <v>76</v>
      </c>
      <c r="M100" s="157">
        <v>70</v>
      </c>
      <c r="N100" s="157">
        <v>41.3394756801193</v>
      </c>
      <c r="O100" s="157">
        <f t="shared" si="21"/>
        <v>1.8384364762649712</v>
      </c>
      <c r="P100" s="157">
        <f t="shared" si="22"/>
        <v>1.6932967544545787</v>
      </c>
      <c r="Q100" s="157">
        <f t="shared" si="23"/>
        <v>0.21770958271558868</v>
      </c>
    </row>
    <row r="101" spans="1:17" x14ac:dyDescent="0.2">
      <c r="A101" s="151">
        <v>100</v>
      </c>
      <c r="B101" s="181">
        <v>21</v>
      </c>
      <c r="C101" s="151">
        <v>8</v>
      </c>
      <c r="D101" s="151">
        <v>3</v>
      </c>
      <c r="E101" s="151">
        <v>3</v>
      </c>
      <c r="F101" s="151" t="s">
        <v>1255</v>
      </c>
      <c r="G101" s="151">
        <v>1</v>
      </c>
      <c r="H101" s="151">
        <v>2</v>
      </c>
      <c r="I101" s="151">
        <v>1</v>
      </c>
      <c r="J101" s="151">
        <v>47</v>
      </c>
      <c r="K101" s="151">
        <v>2</v>
      </c>
      <c r="L101" s="151">
        <v>50</v>
      </c>
      <c r="M101" s="151">
        <v>49</v>
      </c>
      <c r="N101" s="151">
        <v>44.926952571453903</v>
      </c>
      <c r="O101" s="151">
        <f t="shared" si="21"/>
        <v>1.1129176838887012</v>
      </c>
      <c r="P101" s="151">
        <f t="shared" si="22"/>
        <v>1.0906593302109271</v>
      </c>
      <c r="Q101" s="151">
        <f t="shared" si="23"/>
        <v>4.4516707355548045E-2</v>
      </c>
    </row>
    <row r="102" spans="1:17" x14ac:dyDescent="0.2">
      <c r="A102" s="157">
        <v>101</v>
      </c>
      <c r="B102" s="157">
        <v>21</v>
      </c>
      <c r="C102" s="157">
        <v>8</v>
      </c>
      <c r="D102" s="157">
        <v>3</v>
      </c>
      <c r="E102" s="157">
        <v>3</v>
      </c>
      <c r="F102" s="157" t="s">
        <v>1255</v>
      </c>
      <c r="G102" s="157">
        <v>2</v>
      </c>
      <c r="H102" s="157">
        <v>4</v>
      </c>
      <c r="I102" s="157">
        <v>2</v>
      </c>
      <c r="J102" s="157">
        <v>56</v>
      </c>
      <c r="K102" s="157">
        <v>4</v>
      </c>
      <c r="L102" s="157">
        <v>62</v>
      </c>
      <c r="M102" s="157">
        <v>60</v>
      </c>
      <c r="N102" s="157">
        <v>42.384538128977297</v>
      </c>
      <c r="O102" s="157">
        <f t="shared" si="21"/>
        <v>1.462797584612868</v>
      </c>
      <c r="P102" s="157">
        <f t="shared" si="22"/>
        <v>1.4156105657543885</v>
      </c>
      <c r="Q102" s="157">
        <f t="shared" si="23"/>
        <v>9.4374037716959222E-2</v>
      </c>
    </row>
    <row r="103" spans="1:17" x14ac:dyDescent="0.2">
      <c r="A103" s="151">
        <v>102</v>
      </c>
      <c r="B103" s="181">
        <v>21</v>
      </c>
      <c r="C103" s="151">
        <v>8</v>
      </c>
      <c r="D103" s="151">
        <v>3</v>
      </c>
      <c r="E103" s="151">
        <v>3</v>
      </c>
      <c r="F103" s="151" t="s">
        <v>1255</v>
      </c>
      <c r="G103" s="151">
        <v>3</v>
      </c>
      <c r="H103" s="151">
        <v>4</v>
      </c>
      <c r="I103" s="151">
        <v>4</v>
      </c>
      <c r="J103" s="151">
        <v>58</v>
      </c>
      <c r="K103" s="151">
        <v>6</v>
      </c>
      <c r="L103" s="151">
        <v>68</v>
      </c>
      <c r="M103" s="151">
        <v>64</v>
      </c>
      <c r="N103" s="151">
        <v>46.512489174208199</v>
      </c>
      <c r="O103" s="151">
        <f t="shared" si="21"/>
        <v>1.4619729282884073</v>
      </c>
      <c r="P103" s="151">
        <f t="shared" si="22"/>
        <v>1.3759745207420304</v>
      </c>
      <c r="Q103" s="151">
        <f t="shared" si="23"/>
        <v>0.12899761131956533</v>
      </c>
    </row>
    <row r="104" spans="1:17" x14ac:dyDescent="0.2">
      <c r="A104" s="157">
        <v>103</v>
      </c>
      <c r="B104" s="157">
        <v>21</v>
      </c>
      <c r="C104" s="157">
        <v>8</v>
      </c>
      <c r="D104" s="157">
        <v>3</v>
      </c>
      <c r="E104" s="157">
        <v>3</v>
      </c>
      <c r="F104" s="157" t="s">
        <v>1255</v>
      </c>
      <c r="G104" s="157">
        <v>1</v>
      </c>
      <c r="H104" s="157">
        <v>2</v>
      </c>
      <c r="I104" s="157">
        <v>2</v>
      </c>
      <c r="J104" s="157">
        <v>61</v>
      </c>
      <c r="K104" s="157">
        <v>3</v>
      </c>
      <c r="L104" s="157">
        <v>66</v>
      </c>
      <c r="M104" s="157">
        <v>64</v>
      </c>
      <c r="N104" s="157">
        <v>44.114919034884103</v>
      </c>
      <c r="O104" s="157">
        <f t="shared" si="21"/>
        <v>1.4960925111935524</v>
      </c>
      <c r="P104" s="157">
        <f t="shared" si="22"/>
        <v>1.4507563744907175</v>
      </c>
      <c r="Q104" s="157">
        <f t="shared" si="23"/>
        <v>6.8004205054252378E-2</v>
      </c>
    </row>
    <row r="105" spans="1:17" x14ac:dyDescent="0.2">
      <c r="A105" s="151">
        <v>104</v>
      </c>
      <c r="B105" s="181">
        <v>21</v>
      </c>
      <c r="C105" s="151">
        <v>8</v>
      </c>
      <c r="D105" s="151">
        <v>3</v>
      </c>
      <c r="E105" s="151">
        <v>3</v>
      </c>
      <c r="F105" s="151" t="s">
        <v>1255</v>
      </c>
      <c r="G105" s="151">
        <v>2</v>
      </c>
      <c r="H105" s="151">
        <v>4</v>
      </c>
      <c r="I105" s="151">
        <v>4</v>
      </c>
      <c r="J105" s="151">
        <v>69</v>
      </c>
      <c r="K105" s="151">
        <v>7</v>
      </c>
      <c r="L105" s="151">
        <v>80</v>
      </c>
      <c r="M105" s="151">
        <v>76</v>
      </c>
      <c r="N105" s="151">
        <v>40.685157543226701</v>
      </c>
      <c r="O105" s="151">
        <f t="shared" si="21"/>
        <v>1.9663190419012759</v>
      </c>
      <c r="P105" s="151">
        <f t="shared" si="22"/>
        <v>1.8680030898062123</v>
      </c>
      <c r="Q105" s="151">
        <f t="shared" si="23"/>
        <v>0.17205291616636165</v>
      </c>
    </row>
    <row r="106" spans="1:17" x14ac:dyDescent="0.2">
      <c r="A106" s="157">
        <v>105</v>
      </c>
      <c r="B106" s="157">
        <v>21</v>
      </c>
      <c r="C106" s="157">
        <v>8</v>
      </c>
      <c r="D106" s="157">
        <v>3</v>
      </c>
      <c r="E106" s="157">
        <v>3</v>
      </c>
      <c r="F106" s="157" t="s">
        <v>1255</v>
      </c>
      <c r="G106" s="157">
        <v>3</v>
      </c>
      <c r="H106" s="157">
        <v>3</v>
      </c>
      <c r="I106" s="157">
        <v>6</v>
      </c>
      <c r="J106" s="157">
        <v>77</v>
      </c>
      <c r="K106" s="157">
        <v>8</v>
      </c>
      <c r="L106" s="157">
        <v>91</v>
      </c>
      <c r="M106" s="157">
        <v>85</v>
      </c>
      <c r="N106" s="157">
        <v>44.282419074767802</v>
      </c>
      <c r="O106" s="157">
        <f t="shared" si="21"/>
        <v>2.0549916174713219</v>
      </c>
      <c r="P106" s="157">
        <f t="shared" si="22"/>
        <v>1.9194976646710149</v>
      </c>
      <c r="Q106" s="157">
        <f t="shared" si="23"/>
        <v>0.18065860373374257</v>
      </c>
    </row>
    <row r="107" spans="1:17" x14ac:dyDescent="0.2">
      <c r="A107" s="151">
        <v>106</v>
      </c>
      <c r="B107" s="181">
        <v>23</v>
      </c>
      <c r="C107" s="151">
        <v>14</v>
      </c>
      <c r="D107" s="151">
        <v>3</v>
      </c>
      <c r="E107" s="151">
        <v>4</v>
      </c>
      <c r="F107" s="151" t="s">
        <v>1262</v>
      </c>
      <c r="G107" s="151">
        <v>1</v>
      </c>
      <c r="H107" s="151">
        <v>2</v>
      </c>
      <c r="I107" s="151">
        <v>1</v>
      </c>
      <c r="J107" s="151">
        <v>80</v>
      </c>
      <c r="K107" s="151">
        <v>6</v>
      </c>
      <c r="L107" s="151">
        <v>87</v>
      </c>
      <c r="M107" s="151">
        <v>86</v>
      </c>
      <c r="N107" s="151">
        <v>44.539996917451496</v>
      </c>
      <c r="O107" s="151">
        <f t="shared" si="21"/>
        <v>1.9533005393162024</v>
      </c>
      <c r="P107" s="151">
        <f t="shared" si="22"/>
        <v>1.9308488089792346</v>
      </c>
      <c r="Q107" s="151">
        <f t="shared" si="23"/>
        <v>0.13471038202180707</v>
      </c>
    </row>
    <row r="108" spans="1:17" x14ac:dyDescent="0.2">
      <c r="A108" s="157">
        <v>107</v>
      </c>
      <c r="B108" s="157">
        <v>23</v>
      </c>
      <c r="C108" s="157">
        <v>14</v>
      </c>
      <c r="D108" s="157">
        <v>3</v>
      </c>
      <c r="E108" s="157">
        <v>4</v>
      </c>
      <c r="F108" s="157" t="s">
        <v>1262</v>
      </c>
      <c r="G108" s="157">
        <v>2</v>
      </c>
      <c r="H108" s="157">
        <v>4</v>
      </c>
      <c r="I108" s="157">
        <v>2</v>
      </c>
      <c r="J108" s="157">
        <v>74</v>
      </c>
      <c r="K108" s="157">
        <v>7</v>
      </c>
      <c r="L108" s="157">
        <v>83</v>
      </c>
      <c r="M108" s="157">
        <v>81</v>
      </c>
      <c r="N108" s="157">
        <v>40.7177071779454</v>
      </c>
      <c r="O108" s="157">
        <f t="shared" si="21"/>
        <v>2.0384251902316506</v>
      </c>
      <c r="P108" s="157">
        <f t="shared" si="22"/>
        <v>1.9893065109489603</v>
      </c>
      <c r="Q108" s="157">
        <f t="shared" si="23"/>
        <v>0.17191537748941632</v>
      </c>
    </row>
    <row r="109" spans="1:17" x14ac:dyDescent="0.2">
      <c r="A109" s="151">
        <v>108</v>
      </c>
      <c r="B109" s="181">
        <v>23</v>
      </c>
      <c r="C109" s="151">
        <v>14</v>
      </c>
      <c r="D109" s="151">
        <v>3</v>
      </c>
      <c r="E109" s="151">
        <v>4</v>
      </c>
      <c r="F109" s="151" t="s">
        <v>1262</v>
      </c>
      <c r="G109" s="151">
        <v>3</v>
      </c>
      <c r="H109" s="151">
        <v>4</v>
      </c>
      <c r="I109" s="151">
        <v>3</v>
      </c>
      <c r="J109" s="151">
        <v>72</v>
      </c>
      <c r="K109" s="151">
        <v>11</v>
      </c>
      <c r="L109" s="151">
        <v>86</v>
      </c>
      <c r="M109" s="151">
        <v>83</v>
      </c>
      <c r="N109" s="151">
        <v>46.197282677264603</v>
      </c>
      <c r="O109" s="151">
        <f t="shared" si="21"/>
        <v>1.8615813531890653</v>
      </c>
      <c r="P109" s="151">
        <f t="shared" si="22"/>
        <v>1.7966424687754932</v>
      </c>
      <c r="Q109" s="151">
        <f t="shared" si="23"/>
        <v>0.23810924284976415</v>
      </c>
    </row>
    <row r="110" spans="1:17" x14ac:dyDescent="0.2">
      <c r="A110" s="157">
        <v>109</v>
      </c>
      <c r="B110" s="157">
        <v>23</v>
      </c>
      <c r="C110" s="157">
        <v>14</v>
      </c>
      <c r="D110" s="157">
        <v>3</v>
      </c>
      <c r="E110" s="157">
        <v>4</v>
      </c>
      <c r="F110" s="157" t="s">
        <v>1262</v>
      </c>
      <c r="G110" s="157">
        <v>1</v>
      </c>
      <c r="H110" s="157">
        <v>4</v>
      </c>
      <c r="I110" s="157">
        <v>1</v>
      </c>
      <c r="J110" s="157">
        <v>48</v>
      </c>
      <c r="K110" s="157">
        <v>7</v>
      </c>
      <c r="L110" s="157">
        <v>56</v>
      </c>
      <c r="M110" s="157">
        <v>55</v>
      </c>
      <c r="N110" s="157">
        <v>47.085880833639898</v>
      </c>
      <c r="O110" s="157">
        <f t="shared" si="21"/>
        <v>1.1893161815928379</v>
      </c>
      <c r="P110" s="157">
        <f t="shared" si="22"/>
        <v>1.1680783926358231</v>
      </c>
      <c r="Q110" s="157">
        <f t="shared" si="23"/>
        <v>0.14866452269910474</v>
      </c>
    </row>
    <row r="111" spans="1:17" x14ac:dyDescent="0.2">
      <c r="A111" s="151">
        <v>110</v>
      </c>
      <c r="B111" s="181">
        <v>23</v>
      </c>
      <c r="C111" s="151">
        <v>14</v>
      </c>
      <c r="D111" s="151">
        <v>3</v>
      </c>
      <c r="E111" s="151">
        <v>4</v>
      </c>
      <c r="F111" s="151" t="s">
        <v>1262</v>
      </c>
      <c r="G111" s="151">
        <v>2</v>
      </c>
      <c r="H111" s="151">
        <v>5</v>
      </c>
      <c r="I111" s="151">
        <v>3</v>
      </c>
      <c r="J111" s="151">
        <v>45</v>
      </c>
      <c r="K111" s="151">
        <v>13</v>
      </c>
      <c r="L111" s="151">
        <v>61</v>
      </c>
      <c r="M111" s="151">
        <v>58</v>
      </c>
      <c r="N111" s="151">
        <v>42.469066982254503</v>
      </c>
      <c r="O111" s="151">
        <f t="shared" si="21"/>
        <v>1.4363395368560501</v>
      </c>
      <c r="P111" s="151">
        <f t="shared" si="22"/>
        <v>1.3656998875024737</v>
      </c>
      <c r="Q111" s="151">
        <f t="shared" si="23"/>
        <v>0.30610514719883036</v>
      </c>
    </row>
    <row r="112" spans="1:17" x14ac:dyDescent="0.2">
      <c r="A112" s="157">
        <v>111</v>
      </c>
      <c r="B112" s="157">
        <v>23</v>
      </c>
      <c r="C112" s="157">
        <v>14</v>
      </c>
      <c r="D112" s="157">
        <v>3</v>
      </c>
      <c r="E112" s="157">
        <v>4</v>
      </c>
      <c r="F112" s="157" t="s">
        <v>1262</v>
      </c>
      <c r="G112" s="157">
        <v>3</v>
      </c>
      <c r="H112" s="157">
        <v>5</v>
      </c>
      <c r="I112" s="157">
        <v>4</v>
      </c>
      <c r="J112" s="157">
        <v>64</v>
      </c>
      <c r="K112" s="157">
        <v>11</v>
      </c>
      <c r="L112" s="157">
        <v>79</v>
      </c>
      <c r="M112" s="157">
        <v>75</v>
      </c>
      <c r="N112" s="157">
        <v>45.188349349821202</v>
      </c>
      <c r="O112" s="157">
        <f t="shared" si="21"/>
        <v>1.7482382325680719</v>
      </c>
      <c r="P112" s="157">
        <f t="shared" si="22"/>
        <v>1.659719841045638</v>
      </c>
      <c r="Q112" s="157">
        <f t="shared" si="23"/>
        <v>0.24342557668669357</v>
      </c>
    </row>
    <row r="113" spans="1:17" x14ac:dyDescent="0.2">
      <c r="A113" s="151">
        <v>112</v>
      </c>
      <c r="B113" s="181">
        <v>23</v>
      </c>
      <c r="C113" s="151">
        <v>14</v>
      </c>
      <c r="D113" s="151">
        <v>3</v>
      </c>
      <c r="E113" s="151">
        <v>4</v>
      </c>
      <c r="F113" s="151" t="s">
        <v>1255</v>
      </c>
      <c r="G113" s="151">
        <v>1</v>
      </c>
      <c r="H113" s="151">
        <v>1</v>
      </c>
      <c r="I113" s="151">
        <v>4</v>
      </c>
      <c r="J113" s="151">
        <v>79</v>
      </c>
      <c r="K113" s="151">
        <v>9</v>
      </c>
      <c r="L113" s="151">
        <v>92</v>
      </c>
      <c r="M113" s="151">
        <v>88</v>
      </c>
      <c r="N113" s="151">
        <v>56.5175586106933</v>
      </c>
      <c r="O113" s="151">
        <f t="shared" si="21"/>
        <v>1.6278127056711418</v>
      </c>
      <c r="P113" s="151">
        <f t="shared" si="22"/>
        <v>1.5570382402071792</v>
      </c>
      <c r="Q113" s="151">
        <f t="shared" si="23"/>
        <v>0.15924254729391604</v>
      </c>
    </row>
    <row r="114" spans="1:17" x14ac:dyDescent="0.2">
      <c r="A114" s="157">
        <v>113</v>
      </c>
      <c r="B114" s="157">
        <v>23</v>
      </c>
      <c r="C114" s="157">
        <v>14</v>
      </c>
      <c r="D114" s="157">
        <v>3</v>
      </c>
      <c r="E114" s="157">
        <v>4</v>
      </c>
      <c r="F114" s="157" t="s">
        <v>1255</v>
      </c>
      <c r="G114" s="157">
        <v>2</v>
      </c>
      <c r="H114" s="157">
        <v>2</v>
      </c>
      <c r="I114" s="157">
        <v>4</v>
      </c>
      <c r="J114" s="157">
        <v>65</v>
      </c>
      <c r="K114" s="157">
        <v>10</v>
      </c>
      <c r="L114" s="157">
        <v>79</v>
      </c>
      <c r="M114" s="157">
        <v>75</v>
      </c>
      <c r="N114" s="157">
        <v>46.737319229128701</v>
      </c>
      <c r="O114" s="157">
        <f t="shared" si="21"/>
        <v>1.6902980595165118</v>
      </c>
      <c r="P114" s="157">
        <f t="shared" si="22"/>
        <v>1.6047133476422581</v>
      </c>
      <c r="Q114" s="157">
        <f t="shared" si="23"/>
        <v>0.2139617796856344</v>
      </c>
    </row>
    <row r="115" spans="1:17" x14ac:dyDescent="0.2">
      <c r="A115" s="151">
        <v>114</v>
      </c>
      <c r="B115" s="181">
        <v>23</v>
      </c>
      <c r="C115" s="151">
        <v>14</v>
      </c>
      <c r="D115" s="151">
        <v>3</v>
      </c>
      <c r="E115" s="151">
        <v>4</v>
      </c>
      <c r="F115" s="151" t="s">
        <v>1255</v>
      </c>
      <c r="G115" s="151">
        <v>3</v>
      </c>
      <c r="H115" s="151"/>
      <c r="I115" s="151">
        <v>4</v>
      </c>
      <c r="J115" s="151">
        <v>80</v>
      </c>
      <c r="K115" s="151">
        <v>13</v>
      </c>
      <c r="L115" s="151">
        <v>97</v>
      </c>
      <c r="M115" s="151">
        <v>93</v>
      </c>
      <c r="N115" s="151">
        <v>56.398106597422903</v>
      </c>
      <c r="O115" s="151">
        <f t="shared" si="21"/>
        <v>1.7199158952692994</v>
      </c>
      <c r="P115" s="151">
        <f t="shared" si="22"/>
        <v>1.6489915284540706</v>
      </c>
      <c r="Q115" s="151">
        <f t="shared" si="23"/>
        <v>0.23050419214949375</v>
      </c>
    </row>
    <row r="116" spans="1:17" x14ac:dyDescent="0.2">
      <c r="A116" s="157">
        <v>115</v>
      </c>
      <c r="B116" s="157">
        <v>23</v>
      </c>
      <c r="C116" s="157">
        <v>14</v>
      </c>
      <c r="D116" s="157">
        <v>3</v>
      </c>
      <c r="E116" s="157">
        <v>5</v>
      </c>
      <c r="F116" s="157" t="s">
        <v>1262</v>
      </c>
      <c r="G116" s="157">
        <v>1</v>
      </c>
      <c r="H116" s="157">
        <v>3</v>
      </c>
      <c r="I116" s="157">
        <v>4</v>
      </c>
      <c r="J116" s="157">
        <v>60</v>
      </c>
      <c r="K116" s="157">
        <v>7</v>
      </c>
      <c r="L116" s="157">
        <v>71</v>
      </c>
      <c r="M116" s="157">
        <v>67</v>
      </c>
      <c r="N116" s="157">
        <v>42.412090768833302</v>
      </c>
      <c r="O116" s="157">
        <f t="shared" si="21"/>
        <v>1.6740509301223754</v>
      </c>
      <c r="P116" s="157">
        <f t="shared" si="22"/>
        <v>1.5797382016647767</v>
      </c>
      <c r="Q116" s="157">
        <f t="shared" si="23"/>
        <v>0.16504727480079756</v>
      </c>
    </row>
    <row r="117" spans="1:17" x14ac:dyDescent="0.2">
      <c r="A117" s="151">
        <v>116</v>
      </c>
      <c r="B117" s="181">
        <v>23</v>
      </c>
      <c r="C117" s="151">
        <v>14</v>
      </c>
      <c r="D117" s="151">
        <v>3</v>
      </c>
      <c r="E117" s="151">
        <v>5</v>
      </c>
      <c r="F117" s="151" t="s">
        <v>1262</v>
      </c>
      <c r="G117" s="151">
        <v>2</v>
      </c>
      <c r="H117" s="151">
        <v>4</v>
      </c>
      <c r="I117" s="151">
        <v>3</v>
      </c>
      <c r="J117" s="151">
        <v>80</v>
      </c>
      <c r="K117" s="151">
        <v>14</v>
      </c>
      <c r="L117" s="151">
        <v>97</v>
      </c>
      <c r="M117" s="151">
        <v>94</v>
      </c>
      <c r="N117" s="151">
        <v>44.462653989643002</v>
      </c>
      <c r="O117" s="151">
        <f t="shared" si="21"/>
        <v>2.1816061637390085</v>
      </c>
      <c r="P117" s="151">
        <f t="shared" si="22"/>
        <v>2.1141338081594516</v>
      </c>
      <c r="Q117" s="151">
        <f t="shared" si="23"/>
        <v>0.31487099270459917</v>
      </c>
    </row>
    <row r="118" spans="1:17" x14ac:dyDescent="0.2">
      <c r="A118" s="157">
        <v>117</v>
      </c>
      <c r="B118" s="157">
        <v>23</v>
      </c>
      <c r="C118" s="157">
        <v>14</v>
      </c>
      <c r="D118" s="157">
        <v>3</v>
      </c>
      <c r="E118" s="157">
        <v>5</v>
      </c>
      <c r="F118" s="157" t="s">
        <v>1262</v>
      </c>
      <c r="G118" s="157">
        <v>3</v>
      </c>
      <c r="H118" s="157">
        <v>5</v>
      </c>
      <c r="I118" s="157">
        <v>2</v>
      </c>
      <c r="J118" s="157">
        <v>81</v>
      </c>
      <c r="K118" s="157">
        <v>10</v>
      </c>
      <c r="L118" s="157">
        <v>93</v>
      </c>
      <c r="M118" s="157">
        <v>91</v>
      </c>
      <c r="N118" s="157">
        <v>48.319603332953797</v>
      </c>
      <c r="O118" s="157">
        <f t="shared" si="21"/>
        <v>1.9246846742339527</v>
      </c>
      <c r="P118" s="157">
        <f t="shared" si="22"/>
        <v>1.8832936059708572</v>
      </c>
      <c r="Q118" s="157">
        <f t="shared" si="23"/>
        <v>0.2069553413154788</v>
      </c>
    </row>
    <row r="119" spans="1:17" x14ac:dyDescent="0.2">
      <c r="A119" s="151">
        <v>118</v>
      </c>
      <c r="B119" s="181">
        <v>23</v>
      </c>
      <c r="C119" s="151">
        <v>14</v>
      </c>
      <c r="D119" s="151">
        <v>3</v>
      </c>
      <c r="E119" s="151">
        <v>5</v>
      </c>
      <c r="F119" s="151" t="s">
        <v>1255</v>
      </c>
      <c r="G119" s="151">
        <v>1</v>
      </c>
      <c r="H119" s="151">
        <v>3</v>
      </c>
      <c r="I119" s="151">
        <v>5</v>
      </c>
      <c r="J119" s="151">
        <v>96</v>
      </c>
      <c r="K119" s="151">
        <v>6</v>
      </c>
      <c r="L119" s="151">
        <v>107</v>
      </c>
      <c r="M119" s="151">
        <v>102</v>
      </c>
      <c r="N119" s="151">
        <v>60.507516891879</v>
      </c>
      <c r="O119" s="151">
        <f t="shared" si="21"/>
        <v>1.7683753275018459</v>
      </c>
      <c r="P119" s="151">
        <f t="shared" si="22"/>
        <v>1.6857409664036289</v>
      </c>
      <c r="Q119" s="151">
        <f t="shared" si="23"/>
        <v>9.9161233317860517E-2</v>
      </c>
    </row>
    <row r="120" spans="1:17" x14ac:dyDescent="0.2">
      <c r="A120" s="157">
        <v>119</v>
      </c>
      <c r="B120" s="157">
        <v>23</v>
      </c>
      <c r="C120" s="157">
        <v>14</v>
      </c>
      <c r="D120" s="157">
        <v>3</v>
      </c>
      <c r="E120" s="157">
        <v>5</v>
      </c>
      <c r="F120" s="157" t="s">
        <v>1255</v>
      </c>
      <c r="G120" s="157">
        <v>2</v>
      </c>
      <c r="H120" s="157">
        <v>4</v>
      </c>
      <c r="I120" s="157">
        <v>1</v>
      </c>
      <c r="J120" s="157">
        <v>75</v>
      </c>
      <c r="K120" s="157">
        <v>13</v>
      </c>
      <c r="L120" s="157">
        <v>89</v>
      </c>
      <c r="M120" s="157">
        <v>88</v>
      </c>
      <c r="N120" s="157">
        <v>47.433734282798802</v>
      </c>
      <c r="O120" s="157">
        <f t="shared" si="21"/>
        <v>1.8763017785904037</v>
      </c>
      <c r="P120" s="157">
        <f t="shared" si="22"/>
        <v>1.8552197361343317</v>
      </c>
      <c r="Q120" s="157">
        <f t="shared" si="23"/>
        <v>0.27406655192893536</v>
      </c>
    </row>
    <row r="121" spans="1:17" x14ac:dyDescent="0.2">
      <c r="A121" s="151">
        <v>120</v>
      </c>
      <c r="B121" s="181">
        <v>23</v>
      </c>
      <c r="C121" s="151">
        <v>14</v>
      </c>
      <c r="D121" s="151">
        <v>3</v>
      </c>
      <c r="E121" s="151">
        <v>5</v>
      </c>
      <c r="F121" s="151" t="s">
        <v>1255</v>
      </c>
      <c r="G121" s="151">
        <v>3</v>
      </c>
      <c r="H121" s="151">
        <v>4</v>
      </c>
      <c r="I121" s="151">
        <v>6</v>
      </c>
      <c r="J121" s="151">
        <v>77</v>
      </c>
      <c r="K121" s="151">
        <v>10</v>
      </c>
      <c r="L121" s="151">
        <v>93</v>
      </c>
      <c r="M121" s="151">
        <v>87</v>
      </c>
      <c r="N121" s="151">
        <v>46.032172301480799</v>
      </c>
      <c r="O121" s="151">
        <f t="shared" si="21"/>
        <v>2.0203261186743582</v>
      </c>
      <c r="P121" s="151">
        <f t="shared" si="22"/>
        <v>1.8899824981147222</v>
      </c>
      <c r="Q121" s="151">
        <f t="shared" si="23"/>
        <v>0.21723936759939336</v>
      </c>
    </row>
    <row r="122" spans="1:17" x14ac:dyDescent="0.2">
      <c r="A122" s="157">
        <v>121</v>
      </c>
      <c r="B122" s="157">
        <v>23</v>
      </c>
      <c r="C122" s="157">
        <v>14</v>
      </c>
      <c r="D122" s="157">
        <v>3</v>
      </c>
      <c r="E122" s="157">
        <v>6</v>
      </c>
      <c r="F122" s="157" t="s">
        <v>1262</v>
      </c>
      <c r="G122" s="157">
        <v>1</v>
      </c>
      <c r="H122" s="157">
        <v>3</v>
      </c>
      <c r="I122" s="157">
        <v>8</v>
      </c>
      <c r="J122" s="157">
        <v>60</v>
      </c>
      <c r="K122" s="157">
        <v>3</v>
      </c>
      <c r="L122" s="157">
        <v>71</v>
      </c>
      <c r="M122" s="157">
        <v>63</v>
      </c>
      <c r="N122" s="157">
        <v>50.700572534587401</v>
      </c>
      <c r="O122" s="157">
        <f t="shared" si="21"/>
        <v>1.4003786634078845</v>
      </c>
      <c r="P122" s="157">
        <f t="shared" si="22"/>
        <v>1.2425895182351649</v>
      </c>
      <c r="Q122" s="157">
        <f t="shared" si="23"/>
        <v>5.9170929439769766E-2</v>
      </c>
    </row>
    <row r="123" spans="1:17" x14ac:dyDescent="0.2">
      <c r="A123" s="151">
        <v>122</v>
      </c>
      <c r="B123" s="181">
        <v>23</v>
      </c>
      <c r="C123" s="151">
        <v>14</v>
      </c>
      <c r="D123" s="151">
        <v>3</v>
      </c>
      <c r="E123" s="151">
        <v>6</v>
      </c>
      <c r="F123" s="151" t="s">
        <v>1262</v>
      </c>
      <c r="G123" s="151">
        <v>2</v>
      </c>
      <c r="H123" s="151">
        <v>4</v>
      </c>
      <c r="I123" s="151">
        <v>4</v>
      </c>
      <c r="J123" s="151">
        <v>72</v>
      </c>
      <c r="K123" s="151">
        <v>6</v>
      </c>
      <c r="L123" s="151">
        <v>82</v>
      </c>
      <c r="M123" s="151">
        <v>78</v>
      </c>
      <c r="N123" s="151">
        <v>46.071846891059302</v>
      </c>
      <c r="O123" s="151">
        <f t="shared" si="21"/>
        <v>1.7798288007401959</v>
      </c>
      <c r="P123" s="151">
        <f t="shared" si="22"/>
        <v>1.6930078836309181</v>
      </c>
      <c r="Q123" s="151">
        <f t="shared" si="23"/>
        <v>0.13023137566391677</v>
      </c>
    </row>
    <row r="124" spans="1:17" x14ac:dyDescent="0.2">
      <c r="A124" s="157">
        <v>123</v>
      </c>
      <c r="B124" s="157">
        <v>23</v>
      </c>
      <c r="C124" s="157">
        <v>14</v>
      </c>
      <c r="D124" s="157">
        <v>3</v>
      </c>
      <c r="E124" s="157">
        <v>6</v>
      </c>
      <c r="F124" s="157" t="s">
        <v>1262</v>
      </c>
      <c r="G124" s="157">
        <v>3</v>
      </c>
      <c r="H124" s="157">
        <v>2</v>
      </c>
      <c r="I124" s="157">
        <v>3</v>
      </c>
      <c r="J124" s="157">
        <v>64</v>
      </c>
      <c r="K124" s="157">
        <v>6</v>
      </c>
      <c r="L124" s="157">
        <v>73</v>
      </c>
      <c r="M124" s="157">
        <v>70</v>
      </c>
      <c r="N124" s="157">
        <v>37.495656569107297</v>
      </c>
      <c r="O124" s="157">
        <f t="shared" si="21"/>
        <v>1.9468921651086586</v>
      </c>
      <c r="P124" s="157">
        <f t="shared" si="22"/>
        <v>1.8668828980493986</v>
      </c>
      <c r="Q124" s="157">
        <f t="shared" si="23"/>
        <v>0.16001853411851988</v>
      </c>
    </row>
    <row r="125" spans="1:17" x14ac:dyDescent="0.2">
      <c r="A125" s="151">
        <v>124</v>
      </c>
      <c r="B125" s="181">
        <v>23</v>
      </c>
      <c r="C125" s="151">
        <v>14</v>
      </c>
      <c r="D125" s="151">
        <v>3</v>
      </c>
      <c r="E125" s="151">
        <v>6</v>
      </c>
      <c r="F125" s="151" t="s">
        <v>1262</v>
      </c>
      <c r="G125" s="151">
        <v>1</v>
      </c>
      <c r="H125" s="151">
        <v>3</v>
      </c>
      <c r="I125" s="151">
        <v>7</v>
      </c>
      <c r="J125" s="151">
        <v>52</v>
      </c>
      <c r="K125" s="151">
        <v>2</v>
      </c>
      <c r="L125" s="151">
        <v>61</v>
      </c>
      <c r="M125" s="151">
        <v>54</v>
      </c>
      <c r="N125" s="151">
        <v>42.594306516783703</v>
      </c>
      <c r="O125" s="151">
        <f t="shared" si="21"/>
        <v>1.4321162847425108</v>
      </c>
      <c r="P125" s="151">
        <f t="shared" si="22"/>
        <v>1.267775071739272</v>
      </c>
      <c r="Q125" s="151">
        <f t="shared" si="23"/>
        <v>4.6954632286639701E-2</v>
      </c>
    </row>
    <row r="126" spans="1:17" x14ac:dyDescent="0.2">
      <c r="A126" s="157">
        <v>125</v>
      </c>
      <c r="B126" s="157">
        <v>23</v>
      </c>
      <c r="C126" s="157">
        <v>14</v>
      </c>
      <c r="D126" s="157">
        <v>3</v>
      </c>
      <c r="E126" s="157">
        <v>6</v>
      </c>
      <c r="F126" s="157" t="s">
        <v>1262</v>
      </c>
      <c r="G126" s="157">
        <v>2</v>
      </c>
      <c r="H126" s="157">
        <v>5</v>
      </c>
      <c r="I126" s="157">
        <v>3</v>
      </c>
      <c r="J126" s="157">
        <v>69</v>
      </c>
      <c r="K126" s="157">
        <v>12</v>
      </c>
      <c r="L126" s="157">
        <v>84</v>
      </c>
      <c r="M126" s="157">
        <v>81</v>
      </c>
      <c r="N126" s="157">
        <v>41.6497800866372</v>
      </c>
      <c r="O126" s="157">
        <f t="shared" si="21"/>
        <v>2.0168173715507884</v>
      </c>
      <c r="P126" s="157">
        <f t="shared" si="22"/>
        <v>1.9447881797096886</v>
      </c>
      <c r="Q126" s="157">
        <f t="shared" si="23"/>
        <v>0.28811676736439834</v>
      </c>
    </row>
    <row r="127" spans="1:17" x14ac:dyDescent="0.2">
      <c r="A127" s="151">
        <v>126</v>
      </c>
      <c r="B127" s="181">
        <v>23</v>
      </c>
      <c r="C127" s="151">
        <v>14</v>
      </c>
      <c r="D127" s="151">
        <v>3</v>
      </c>
      <c r="E127" s="151">
        <v>6</v>
      </c>
      <c r="F127" s="151" t="s">
        <v>1262</v>
      </c>
      <c r="G127" s="151">
        <v>3</v>
      </c>
      <c r="H127" s="151">
        <v>5</v>
      </c>
      <c r="I127" s="151">
        <v>3</v>
      </c>
      <c r="J127" s="151">
        <v>68</v>
      </c>
      <c r="K127" s="151">
        <v>11</v>
      </c>
      <c r="L127" s="151">
        <v>82</v>
      </c>
      <c r="M127" s="151">
        <v>79</v>
      </c>
      <c r="N127" s="151">
        <v>41.976992761043</v>
      </c>
      <c r="O127" s="151">
        <f t="shared" si="21"/>
        <v>1.9534510360661326</v>
      </c>
      <c r="P127" s="151">
        <f t="shared" si="22"/>
        <v>1.881983315234445</v>
      </c>
      <c r="Q127" s="151">
        <f t="shared" si="23"/>
        <v>0.26204830971618853</v>
      </c>
    </row>
    <row r="128" spans="1:17" x14ac:dyDescent="0.2">
      <c r="A128" s="157">
        <v>127</v>
      </c>
      <c r="B128" s="157">
        <v>23</v>
      </c>
      <c r="C128" s="157">
        <v>14</v>
      </c>
      <c r="D128" s="157">
        <v>3</v>
      </c>
      <c r="E128" s="157">
        <v>6</v>
      </c>
      <c r="F128" s="157" t="s">
        <v>1255</v>
      </c>
      <c r="G128" s="157">
        <v>1</v>
      </c>
      <c r="H128" s="157">
        <v>1</v>
      </c>
      <c r="I128" s="157">
        <v>4</v>
      </c>
      <c r="J128" s="157">
        <v>68</v>
      </c>
      <c r="K128" s="157">
        <v>1</v>
      </c>
      <c r="L128" s="157">
        <v>73</v>
      </c>
      <c r="M128" s="157">
        <v>69</v>
      </c>
      <c r="N128" s="157">
        <v>54.4378360742475</v>
      </c>
      <c r="O128" s="157">
        <f t="shared" si="21"/>
        <v>1.3409790921967519</v>
      </c>
      <c r="P128" s="157">
        <f t="shared" si="22"/>
        <v>1.267500785775012</v>
      </c>
      <c r="Q128" s="157">
        <f t="shared" si="23"/>
        <v>1.8369576605434958E-2</v>
      </c>
    </row>
    <row r="129" spans="1:17" x14ac:dyDescent="0.2">
      <c r="A129" s="151">
        <v>128</v>
      </c>
      <c r="B129" s="181">
        <v>23</v>
      </c>
      <c r="C129" s="151">
        <v>14</v>
      </c>
      <c r="D129" s="151">
        <v>3</v>
      </c>
      <c r="E129" s="151">
        <v>6</v>
      </c>
      <c r="F129" s="151" t="s">
        <v>1255</v>
      </c>
      <c r="G129" s="151">
        <v>2</v>
      </c>
      <c r="H129" s="151">
        <v>3</v>
      </c>
      <c r="I129" s="151">
        <v>5</v>
      </c>
      <c r="J129" s="151">
        <v>101</v>
      </c>
      <c r="K129" s="151">
        <v>5</v>
      </c>
      <c r="L129" s="151">
        <v>111</v>
      </c>
      <c r="M129" s="151">
        <v>106</v>
      </c>
      <c r="N129" s="151">
        <v>56.326941004669003</v>
      </c>
      <c r="O129" s="151">
        <f t="shared" si="21"/>
        <v>1.9706378159396067</v>
      </c>
      <c r="P129" s="151">
        <f t="shared" si="22"/>
        <v>1.8818703467531379</v>
      </c>
      <c r="Q129" s="151">
        <f t="shared" si="23"/>
        <v>8.8767469186468773E-2</v>
      </c>
    </row>
    <row r="130" spans="1:17" x14ac:dyDescent="0.2">
      <c r="A130" s="157">
        <v>129</v>
      </c>
      <c r="B130" s="157">
        <v>23</v>
      </c>
      <c r="C130" s="157">
        <v>14</v>
      </c>
      <c r="D130" s="157">
        <v>3</v>
      </c>
      <c r="E130" s="157">
        <v>6</v>
      </c>
      <c r="F130" s="157" t="s">
        <v>1255</v>
      </c>
      <c r="G130" s="157">
        <v>3</v>
      </c>
      <c r="H130" s="157">
        <v>4</v>
      </c>
      <c r="I130" s="157">
        <v>4</v>
      </c>
      <c r="J130" s="157">
        <v>76</v>
      </c>
      <c r="K130" s="157">
        <v>9</v>
      </c>
      <c r="L130" s="157">
        <v>89</v>
      </c>
      <c r="M130" s="157">
        <v>85</v>
      </c>
      <c r="N130" s="157">
        <v>42.251398025940098</v>
      </c>
      <c r="O130" s="157">
        <f t="shared" ref="O130:O161" si="24">L130/$N130</f>
        <v>2.1064391749915297</v>
      </c>
      <c r="P130" s="157">
        <f t="shared" ref="P130:P161" si="25">M130/$N130</f>
        <v>2.0117677513964045</v>
      </c>
      <c r="Q130" s="157">
        <f t="shared" ref="Q130:Q161" si="26">K130/$N130</f>
        <v>0.21301070308903108</v>
      </c>
    </row>
    <row r="131" spans="1:17" x14ac:dyDescent="0.2">
      <c r="A131" s="151">
        <v>130</v>
      </c>
      <c r="B131" s="181">
        <v>16</v>
      </c>
      <c r="C131" s="151">
        <v>8</v>
      </c>
      <c r="D131" s="151">
        <v>3</v>
      </c>
      <c r="E131" s="151">
        <v>3</v>
      </c>
      <c r="F131" s="151" t="s">
        <v>1262</v>
      </c>
      <c r="G131" s="151">
        <v>1</v>
      </c>
      <c r="H131" s="151">
        <v>4</v>
      </c>
      <c r="I131" s="151">
        <v>5</v>
      </c>
      <c r="J131" s="151">
        <v>67</v>
      </c>
      <c r="K131" s="151">
        <v>4</v>
      </c>
      <c r="L131" s="151">
        <v>76</v>
      </c>
      <c r="M131" s="151">
        <v>71</v>
      </c>
      <c r="N131" s="151">
        <v>42.805694147923802</v>
      </c>
      <c r="O131" s="151">
        <f t="shared" si="24"/>
        <v>1.7754647252621698</v>
      </c>
      <c r="P131" s="151">
        <f t="shared" si="25"/>
        <v>1.6586578354422901</v>
      </c>
      <c r="Q131" s="151">
        <f t="shared" si="26"/>
        <v>9.3445511855903676E-2</v>
      </c>
    </row>
    <row r="132" spans="1:17" x14ac:dyDescent="0.2">
      <c r="A132" s="157">
        <v>131</v>
      </c>
      <c r="B132" s="157">
        <v>16</v>
      </c>
      <c r="C132" s="157">
        <v>8</v>
      </c>
      <c r="D132" s="157">
        <v>3</v>
      </c>
      <c r="E132" s="157">
        <v>3</v>
      </c>
      <c r="F132" s="157" t="s">
        <v>1262</v>
      </c>
      <c r="G132" s="157">
        <v>2</v>
      </c>
      <c r="H132" s="157">
        <v>3</v>
      </c>
      <c r="I132" s="157">
        <v>2</v>
      </c>
      <c r="J132" s="157">
        <v>67</v>
      </c>
      <c r="K132" s="157">
        <v>8</v>
      </c>
      <c r="L132" s="157">
        <v>77</v>
      </c>
      <c r="M132" s="157">
        <v>75</v>
      </c>
      <c r="N132" s="157">
        <v>38.646700362043198</v>
      </c>
      <c r="O132" s="157">
        <f t="shared" si="24"/>
        <v>1.9924081300256475</v>
      </c>
      <c r="P132" s="157">
        <f t="shared" si="25"/>
        <v>1.9406572695055007</v>
      </c>
      <c r="Q132" s="157">
        <f t="shared" si="26"/>
        <v>0.20700344208058674</v>
      </c>
    </row>
    <row r="133" spans="1:17" x14ac:dyDescent="0.2">
      <c r="A133" s="151">
        <v>132</v>
      </c>
      <c r="B133" s="181">
        <v>16</v>
      </c>
      <c r="C133" s="151">
        <v>8</v>
      </c>
      <c r="D133" s="151">
        <v>3</v>
      </c>
      <c r="E133" s="151">
        <v>3</v>
      </c>
      <c r="F133" s="151" t="s">
        <v>1262</v>
      </c>
      <c r="G133" s="151">
        <v>3</v>
      </c>
      <c r="H133" s="151">
        <v>4</v>
      </c>
      <c r="I133" s="151">
        <v>5</v>
      </c>
      <c r="J133" s="151">
        <v>75</v>
      </c>
      <c r="K133" s="151">
        <v>7</v>
      </c>
      <c r="L133" s="151">
        <v>87</v>
      </c>
      <c r="M133" s="151">
        <v>82</v>
      </c>
      <c r="N133" s="151">
        <v>41.1829554236934</v>
      </c>
      <c r="O133" s="151">
        <f t="shared" si="24"/>
        <v>2.112524443788391</v>
      </c>
      <c r="P133" s="151">
        <f t="shared" si="25"/>
        <v>1.9911149929959546</v>
      </c>
      <c r="Q133" s="151">
        <f t="shared" si="26"/>
        <v>0.16997323110941076</v>
      </c>
    </row>
    <row r="134" spans="1:17" x14ac:dyDescent="0.2">
      <c r="A134" s="157">
        <v>133</v>
      </c>
      <c r="B134" s="157">
        <v>16</v>
      </c>
      <c r="C134" s="157">
        <v>8</v>
      </c>
      <c r="D134" s="157">
        <v>3</v>
      </c>
      <c r="E134" s="157">
        <v>3</v>
      </c>
      <c r="F134" s="157" t="s">
        <v>1262</v>
      </c>
      <c r="G134" s="157">
        <v>1</v>
      </c>
      <c r="H134" s="157">
        <v>3</v>
      </c>
      <c r="I134" s="157">
        <v>5</v>
      </c>
      <c r="J134" s="157">
        <v>65</v>
      </c>
      <c r="K134" s="157">
        <v>4</v>
      </c>
      <c r="L134" s="157">
        <v>74</v>
      </c>
      <c r="M134" s="157">
        <v>69</v>
      </c>
      <c r="N134" s="157">
        <v>45.2669841125321</v>
      </c>
      <c r="O134" s="157">
        <f t="shared" si="24"/>
        <v>1.6347455314460237</v>
      </c>
      <c r="P134" s="157">
        <f t="shared" si="25"/>
        <v>1.5242897522942653</v>
      </c>
      <c r="Q134" s="157">
        <f t="shared" si="26"/>
        <v>8.8364623321406682E-2</v>
      </c>
    </row>
    <row r="135" spans="1:17" x14ac:dyDescent="0.2">
      <c r="A135" s="151">
        <v>134</v>
      </c>
      <c r="B135" s="181">
        <v>16</v>
      </c>
      <c r="C135" s="151">
        <v>8</v>
      </c>
      <c r="D135" s="151">
        <v>3</v>
      </c>
      <c r="E135" s="151">
        <v>3</v>
      </c>
      <c r="F135" s="151" t="s">
        <v>1262</v>
      </c>
      <c r="G135" s="151">
        <v>2</v>
      </c>
      <c r="H135" s="151">
        <v>5</v>
      </c>
      <c r="I135" s="151">
        <v>4</v>
      </c>
      <c r="J135" s="151">
        <v>76</v>
      </c>
      <c r="K135" s="151">
        <v>5</v>
      </c>
      <c r="L135" s="151">
        <v>85</v>
      </c>
      <c r="M135" s="151">
        <v>81</v>
      </c>
      <c r="N135" s="151">
        <v>40.507942735912202</v>
      </c>
      <c r="O135" s="151">
        <f t="shared" si="24"/>
        <v>2.0983539093592007</v>
      </c>
      <c r="P135" s="151">
        <f t="shared" si="25"/>
        <v>1.9996078430364146</v>
      </c>
      <c r="Q135" s="151">
        <f t="shared" si="26"/>
        <v>0.12343258290348239</v>
      </c>
    </row>
    <row r="136" spans="1:17" x14ac:dyDescent="0.2">
      <c r="A136" s="157">
        <v>135</v>
      </c>
      <c r="B136" s="157">
        <v>16</v>
      </c>
      <c r="C136" s="157">
        <v>8</v>
      </c>
      <c r="D136" s="157">
        <v>3</v>
      </c>
      <c r="E136" s="157">
        <v>3</v>
      </c>
      <c r="F136" s="157" t="s">
        <v>1262</v>
      </c>
      <c r="G136" s="157">
        <v>3</v>
      </c>
      <c r="H136" s="157">
        <v>7</v>
      </c>
      <c r="I136" s="157">
        <v>3</v>
      </c>
      <c r="J136" s="157">
        <v>56</v>
      </c>
      <c r="K136" s="157">
        <v>10</v>
      </c>
      <c r="L136" s="157">
        <v>69</v>
      </c>
      <c r="M136" s="157">
        <v>66</v>
      </c>
      <c r="N136" s="157">
        <v>49.972175693143498</v>
      </c>
      <c r="O136" s="157">
        <f t="shared" si="24"/>
        <v>1.3807683784612013</v>
      </c>
      <c r="P136" s="157">
        <f t="shared" si="25"/>
        <v>1.3207349707020186</v>
      </c>
      <c r="Q136" s="157">
        <f t="shared" si="26"/>
        <v>0.20011135919727555</v>
      </c>
    </row>
    <row r="137" spans="1:17" x14ac:dyDescent="0.2">
      <c r="A137" s="151">
        <v>136</v>
      </c>
      <c r="B137" s="181">
        <v>16</v>
      </c>
      <c r="C137" s="151">
        <v>8</v>
      </c>
      <c r="D137" s="151">
        <v>3</v>
      </c>
      <c r="E137" s="151">
        <v>3</v>
      </c>
      <c r="F137" s="151" t="s">
        <v>1255</v>
      </c>
      <c r="G137" s="151">
        <v>1</v>
      </c>
      <c r="H137" s="151">
        <v>2</v>
      </c>
      <c r="I137" s="151">
        <v>2</v>
      </c>
      <c r="J137" s="151">
        <v>55</v>
      </c>
      <c r="K137" s="151">
        <v>4</v>
      </c>
      <c r="L137" s="151">
        <v>61</v>
      </c>
      <c r="M137" s="151">
        <v>59</v>
      </c>
      <c r="N137" s="151">
        <v>45.7144537128694</v>
      </c>
      <c r="O137" s="151">
        <f t="shared" si="24"/>
        <v>1.3343700962312377</v>
      </c>
      <c r="P137" s="151">
        <f t="shared" si="25"/>
        <v>1.2906202570105414</v>
      </c>
      <c r="Q137" s="151">
        <f t="shared" si="26"/>
        <v>8.7499678441392628E-2</v>
      </c>
    </row>
    <row r="138" spans="1:17" x14ac:dyDescent="0.2">
      <c r="A138" s="157">
        <v>137</v>
      </c>
      <c r="B138" s="157">
        <v>16</v>
      </c>
      <c r="C138" s="157">
        <v>8</v>
      </c>
      <c r="D138" s="157">
        <v>3</v>
      </c>
      <c r="E138" s="157">
        <v>3</v>
      </c>
      <c r="F138" s="157" t="s">
        <v>1255</v>
      </c>
      <c r="G138" s="157">
        <v>2</v>
      </c>
      <c r="H138" s="157">
        <v>3</v>
      </c>
      <c r="I138" s="157">
        <v>1</v>
      </c>
      <c r="J138" s="157">
        <v>66</v>
      </c>
      <c r="K138" s="157">
        <v>8</v>
      </c>
      <c r="L138" s="157">
        <v>75</v>
      </c>
      <c r="M138" s="157">
        <v>74</v>
      </c>
      <c r="N138" s="157">
        <v>38.851625104263903</v>
      </c>
      <c r="O138" s="157">
        <f t="shared" si="24"/>
        <v>1.9304211805484779</v>
      </c>
      <c r="P138" s="157">
        <f t="shared" si="25"/>
        <v>1.904682231474498</v>
      </c>
      <c r="Q138" s="157">
        <f t="shared" si="26"/>
        <v>0.20591159259183764</v>
      </c>
    </row>
    <row r="139" spans="1:17" x14ac:dyDescent="0.2">
      <c r="A139" s="151">
        <v>138</v>
      </c>
      <c r="B139" s="181">
        <v>16</v>
      </c>
      <c r="C139" s="151">
        <v>8</v>
      </c>
      <c r="D139" s="151">
        <v>3</v>
      </c>
      <c r="E139" s="151">
        <v>3</v>
      </c>
      <c r="F139" s="151" t="s">
        <v>1255</v>
      </c>
      <c r="G139" s="151">
        <v>3</v>
      </c>
      <c r="H139" s="151">
        <v>3</v>
      </c>
      <c r="I139" s="151">
        <v>3</v>
      </c>
      <c r="J139" s="151">
        <v>86</v>
      </c>
      <c r="K139" s="151">
        <v>11</v>
      </c>
      <c r="L139" s="151">
        <v>100</v>
      </c>
      <c r="M139" s="151">
        <v>97</v>
      </c>
      <c r="N139" s="151">
        <v>46.040511125727598</v>
      </c>
      <c r="O139" s="151">
        <f t="shared" si="24"/>
        <v>2.172000213614476</v>
      </c>
      <c r="P139" s="151">
        <f t="shared" si="25"/>
        <v>2.1068402072060417</v>
      </c>
      <c r="Q139" s="151">
        <f t="shared" si="26"/>
        <v>0.23892002349759237</v>
      </c>
    </row>
    <row r="140" spans="1:17" x14ac:dyDescent="0.2">
      <c r="A140" s="157">
        <v>139</v>
      </c>
      <c r="B140" s="157">
        <v>16</v>
      </c>
      <c r="C140" s="157">
        <v>8</v>
      </c>
      <c r="D140" s="157">
        <v>3</v>
      </c>
      <c r="E140" s="157">
        <v>3</v>
      </c>
      <c r="F140" s="157" t="s">
        <v>1255</v>
      </c>
      <c r="G140" s="157">
        <v>1</v>
      </c>
      <c r="H140" s="157">
        <v>2</v>
      </c>
      <c r="I140" s="157">
        <v>2</v>
      </c>
      <c r="J140" s="157">
        <v>59</v>
      </c>
      <c r="K140" s="157">
        <v>8</v>
      </c>
      <c r="L140" s="157">
        <v>69</v>
      </c>
      <c r="M140" s="157">
        <v>67</v>
      </c>
      <c r="N140" s="157">
        <v>48.898096156851302</v>
      </c>
      <c r="O140" s="157">
        <f t="shared" si="24"/>
        <v>1.4110978836204064</v>
      </c>
      <c r="P140" s="157">
        <f t="shared" si="25"/>
        <v>1.3701964956893802</v>
      </c>
      <c r="Q140" s="157">
        <f t="shared" si="26"/>
        <v>0.1636055517241051</v>
      </c>
    </row>
    <row r="141" spans="1:17" x14ac:dyDescent="0.2">
      <c r="A141" s="151">
        <v>140</v>
      </c>
      <c r="B141" s="181">
        <v>16</v>
      </c>
      <c r="C141" s="151">
        <v>8</v>
      </c>
      <c r="D141" s="151">
        <v>3</v>
      </c>
      <c r="E141" s="151">
        <v>3</v>
      </c>
      <c r="F141" s="151" t="s">
        <v>1255</v>
      </c>
      <c r="G141" s="151">
        <v>2</v>
      </c>
      <c r="H141" s="151">
        <v>3</v>
      </c>
      <c r="I141" s="151">
        <v>3</v>
      </c>
      <c r="J141" s="151">
        <v>59</v>
      </c>
      <c r="K141" s="151">
        <v>5</v>
      </c>
      <c r="L141" s="151">
        <v>67</v>
      </c>
      <c r="M141" s="151">
        <v>64</v>
      </c>
      <c r="N141" s="151">
        <v>36.791727381659904</v>
      </c>
      <c r="O141" s="151">
        <f t="shared" si="24"/>
        <v>1.8210615474770679</v>
      </c>
      <c r="P141" s="151">
        <f t="shared" si="25"/>
        <v>1.7395214781870501</v>
      </c>
      <c r="Q141" s="151">
        <f t="shared" si="26"/>
        <v>0.13590011548336328</v>
      </c>
    </row>
    <row r="142" spans="1:17" x14ac:dyDescent="0.2">
      <c r="A142" s="157">
        <v>141</v>
      </c>
      <c r="B142" s="157">
        <v>16</v>
      </c>
      <c r="C142" s="157">
        <v>8</v>
      </c>
      <c r="D142" s="157">
        <v>3</v>
      </c>
      <c r="E142" s="157">
        <v>3</v>
      </c>
      <c r="F142" s="157" t="s">
        <v>1255</v>
      </c>
      <c r="G142" s="157">
        <v>3</v>
      </c>
      <c r="H142" s="157">
        <v>5</v>
      </c>
      <c r="I142" s="157">
        <v>4</v>
      </c>
      <c r="J142" s="157">
        <v>81</v>
      </c>
      <c r="K142" s="157">
        <v>10</v>
      </c>
      <c r="L142" s="157">
        <v>95</v>
      </c>
      <c r="M142" s="157">
        <v>91</v>
      </c>
      <c r="N142" s="157">
        <v>46.655068768833303</v>
      </c>
      <c r="O142" s="157">
        <f t="shared" si="24"/>
        <v>2.03622034018868</v>
      </c>
      <c r="P142" s="157">
        <f t="shared" si="25"/>
        <v>1.9504847469175774</v>
      </c>
      <c r="Q142" s="157">
        <f t="shared" si="26"/>
        <v>0.21433898317775577</v>
      </c>
    </row>
    <row r="143" spans="1:17" x14ac:dyDescent="0.2">
      <c r="A143" s="151">
        <v>142</v>
      </c>
      <c r="B143" s="181">
        <v>16</v>
      </c>
      <c r="C143" s="151">
        <v>8</v>
      </c>
      <c r="D143" s="151">
        <v>3</v>
      </c>
      <c r="E143" s="151">
        <v>3</v>
      </c>
      <c r="F143" s="151" t="s">
        <v>1255</v>
      </c>
      <c r="G143" s="151">
        <v>1</v>
      </c>
      <c r="H143" s="151">
        <v>2</v>
      </c>
      <c r="I143" s="151">
        <v>5</v>
      </c>
      <c r="J143" s="151">
        <v>63</v>
      </c>
      <c r="K143" s="151">
        <v>7</v>
      </c>
      <c r="L143" s="151">
        <v>75</v>
      </c>
      <c r="M143" s="151">
        <v>70</v>
      </c>
      <c r="N143" s="151">
        <v>42.093479691744299</v>
      </c>
      <c r="O143" s="151">
        <f t="shared" si="24"/>
        <v>1.7817486353999283</v>
      </c>
      <c r="P143" s="151">
        <f t="shared" si="25"/>
        <v>1.6629653930399331</v>
      </c>
      <c r="Q143" s="151">
        <f t="shared" si="26"/>
        <v>0.1662965393039933</v>
      </c>
    </row>
    <row r="144" spans="1:17" x14ac:dyDescent="0.2">
      <c r="A144" s="157">
        <v>143</v>
      </c>
      <c r="B144" s="157">
        <v>16</v>
      </c>
      <c r="C144" s="157">
        <v>8</v>
      </c>
      <c r="D144" s="157">
        <v>3</v>
      </c>
      <c r="E144" s="157">
        <v>3</v>
      </c>
      <c r="F144" s="157" t="s">
        <v>1255</v>
      </c>
      <c r="G144" s="157">
        <v>2</v>
      </c>
      <c r="H144" s="157">
        <v>4</v>
      </c>
      <c r="I144" s="157">
        <v>4</v>
      </c>
      <c r="J144" s="157">
        <v>72</v>
      </c>
      <c r="K144" s="157">
        <v>9</v>
      </c>
      <c r="L144" s="157">
        <v>85</v>
      </c>
      <c r="M144" s="157">
        <v>81</v>
      </c>
      <c r="N144" s="157">
        <v>39.030267618362799</v>
      </c>
      <c r="O144" s="157">
        <f t="shared" si="24"/>
        <v>2.1777970069569688</v>
      </c>
      <c r="P144" s="157">
        <f t="shared" si="25"/>
        <v>2.0753124419236997</v>
      </c>
      <c r="Q144" s="157">
        <f t="shared" si="26"/>
        <v>0.23059027132485552</v>
      </c>
    </row>
    <row r="145" spans="1:17" x14ac:dyDescent="0.2">
      <c r="A145" s="151">
        <v>144</v>
      </c>
      <c r="B145" s="181">
        <v>16</v>
      </c>
      <c r="C145" s="151">
        <v>8</v>
      </c>
      <c r="D145" s="151">
        <v>3</v>
      </c>
      <c r="E145" s="151">
        <v>3</v>
      </c>
      <c r="F145" s="151" t="s">
        <v>1255</v>
      </c>
      <c r="G145" s="151">
        <v>3</v>
      </c>
      <c r="H145" s="151">
        <v>4</v>
      </c>
      <c r="I145" s="151">
        <v>3</v>
      </c>
      <c r="J145" s="151">
        <v>74</v>
      </c>
      <c r="K145" s="151">
        <v>9</v>
      </c>
      <c r="L145" s="151">
        <v>86</v>
      </c>
      <c r="M145" s="151">
        <v>83</v>
      </c>
      <c r="N145" s="151">
        <v>42.817460638550401</v>
      </c>
      <c r="O145" s="151">
        <f t="shared" si="24"/>
        <v>2.0085263982836596</v>
      </c>
      <c r="P145" s="151">
        <f t="shared" si="25"/>
        <v>1.9384615239249272</v>
      </c>
      <c r="Q145" s="151">
        <f t="shared" si="26"/>
        <v>0.21019462307619693</v>
      </c>
    </row>
    <row r="146" spans="1:17" x14ac:dyDescent="0.2">
      <c r="A146" s="157">
        <v>145</v>
      </c>
      <c r="B146" s="157">
        <v>16</v>
      </c>
      <c r="C146" s="157">
        <v>8</v>
      </c>
      <c r="D146" s="157">
        <v>3</v>
      </c>
      <c r="E146" s="157">
        <v>4</v>
      </c>
      <c r="F146" s="157" t="s">
        <v>1262</v>
      </c>
      <c r="G146" s="157">
        <v>1</v>
      </c>
      <c r="H146" s="157">
        <v>3</v>
      </c>
      <c r="I146" s="157">
        <v>4</v>
      </c>
      <c r="J146" s="157">
        <v>86</v>
      </c>
      <c r="K146" s="157">
        <v>9</v>
      </c>
      <c r="L146" s="157">
        <v>99</v>
      </c>
      <c r="M146" s="157">
        <v>95</v>
      </c>
      <c r="N146" s="157">
        <v>46.299873085989198</v>
      </c>
      <c r="O146" s="157">
        <f t="shared" si="24"/>
        <v>2.1382348028499969</v>
      </c>
      <c r="P146" s="157">
        <f t="shared" si="25"/>
        <v>2.0518414774823204</v>
      </c>
      <c r="Q146" s="157">
        <f t="shared" si="26"/>
        <v>0.19438498207727248</v>
      </c>
    </row>
    <row r="147" spans="1:17" x14ac:dyDescent="0.2">
      <c r="A147" s="151">
        <v>146</v>
      </c>
      <c r="B147" s="181">
        <v>16</v>
      </c>
      <c r="C147" s="151">
        <v>8</v>
      </c>
      <c r="D147" s="151">
        <v>3</v>
      </c>
      <c r="E147" s="151">
        <v>4</v>
      </c>
      <c r="F147" s="151" t="s">
        <v>1262</v>
      </c>
      <c r="G147" s="151">
        <v>2</v>
      </c>
      <c r="H147" s="151">
        <v>4</v>
      </c>
      <c r="I147" s="151">
        <v>2</v>
      </c>
      <c r="J147" s="151">
        <v>71</v>
      </c>
      <c r="K147" s="151">
        <v>7</v>
      </c>
      <c r="L147" s="151">
        <v>80</v>
      </c>
      <c r="M147" s="151">
        <v>78</v>
      </c>
      <c r="N147" s="151">
        <v>44.646955358194603</v>
      </c>
      <c r="O147" s="151">
        <f t="shared" si="24"/>
        <v>1.7918355094580176</v>
      </c>
      <c r="P147" s="151">
        <f t="shared" si="25"/>
        <v>1.7470396217215673</v>
      </c>
      <c r="Q147" s="151">
        <f t="shared" si="26"/>
        <v>0.15678560707757655</v>
      </c>
    </row>
    <row r="148" spans="1:17" x14ac:dyDescent="0.2">
      <c r="A148" s="157">
        <v>147</v>
      </c>
      <c r="B148" s="157">
        <v>16</v>
      </c>
      <c r="C148" s="157">
        <v>8</v>
      </c>
      <c r="D148" s="157">
        <v>3</v>
      </c>
      <c r="E148" s="157">
        <v>4</v>
      </c>
      <c r="F148" s="157" t="s">
        <v>1262</v>
      </c>
      <c r="G148" s="157">
        <v>3</v>
      </c>
      <c r="H148" s="157">
        <v>4</v>
      </c>
      <c r="I148" s="157">
        <v>4</v>
      </c>
      <c r="J148" s="157">
        <v>83</v>
      </c>
      <c r="K148" s="157">
        <v>8</v>
      </c>
      <c r="L148" s="157">
        <v>95</v>
      </c>
      <c r="M148" s="157">
        <v>91</v>
      </c>
      <c r="N148" s="157">
        <v>43.761367902816303</v>
      </c>
      <c r="O148" s="157">
        <f t="shared" si="24"/>
        <v>2.1708644988194297</v>
      </c>
      <c r="P148" s="157">
        <f t="shared" si="25"/>
        <v>2.0794596778165064</v>
      </c>
      <c r="Q148" s="157">
        <f t="shared" si="26"/>
        <v>0.18280964200584673</v>
      </c>
    </row>
    <row r="149" spans="1:17" x14ac:dyDescent="0.2">
      <c r="A149" s="151">
        <v>148</v>
      </c>
      <c r="B149" s="181">
        <v>16</v>
      </c>
      <c r="C149" s="151">
        <v>8</v>
      </c>
      <c r="D149" s="151">
        <v>3</v>
      </c>
      <c r="E149" s="151">
        <v>4</v>
      </c>
      <c r="F149" s="151" t="s">
        <v>1255</v>
      </c>
      <c r="G149" s="151">
        <v>1</v>
      </c>
      <c r="H149" s="151">
        <v>3</v>
      </c>
      <c r="I149" s="151">
        <v>4</v>
      </c>
      <c r="J149" s="151">
        <v>66</v>
      </c>
      <c r="K149" s="151">
        <v>4</v>
      </c>
      <c r="L149" s="151">
        <v>74</v>
      </c>
      <c r="M149" s="151">
        <v>70</v>
      </c>
      <c r="N149" s="151">
        <v>49.401592043502802</v>
      </c>
      <c r="O149" s="151">
        <f t="shared" si="24"/>
        <v>1.4979274338939514</v>
      </c>
      <c r="P149" s="151">
        <f t="shared" si="25"/>
        <v>1.4169583834131974</v>
      </c>
      <c r="Q149" s="151">
        <f t="shared" si="26"/>
        <v>8.0969050480754132E-2</v>
      </c>
    </row>
    <row r="150" spans="1:17" x14ac:dyDescent="0.2">
      <c r="A150" s="157">
        <v>149</v>
      </c>
      <c r="B150" s="157">
        <v>16</v>
      </c>
      <c r="C150" s="157">
        <v>8</v>
      </c>
      <c r="D150" s="157">
        <v>3</v>
      </c>
      <c r="E150" s="157">
        <v>4</v>
      </c>
      <c r="F150" s="157" t="s">
        <v>1255</v>
      </c>
      <c r="G150" s="157">
        <v>2</v>
      </c>
      <c r="H150" s="157">
        <v>4</v>
      </c>
      <c r="I150" s="157">
        <v>5</v>
      </c>
      <c r="J150" s="157">
        <v>73</v>
      </c>
      <c r="K150" s="157">
        <v>7</v>
      </c>
      <c r="L150" s="157">
        <v>85</v>
      </c>
      <c r="M150" s="157">
        <v>80</v>
      </c>
      <c r="N150" s="157">
        <v>45.939952109656097</v>
      </c>
      <c r="O150" s="157">
        <f t="shared" si="24"/>
        <v>1.8502413715432213</v>
      </c>
      <c r="P150" s="157">
        <f t="shared" si="25"/>
        <v>1.7414036438053848</v>
      </c>
      <c r="Q150" s="157">
        <f t="shared" si="26"/>
        <v>0.15237281883297116</v>
      </c>
    </row>
    <row r="151" spans="1:17" x14ac:dyDescent="0.2">
      <c r="A151" s="151">
        <v>150</v>
      </c>
      <c r="B151" s="181">
        <v>16</v>
      </c>
      <c r="C151" s="151">
        <v>8</v>
      </c>
      <c r="D151" s="151">
        <v>3</v>
      </c>
      <c r="E151" s="151">
        <v>4</v>
      </c>
      <c r="F151" s="151" t="s">
        <v>1255</v>
      </c>
      <c r="G151" s="151">
        <v>3</v>
      </c>
      <c r="H151" s="151">
        <v>5</v>
      </c>
      <c r="I151" s="151">
        <v>0</v>
      </c>
      <c r="J151" s="151">
        <v>71</v>
      </c>
      <c r="K151" s="151">
        <v>9</v>
      </c>
      <c r="L151" s="151">
        <v>80</v>
      </c>
      <c r="M151" s="151">
        <v>80</v>
      </c>
      <c r="N151" s="151">
        <v>42.004314625317598</v>
      </c>
      <c r="O151" s="151">
        <f t="shared" si="24"/>
        <v>1.9045662502437537</v>
      </c>
      <c r="P151" s="151">
        <f t="shared" si="25"/>
        <v>1.9045662502437537</v>
      </c>
      <c r="Q151" s="151">
        <f t="shared" si="26"/>
        <v>0.2142637031524223</v>
      </c>
    </row>
    <row r="152" spans="1:17" x14ac:dyDescent="0.2">
      <c r="A152" s="157">
        <v>151</v>
      </c>
      <c r="B152" s="157">
        <v>28</v>
      </c>
      <c r="C152" s="157">
        <v>14</v>
      </c>
      <c r="D152" s="157">
        <v>3</v>
      </c>
      <c r="E152" s="157">
        <v>2</v>
      </c>
      <c r="F152" s="157" t="s">
        <v>1262</v>
      </c>
      <c r="G152" s="157">
        <v>1</v>
      </c>
      <c r="H152" s="157">
        <v>2</v>
      </c>
      <c r="I152" s="157">
        <v>2</v>
      </c>
      <c r="J152" s="157">
        <v>70</v>
      </c>
      <c r="K152" s="157">
        <v>5</v>
      </c>
      <c r="L152" s="157">
        <v>77</v>
      </c>
      <c r="M152" s="157">
        <v>75</v>
      </c>
      <c r="N152" s="157">
        <v>45.313754176924199</v>
      </c>
      <c r="O152" s="157">
        <f t="shared" si="24"/>
        <v>1.6992633119595255</v>
      </c>
      <c r="P152" s="157">
        <f t="shared" si="25"/>
        <v>1.6551266025579794</v>
      </c>
      <c r="Q152" s="157">
        <f t="shared" si="26"/>
        <v>0.1103417735038653</v>
      </c>
    </row>
    <row r="153" spans="1:17" x14ac:dyDescent="0.2">
      <c r="A153" s="151">
        <v>152</v>
      </c>
      <c r="B153" s="181">
        <v>28</v>
      </c>
      <c r="C153" s="151">
        <v>14</v>
      </c>
      <c r="D153" s="151">
        <v>3</v>
      </c>
      <c r="E153" s="151">
        <v>2</v>
      </c>
      <c r="F153" s="151" t="s">
        <v>1262</v>
      </c>
      <c r="G153" s="151">
        <v>2</v>
      </c>
      <c r="H153" s="151">
        <v>4</v>
      </c>
      <c r="I153" s="151">
        <v>5</v>
      </c>
      <c r="J153" s="151">
        <v>55</v>
      </c>
      <c r="K153" s="151">
        <v>13</v>
      </c>
      <c r="L153" s="151">
        <v>73</v>
      </c>
      <c r="M153" s="151">
        <v>68</v>
      </c>
      <c r="N153" s="151">
        <v>43.477105622559002</v>
      </c>
      <c r="O153" s="151">
        <f t="shared" si="24"/>
        <v>1.6790446133590464</v>
      </c>
      <c r="P153" s="151">
        <f t="shared" si="25"/>
        <v>1.5640415576495226</v>
      </c>
      <c r="Q153" s="151">
        <f t="shared" si="26"/>
        <v>0.29900794484476168</v>
      </c>
    </row>
    <row r="154" spans="1:17" x14ac:dyDescent="0.2">
      <c r="A154" s="157">
        <v>153</v>
      </c>
      <c r="B154" s="157">
        <v>28</v>
      </c>
      <c r="C154" s="157">
        <v>14</v>
      </c>
      <c r="D154" s="157">
        <v>3</v>
      </c>
      <c r="E154" s="157">
        <v>2</v>
      </c>
      <c r="F154" s="157" t="s">
        <v>1262</v>
      </c>
      <c r="G154" s="157">
        <v>3</v>
      </c>
      <c r="H154" s="157">
        <v>5</v>
      </c>
      <c r="I154" s="157">
        <v>6</v>
      </c>
      <c r="J154" s="157">
        <v>59</v>
      </c>
      <c r="K154" s="157">
        <v>7</v>
      </c>
      <c r="L154" s="157">
        <v>72</v>
      </c>
      <c r="M154" s="157">
        <v>66</v>
      </c>
      <c r="N154" s="157">
        <v>46.2134832455408</v>
      </c>
      <c r="O154" s="157">
        <f t="shared" si="24"/>
        <v>1.557986867543627</v>
      </c>
      <c r="P154" s="157">
        <f t="shared" si="25"/>
        <v>1.428154628581658</v>
      </c>
      <c r="Q154" s="157">
        <f t="shared" si="26"/>
        <v>0.15147094545563039</v>
      </c>
    </row>
    <row r="155" spans="1:17" x14ac:dyDescent="0.2">
      <c r="A155" s="151">
        <v>154</v>
      </c>
      <c r="B155" s="181">
        <v>28</v>
      </c>
      <c r="C155" s="151">
        <v>14</v>
      </c>
      <c r="D155" s="151">
        <v>2</v>
      </c>
      <c r="E155" s="151">
        <v>1</v>
      </c>
      <c r="F155" s="151" t="s">
        <v>1262</v>
      </c>
      <c r="G155" s="151">
        <v>1</v>
      </c>
      <c r="H155" s="151">
        <v>1</v>
      </c>
      <c r="I155" s="151">
        <v>6</v>
      </c>
      <c r="J155" s="151">
        <v>77</v>
      </c>
      <c r="K155" s="151">
        <v>5</v>
      </c>
      <c r="L155" s="151">
        <v>88</v>
      </c>
      <c r="M155" s="151">
        <v>82</v>
      </c>
      <c r="N155" s="151">
        <v>58.122293508509003</v>
      </c>
      <c r="O155" s="151">
        <f t="shared" si="24"/>
        <v>1.5140489937327912</v>
      </c>
      <c r="P155" s="151">
        <f t="shared" si="25"/>
        <v>1.4108183805237373</v>
      </c>
      <c r="Q155" s="151">
        <f t="shared" si="26"/>
        <v>8.602551100754495E-2</v>
      </c>
    </row>
    <row r="156" spans="1:17" x14ac:dyDescent="0.2">
      <c r="A156" s="157">
        <v>155</v>
      </c>
      <c r="B156" s="157">
        <v>28</v>
      </c>
      <c r="C156" s="157">
        <v>14</v>
      </c>
      <c r="D156" s="157">
        <v>2</v>
      </c>
      <c r="E156" s="157">
        <v>1</v>
      </c>
      <c r="F156" s="157" t="s">
        <v>1262</v>
      </c>
      <c r="G156" s="157">
        <v>2</v>
      </c>
      <c r="H156" s="157">
        <v>3</v>
      </c>
      <c r="I156" s="157">
        <v>1</v>
      </c>
      <c r="J156" s="157">
        <v>89</v>
      </c>
      <c r="K156" s="157">
        <v>12</v>
      </c>
      <c r="L156" s="157">
        <v>102</v>
      </c>
      <c r="M156" s="157">
        <v>101</v>
      </c>
      <c r="N156" s="157">
        <v>52.934611399798897</v>
      </c>
      <c r="O156" s="157">
        <f t="shared" si="24"/>
        <v>1.9269056162446392</v>
      </c>
      <c r="P156" s="157">
        <f t="shared" si="25"/>
        <v>1.908014384712829</v>
      </c>
      <c r="Q156" s="157">
        <f t="shared" si="26"/>
        <v>0.22669477838172228</v>
      </c>
    </row>
    <row r="157" spans="1:17" x14ac:dyDescent="0.2">
      <c r="A157" s="151">
        <v>156</v>
      </c>
      <c r="B157" s="181">
        <v>28</v>
      </c>
      <c r="C157" s="151">
        <v>14</v>
      </c>
      <c r="D157" s="151">
        <v>2</v>
      </c>
      <c r="E157" s="151">
        <v>1</v>
      </c>
      <c r="F157" s="151" t="s">
        <v>1262</v>
      </c>
      <c r="G157" s="151">
        <v>3</v>
      </c>
      <c r="H157" s="151">
        <v>5</v>
      </c>
      <c r="I157" s="151">
        <v>5</v>
      </c>
      <c r="J157" s="151">
        <v>69</v>
      </c>
      <c r="K157" s="151">
        <v>8</v>
      </c>
      <c r="L157" s="151">
        <v>82</v>
      </c>
      <c r="M157" s="151">
        <v>77</v>
      </c>
      <c r="N157" s="151">
        <v>45.647312607023103</v>
      </c>
      <c r="O157" s="151">
        <f t="shared" si="24"/>
        <v>1.7963817652516925</v>
      </c>
      <c r="P157" s="151">
        <f t="shared" si="25"/>
        <v>1.6868462917607356</v>
      </c>
      <c r="Q157" s="151">
        <f t="shared" si="26"/>
        <v>0.17525675758553097</v>
      </c>
    </row>
    <row r="158" spans="1:17" x14ac:dyDescent="0.2">
      <c r="A158" s="157">
        <v>157</v>
      </c>
      <c r="B158" s="157">
        <v>28</v>
      </c>
      <c r="C158" s="157">
        <v>14</v>
      </c>
      <c r="D158" s="157">
        <v>2</v>
      </c>
      <c r="E158" s="157">
        <v>2</v>
      </c>
      <c r="F158" s="157" t="s">
        <v>1262</v>
      </c>
      <c r="G158" s="157">
        <v>1</v>
      </c>
      <c r="H158" s="157">
        <v>3</v>
      </c>
      <c r="I158" s="157">
        <v>1</v>
      </c>
      <c r="J158" s="157">
        <v>43</v>
      </c>
      <c r="K158" s="157">
        <v>3</v>
      </c>
      <c r="L158" s="157">
        <v>47</v>
      </c>
      <c r="M158" s="157">
        <v>46</v>
      </c>
      <c r="N158" s="157">
        <v>34.714970903804698</v>
      </c>
      <c r="O158" s="157">
        <f t="shared" si="24"/>
        <v>1.3538827421240582</v>
      </c>
      <c r="P158" s="157">
        <f t="shared" si="25"/>
        <v>1.3250767263341847</v>
      </c>
      <c r="Q158" s="157">
        <f t="shared" si="26"/>
        <v>8.6418047369620735E-2</v>
      </c>
    </row>
    <row r="159" spans="1:17" x14ac:dyDescent="0.2">
      <c r="A159" s="151">
        <v>158</v>
      </c>
      <c r="B159" s="181">
        <v>28</v>
      </c>
      <c r="C159" s="151">
        <v>14</v>
      </c>
      <c r="D159" s="151">
        <v>2</v>
      </c>
      <c r="E159" s="151">
        <v>2</v>
      </c>
      <c r="F159" s="151" t="s">
        <v>1262</v>
      </c>
      <c r="G159" s="151">
        <v>2</v>
      </c>
      <c r="H159" s="151">
        <v>4</v>
      </c>
      <c r="I159" s="151">
        <v>5</v>
      </c>
      <c r="J159" s="151">
        <v>64</v>
      </c>
      <c r="K159" s="151">
        <v>5</v>
      </c>
      <c r="L159" s="151">
        <v>74</v>
      </c>
      <c r="M159" s="151">
        <v>69</v>
      </c>
      <c r="N159" s="151">
        <v>42.563725694991803</v>
      </c>
      <c r="O159" s="151">
        <f t="shared" si="24"/>
        <v>1.7385696104302049</v>
      </c>
      <c r="P159" s="151">
        <f t="shared" si="25"/>
        <v>1.6210986908065423</v>
      </c>
      <c r="Q159" s="151">
        <f t="shared" si="26"/>
        <v>0.11747091962366249</v>
      </c>
    </row>
    <row r="160" spans="1:17" x14ac:dyDescent="0.2">
      <c r="A160" s="157">
        <v>159</v>
      </c>
      <c r="B160" s="157">
        <v>28</v>
      </c>
      <c r="C160" s="157">
        <v>14</v>
      </c>
      <c r="D160" s="157">
        <v>2</v>
      </c>
      <c r="E160" s="157">
        <v>2</v>
      </c>
      <c r="F160" s="157" t="s">
        <v>1262</v>
      </c>
      <c r="G160" s="157">
        <v>3</v>
      </c>
      <c r="H160" s="157">
        <v>5</v>
      </c>
      <c r="I160" s="157">
        <v>7</v>
      </c>
      <c r="J160" s="157">
        <v>62</v>
      </c>
      <c r="K160" s="157">
        <v>5</v>
      </c>
      <c r="L160" s="157">
        <v>74</v>
      </c>
      <c r="M160" s="157">
        <v>67</v>
      </c>
      <c r="N160" s="157">
        <v>45.910556774317001</v>
      </c>
      <c r="O160" s="157">
        <f t="shared" si="24"/>
        <v>1.6118297228187095</v>
      </c>
      <c r="P160" s="157">
        <f t="shared" si="25"/>
        <v>1.459359343633156</v>
      </c>
      <c r="Q160" s="157">
        <f t="shared" si="26"/>
        <v>0.10890741370396687</v>
      </c>
    </row>
    <row r="161" spans="1:17" x14ac:dyDescent="0.2">
      <c r="A161" s="151">
        <v>160</v>
      </c>
      <c r="B161" s="181">
        <v>28</v>
      </c>
      <c r="C161" s="151">
        <v>14</v>
      </c>
      <c r="D161" s="151">
        <v>2</v>
      </c>
      <c r="E161" s="151">
        <v>3</v>
      </c>
      <c r="F161" s="151" t="s">
        <v>1262</v>
      </c>
      <c r="G161" s="151">
        <v>1</v>
      </c>
      <c r="H161" s="151">
        <v>2</v>
      </c>
      <c r="I161" s="151">
        <v>5</v>
      </c>
      <c r="J161" s="151">
        <v>69</v>
      </c>
      <c r="K161" s="151">
        <v>3</v>
      </c>
      <c r="L161" s="151">
        <v>77</v>
      </c>
      <c r="M161" s="151">
        <v>72</v>
      </c>
      <c r="N161" s="151">
        <v>45.367272425497397</v>
      </c>
      <c r="O161" s="151">
        <f t="shared" si="24"/>
        <v>1.6972587480644818</v>
      </c>
      <c r="P161" s="151">
        <f t="shared" si="25"/>
        <v>1.5870471410473077</v>
      </c>
      <c r="Q161" s="151">
        <f t="shared" si="26"/>
        <v>6.6126964210304492E-2</v>
      </c>
    </row>
    <row r="162" spans="1:17" x14ac:dyDescent="0.2">
      <c r="A162" s="157">
        <v>161</v>
      </c>
      <c r="B162" s="157">
        <v>28</v>
      </c>
      <c r="C162" s="157">
        <v>14</v>
      </c>
      <c r="D162" s="157">
        <v>2</v>
      </c>
      <c r="E162" s="157">
        <v>3</v>
      </c>
      <c r="F162" s="157" t="s">
        <v>1262</v>
      </c>
      <c r="G162" s="157">
        <v>2</v>
      </c>
      <c r="H162" s="157">
        <v>3</v>
      </c>
      <c r="I162" s="157">
        <v>7</v>
      </c>
      <c r="J162" s="157">
        <v>57</v>
      </c>
      <c r="K162" s="157">
        <v>6</v>
      </c>
      <c r="L162" s="157">
        <v>70</v>
      </c>
      <c r="M162" s="157">
        <v>63</v>
      </c>
      <c r="N162" s="157">
        <v>46.297541550766603</v>
      </c>
      <c r="O162" s="157">
        <f t="shared" ref="O162:O196" si="27">L162/$N162</f>
        <v>1.5119593320790685</v>
      </c>
      <c r="P162" s="157">
        <f t="shared" ref="P162:P196" si="28">M162/$N162</f>
        <v>1.3607633988711618</v>
      </c>
      <c r="Q162" s="157">
        <f t="shared" ref="Q162:Q196" si="29">K162/$N162</f>
        <v>0.12959651417820589</v>
      </c>
    </row>
    <row r="163" spans="1:17" x14ac:dyDescent="0.2">
      <c r="A163" s="151">
        <v>162</v>
      </c>
      <c r="B163" s="181">
        <v>28</v>
      </c>
      <c r="C163" s="151">
        <v>14</v>
      </c>
      <c r="D163" s="151">
        <v>2</v>
      </c>
      <c r="E163" s="151">
        <v>3</v>
      </c>
      <c r="F163" s="151" t="s">
        <v>1262</v>
      </c>
      <c r="G163" s="151">
        <v>3</v>
      </c>
      <c r="H163" s="151">
        <v>4</v>
      </c>
      <c r="I163" s="151">
        <v>5</v>
      </c>
      <c r="J163" s="151">
        <v>83</v>
      </c>
      <c r="K163" s="151">
        <v>9</v>
      </c>
      <c r="L163" s="151">
        <v>97</v>
      </c>
      <c r="M163" s="151">
        <v>92</v>
      </c>
      <c r="N163" s="151">
        <v>45.342583089702202</v>
      </c>
      <c r="O163" s="151">
        <f t="shared" si="27"/>
        <v>2.1392693885150482</v>
      </c>
      <c r="P163" s="151">
        <f t="shared" si="28"/>
        <v>2.028997770550355</v>
      </c>
      <c r="Q163" s="151">
        <f t="shared" si="29"/>
        <v>0.19848891233644778</v>
      </c>
    </row>
    <row r="164" spans="1:17" x14ac:dyDescent="0.2">
      <c r="A164" s="157">
        <v>163</v>
      </c>
      <c r="B164" s="157">
        <v>28</v>
      </c>
      <c r="C164" s="157">
        <v>14</v>
      </c>
      <c r="D164" s="157">
        <v>2</v>
      </c>
      <c r="E164" s="157">
        <v>4</v>
      </c>
      <c r="F164" s="157" t="s">
        <v>1262</v>
      </c>
      <c r="G164" s="157">
        <v>1</v>
      </c>
      <c r="H164" s="157">
        <v>3</v>
      </c>
      <c r="I164" s="157">
        <v>3</v>
      </c>
      <c r="J164" s="157">
        <v>57</v>
      </c>
      <c r="K164" s="157">
        <v>8</v>
      </c>
      <c r="L164" s="157">
        <v>68</v>
      </c>
      <c r="M164" s="157">
        <v>65</v>
      </c>
      <c r="N164" s="157">
        <v>36.2949915211966</v>
      </c>
      <c r="O164" s="157">
        <f t="shared" si="27"/>
        <v>1.8735367374390317</v>
      </c>
      <c r="P164" s="157">
        <f t="shared" si="28"/>
        <v>1.7908807049049569</v>
      </c>
      <c r="Q164" s="157">
        <f t="shared" si="29"/>
        <v>0.22041608675753316</v>
      </c>
    </row>
    <row r="165" spans="1:17" x14ac:dyDescent="0.2">
      <c r="A165" s="151">
        <v>164</v>
      </c>
      <c r="B165" s="181">
        <v>28</v>
      </c>
      <c r="C165" s="151">
        <v>14</v>
      </c>
      <c r="D165" s="151">
        <v>2</v>
      </c>
      <c r="E165" s="151">
        <v>4</v>
      </c>
      <c r="F165" s="151" t="s">
        <v>1262</v>
      </c>
      <c r="G165" s="151">
        <v>2</v>
      </c>
      <c r="H165" s="151">
        <v>4</v>
      </c>
      <c r="I165" s="151">
        <v>1</v>
      </c>
      <c r="J165" s="151">
        <v>66</v>
      </c>
      <c r="K165" s="151">
        <v>7</v>
      </c>
      <c r="L165" s="151">
        <v>74</v>
      </c>
      <c r="M165" s="151">
        <v>73</v>
      </c>
      <c r="N165" s="151">
        <v>41.997567370704203</v>
      </c>
      <c r="O165" s="151">
        <f t="shared" si="27"/>
        <v>1.7620068168905276</v>
      </c>
      <c r="P165" s="151">
        <f t="shared" si="28"/>
        <v>1.7381959139595746</v>
      </c>
      <c r="Q165" s="151">
        <f t="shared" si="29"/>
        <v>0.16667632051667153</v>
      </c>
    </row>
    <row r="166" spans="1:17" x14ac:dyDescent="0.2">
      <c r="A166" s="157">
        <v>165</v>
      </c>
      <c r="B166" s="157">
        <v>28</v>
      </c>
      <c r="C166" s="157">
        <v>14</v>
      </c>
      <c r="D166" s="157">
        <v>2</v>
      </c>
      <c r="E166" s="157">
        <v>4</v>
      </c>
      <c r="F166" s="157" t="s">
        <v>1262</v>
      </c>
      <c r="G166" s="157">
        <v>3</v>
      </c>
      <c r="H166" s="157">
        <v>4</v>
      </c>
      <c r="I166" s="157">
        <v>4</v>
      </c>
      <c r="J166" s="157">
        <v>46</v>
      </c>
      <c r="K166" s="157">
        <v>7</v>
      </c>
      <c r="L166" s="157">
        <v>57</v>
      </c>
      <c r="M166" s="157">
        <v>53</v>
      </c>
      <c r="N166" s="157">
        <v>40.939258983851602</v>
      </c>
      <c r="O166" s="157">
        <f t="shared" si="27"/>
        <v>1.3923065882185</v>
      </c>
      <c r="P166" s="157">
        <f t="shared" si="28"/>
        <v>1.2946008627294825</v>
      </c>
      <c r="Q166" s="157">
        <f t="shared" si="29"/>
        <v>0.17098501960578072</v>
      </c>
    </row>
    <row r="167" spans="1:17" x14ac:dyDescent="0.2">
      <c r="A167" s="151">
        <v>166</v>
      </c>
      <c r="B167" s="181">
        <v>28</v>
      </c>
      <c r="C167" s="151">
        <v>14</v>
      </c>
      <c r="D167" s="151">
        <v>2</v>
      </c>
      <c r="E167" s="151">
        <v>6</v>
      </c>
      <c r="F167" s="151" t="s">
        <v>1262</v>
      </c>
      <c r="G167" s="151">
        <v>1</v>
      </c>
      <c r="H167" s="151" t="s">
        <v>1285</v>
      </c>
      <c r="I167" s="151">
        <v>1</v>
      </c>
      <c r="J167" s="151">
        <v>57</v>
      </c>
      <c r="K167" s="151">
        <v>6</v>
      </c>
      <c r="L167" s="151">
        <v>64</v>
      </c>
      <c r="M167" s="151">
        <v>63</v>
      </c>
      <c r="N167" s="151">
        <v>45.470097643658498</v>
      </c>
      <c r="O167" s="151">
        <f t="shared" si="27"/>
        <v>1.4075184201616902</v>
      </c>
      <c r="P167" s="151">
        <f t="shared" si="28"/>
        <v>1.3855259448466637</v>
      </c>
      <c r="Q167" s="151">
        <f t="shared" si="29"/>
        <v>0.13195485189015846</v>
      </c>
    </row>
    <row r="168" spans="1:17" x14ac:dyDescent="0.2">
      <c r="A168" s="157">
        <v>167</v>
      </c>
      <c r="B168" s="157">
        <v>28</v>
      </c>
      <c r="C168" s="157">
        <v>14</v>
      </c>
      <c r="D168" s="157">
        <v>2</v>
      </c>
      <c r="E168" s="157">
        <v>6</v>
      </c>
      <c r="F168" s="157" t="s">
        <v>1262</v>
      </c>
      <c r="G168" s="157">
        <v>2</v>
      </c>
      <c r="H168" s="157" t="s">
        <v>1285</v>
      </c>
      <c r="I168" s="157">
        <v>2</v>
      </c>
      <c r="J168" s="157">
        <v>45</v>
      </c>
      <c r="K168" s="157">
        <v>4</v>
      </c>
      <c r="L168" s="157">
        <v>51</v>
      </c>
      <c r="M168" s="157">
        <v>49</v>
      </c>
      <c r="N168" s="157">
        <v>42.760866061393301</v>
      </c>
      <c r="O168" s="157">
        <f t="shared" si="27"/>
        <v>1.1926793046421811</v>
      </c>
      <c r="P168" s="157">
        <f t="shared" si="28"/>
        <v>1.1459075672052328</v>
      </c>
      <c r="Q168" s="157">
        <f t="shared" si="29"/>
        <v>9.3543474873896554E-2</v>
      </c>
    </row>
    <row r="169" spans="1:17" x14ac:dyDescent="0.2">
      <c r="A169" s="151">
        <v>168</v>
      </c>
      <c r="B169" s="181">
        <v>28</v>
      </c>
      <c r="C169" s="151">
        <v>14</v>
      </c>
      <c r="D169" s="151">
        <v>2</v>
      </c>
      <c r="E169" s="151">
        <v>6</v>
      </c>
      <c r="F169" s="151" t="s">
        <v>1262</v>
      </c>
      <c r="G169" s="151">
        <v>3</v>
      </c>
      <c r="H169" s="151" t="s">
        <v>1285</v>
      </c>
      <c r="I169" s="151">
        <v>4</v>
      </c>
      <c r="J169" s="151">
        <v>60</v>
      </c>
      <c r="K169" s="151">
        <v>13</v>
      </c>
      <c r="L169" s="151">
        <v>77</v>
      </c>
      <c r="M169" s="151">
        <v>73</v>
      </c>
      <c r="N169" s="151">
        <v>47.130813955773903</v>
      </c>
      <c r="O169" s="151">
        <f t="shared" si="27"/>
        <v>1.633750693808395</v>
      </c>
      <c r="P169" s="151">
        <f t="shared" si="28"/>
        <v>1.5488805278962705</v>
      </c>
      <c r="Q169" s="151">
        <f t="shared" si="29"/>
        <v>0.27582803921440435</v>
      </c>
    </row>
    <row r="170" spans="1:17" x14ac:dyDescent="0.2">
      <c r="A170" s="157">
        <v>169</v>
      </c>
      <c r="B170" s="157">
        <v>25</v>
      </c>
      <c r="C170" s="157">
        <v>14</v>
      </c>
      <c r="D170" s="157">
        <v>3</v>
      </c>
      <c r="E170" s="157">
        <v>5</v>
      </c>
      <c r="F170" s="157" t="s">
        <v>1255</v>
      </c>
      <c r="G170" s="157">
        <v>1</v>
      </c>
      <c r="H170" s="157">
        <v>3</v>
      </c>
      <c r="I170" s="157">
        <v>2</v>
      </c>
      <c r="J170" s="157">
        <v>45</v>
      </c>
      <c r="K170" s="157">
        <v>2</v>
      </c>
      <c r="L170" s="157">
        <v>49</v>
      </c>
      <c r="M170" s="157">
        <v>47</v>
      </c>
      <c r="N170" s="157">
        <v>43.965722025965597</v>
      </c>
      <c r="O170" s="157">
        <f t="shared" si="27"/>
        <v>1.1145046127312823</v>
      </c>
      <c r="P170" s="157">
        <f t="shared" si="28"/>
        <v>1.0690146285381688</v>
      </c>
      <c r="Q170" s="157">
        <f t="shared" si="29"/>
        <v>4.5489984193113564E-2</v>
      </c>
    </row>
    <row r="171" spans="1:17" x14ac:dyDescent="0.2">
      <c r="A171" s="151">
        <v>170</v>
      </c>
      <c r="B171" s="181">
        <v>25</v>
      </c>
      <c r="C171" s="151">
        <v>14</v>
      </c>
      <c r="D171" s="151">
        <v>3</v>
      </c>
      <c r="E171" s="151">
        <v>5</v>
      </c>
      <c r="F171" s="151" t="s">
        <v>1255</v>
      </c>
      <c r="G171" s="151">
        <v>2</v>
      </c>
      <c r="H171" s="151">
        <v>4</v>
      </c>
      <c r="I171" s="151">
        <v>1</v>
      </c>
      <c r="J171" s="151">
        <v>57</v>
      </c>
      <c r="K171" s="151">
        <v>3</v>
      </c>
      <c r="L171" s="151">
        <v>61</v>
      </c>
      <c r="M171" s="151">
        <v>60</v>
      </c>
      <c r="N171" s="151">
        <v>44.785216658531098</v>
      </c>
      <c r="O171" s="151">
        <f t="shared" si="27"/>
        <v>1.3620566015142892</v>
      </c>
      <c r="P171" s="151">
        <f t="shared" si="28"/>
        <v>1.3397278047681533</v>
      </c>
      <c r="Q171" s="151">
        <f t="shared" si="29"/>
        <v>6.6986390238407661E-2</v>
      </c>
    </row>
    <row r="172" spans="1:17" x14ac:dyDescent="0.2">
      <c r="A172" s="157">
        <v>171</v>
      </c>
      <c r="B172" s="157">
        <v>25</v>
      </c>
      <c r="C172" s="157">
        <v>14</v>
      </c>
      <c r="D172" s="157">
        <v>3</v>
      </c>
      <c r="E172" s="157">
        <v>5</v>
      </c>
      <c r="F172" s="157" t="s">
        <v>1255</v>
      </c>
      <c r="G172" s="157">
        <v>3</v>
      </c>
      <c r="H172" s="157">
        <v>5</v>
      </c>
      <c r="I172" s="157">
        <v>2</v>
      </c>
      <c r="J172" s="157">
        <v>54</v>
      </c>
      <c r="K172" s="157">
        <v>10</v>
      </c>
      <c r="L172" s="157">
        <v>66</v>
      </c>
      <c r="M172" s="157">
        <v>64</v>
      </c>
      <c r="N172" s="157">
        <v>45.312252200377699</v>
      </c>
      <c r="O172" s="157">
        <f t="shared" si="27"/>
        <v>1.4565596895986965</v>
      </c>
      <c r="P172" s="157">
        <f t="shared" si="28"/>
        <v>1.412421517186615</v>
      </c>
      <c r="Q172" s="157">
        <f t="shared" si="29"/>
        <v>0.22069086206040858</v>
      </c>
    </row>
    <row r="173" spans="1:17" x14ac:dyDescent="0.2">
      <c r="A173" s="151">
        <v>172</v>
      </c>
      <c r="B173" s="181">
        <v>27</v>
      </c>
      <c r="C173" s="151">
        <v>14</v>
      </c>
      <c r="D173" s="151">
        <v>3</v>
      </c>
      <c r="E173" s="151">
        <v>3</v>
      </c>
      <c r="F173" s="151" t="s">
        <v>1262</v>
      </c>
      <c r="G173" s="151">
        <v>1</v>
      </c>
      <c r="H173" s="151">
        <v>3</v>
      </c>
      <c r="I173" s="151">
        <v>3</v>
      </c>
      <c r="J173" s="151">
        <v>34</v>
      </c>
      <c r="K173" s="151">
        <v>4</v>
      </c>
      <c r="L173" s="151">
        <v>41</v>
      </c>
      <c r="M173" s="151">
        <v>38</v>
      </c>
      <c r="N173" s="151">
        <v>49.397528207777</v>
      </c>
      <c r="O173" s="151">
        <f t="shared" si="27"/>
        <v>0.83000104433454391</v>
      </c>
      <c r="P173" s="151">
        <f t="shared" si="28"/>
        <v>0.76926926060274803</v>
      </c>
      <c r="Q173" s="151">
        <f t="shared" si="29"/>
        <v>8.0975711642394518E-2</v>
      </c>
    </row>
    <row r="174" spans="1:17" x14ac:dyDescent="0.2">
      <c r="A174" s="157">
        <v>173</v>
      </c>
      <c r="B174" s="157">
        <v>27</v>
      </c>
      <c r="C174" s="157">
        <v>14</v>
      </c>
      <c r="D174" s="157">
        <v>3</v>
      </c>
      <c r="E174" s="157">
        <v>3</v>
      </c>
      <c r="F174" s="157" t="s">
        <v>1262</v>
      </c>
      <c r="G174" s="157">
        <v>2</v>
      </c>
      <c r="H174" s="157">
        <v>4</v>
      </c>
      <c r="I174" s="157">
        <v>1</v>
      </c>
      <c r="J174" s="157">
        <v>60</v>
      </c>
      <c r="K174" s="157">
        <v>5</v>
      </c>
      <c r="L174" s="157">
        <v>66</v>
      </c>
      <c r="M174" s="157">
        <v>65</v>
      </c>
      <c r="N174" s="157">
        <v>43.579491128973501</v>
      </c>
      <c r="O174" s="157">
        <f t="shared" si="27"/>
        <v>1.5144738566284082</v>
      </c>
      <c r="P174" s="157">
        <f t="shared" si="28"/>
        <v>1.4915272830431292</v>
      </c>
      <c r="Q174" s="157">
        <f t="shared" si="29"/>
        <v>0.11473286792639456</v>
      </c>
    </row>
    <row r="175" spans="1:17" x14ac:dyDescent="0.2">
      <c r="A175" s="151">
        <v>174</v>
      </c>
      <c r="B175" s="181">
        <v>27</v>
      </c>
      <c r="C175" s="151">
        <v>14</v>
      </c>
      <c r="D175" s="151">
        <v>3</v>
      </c>
      <c r="E175" s="151">
        <v>3</v>
      </c>
      <c r="F175" s="151" t="s">
        <v>1262</v>
      </c>
      <c r="G175" s="151">
        <v>3</v>
      </c>
      <c r="H175" s="151">
        <v>4</v>
      </c>
      <c r="I175" s="151">
        <v>5</v>
      </c>
      <c r="J175" s="151">
        <v>76</v>
      </c>
      <c r="K175" s="151">
        <v>10</v>
      </c>
      <c r="L175" s="151">
        <v>91</v>
      </c>
      <c r="M175" s="151">
        <v>86</v>
      </c>
      <c r="N175" s="151">
        <v>43.976059611060897</v>
      </c>
      <c r="O175" s="151">
        <f t="shared" si="27"/>
        <v>2.06930772799643</v>
      </c>
      <c r="P175" s="151">
        <f t="shared" si="28"/>
        <v>1.9556095011834396</v>
      </c>
      <c r="Q175" s="151">
        <f t="shared" si="29"/>
        <v>0.22739645362598132</v>
      </c>
    </row>
    <row r="176" spans="1:17" x14ac:dyDescent="0.2">
      <c r="A176" s="157">
        <v>175</v>
      </c>
      <c r="B176" s="157">
        <v>53</v>
      </c>
      <c r="C176" s="157">
        <v>8</v>
      </c>
      <c r="D176" s="157" t="s">
        <v>1285</v>
      </c>
      <c r="E176" s="157" t="s">
        <v>1285</v>
      </c>
      <c r="F176" s="157" t="s">
        <v>1285</v>
      </c>
      <c r="G176" s="157">
        <v>3</v>
      </c>
      <c r="H176" s="157" t="s">
        <v>1285</v>
      </c>
      <c r="I176" s="157">
        <v>2</v>
      </c>
      <c r="J176" s="157">
        <v>60</v>
      </c>
      <c r="K176" s="157">
        <v>4</v>
      </c>
      <c r="L176" s="157">
        <v>66</v>
      </c>
      <c r="M176" s="157">
        <v>64</v>
      </c>
      <c r="N176" s="157">
        <v>57.147038831539803</v>
      </c>
      <c r="O176" s="157">
        <f t="shared" si="27"/>
        <v>1.1549154838023592</v>
      </c>
      <c r="P176" s="157">
        <f t="shared" si="28"/>
        <v>1.1199180448992574</v>
      </c>
      <c r="Q176" s="157">
        <f t="shared" si="29"/>
        <v>6.9994877806203587E-2</v>
      </c>
    </row>
    <row r="177" spans="1:17" x14ac:dyDescent="0.2">
      <c r="A177" s="151">
        <v>176</v>
      </c>
      <c r="B177" s="181">
        <v>53</v>
      </c>
      <c r="C177" s="151">
        <v>8</v>
      </c>
      <c r="D177" s="151" t="s">
        <v>1285</v>
      </c>
      <c r="E177" s="151" t="s">
        <v>1285</v>
      </c>
      <c r="F177" s="151" t="s">
        <v>1285</v>
      </c>
      <c r="G177" s="151">
        <v>2</v>
      </c>
      <c r="H177" s="151" t="s">
        <v>1285</v>
      </c>
      <c r="I177" s="151">
        <v>4</v>
      </c>
      <c r="J177" s="151">
        <v>77</v>
      </c>
      <c r="K177" s="151">
        <v>2</v>
      </c>
      <c r="L177" s="151">
        <v>83</v>
      </c>
      <c r="M177" s="151">
        <v>79</v>
      </c>
      <c r="N177" s="151">
        <v>54.561086463094</v>
      </c>
      <c r="O177" s="151">
        <f t="shared" si="27"/>
        <v>1.5212307045267974</v>
      </c>
      <c r="P177" s="151">
        <f t="shared" si="28"/>
        <v>1.4479183814170724</v>
      </c>
      <c r="Q177" s="151">
        <f t="shared" si="29"/>
        <v>3.6656161554862593E-2</v>
      </c>
    </row>
    <row r="178" spans="1:17" x14ac:dyDescent="0.2">
      <c r="A178" s="157">
        <v>177</v>
      </c>
      <c r="B178" s="157">
        <v>53</v>
      </c>
      <c r="C178" s="157">
        <v>8</v>
      </c>
      <c r="D178" s="157" t="s">
        <v>1285</v>
      </c>
      <c r="E178" s="157" t="s">
        <v>1285</v>
      </c>
      <c r="F178" s="157" t="s">
        <v>1285</v>
      </c>
      <c r="G178" s="157">
        <v>1</v>
      </c>
      <c r="H178" s="157" t="s">
        <v>1285</v>
      </c>
      <c r="I178" s="157">
        <v>3</v>
      </c>
      <c r="J178" s="157">
        <v>88</v>
      </c>
      <c r="K178" s="157">
        <v>9</v>
      </c>
      <c r="L178" s="157">
        <v>100</v>
      </c>
      <c r="M178" s="157">
        <v>97</v>
      </c>
      <c r="N178" s="157">
        <v>64.051761361362196</v>
      </c>
      <c r="O178" s="157">
        <f t="shared" si="27"/>
        <v>1.5612373161110724</v>
      </c>
      <c r="P178" s="157">
        <f t="shared" si="28"/>
        <v>1.5144001966277401</v>
      </c>
      <c r="Q178" s="157">
        <f t="shared" si="29"/>
        <v>0.14051135844999652</v>
      </c>
    </row>
    <row r="179" spans="1:17" x14ac:dyDescent="0.2">
      <c r="A179" s="151">
        <v>178</v>
      </c>
      <c r="B179" s="181">
        <v>53</v>
      </c>
      <c r="C179" s="151">
        <v>8</v>
      </c>
      <c r="D179" s="151" t="s">
        <v>1285</v>
      </c>
      <c r="E179" s="151" t="s">
        <v>1285</v>
      </c>
      <c r="F179" s="151" t="s">
        <v>1285</v>
      </c>
      <c r="G179" s="151">
        <v>3</v>
      </c>
      <c r="H179" s="151" t="s">
        <v>1285</v>
      </c>
      <c r="I179" s="151">
        <v>4</v>
      </c>
      <c r="J179" s="151">
        <v>42</v>
      </c>
      <c r="K179" s="151">
        <v>9</v>
      </c>
      <c r="L179" s="151">
        <v>55</v>
      </c>
      <c r="M179" s="151">
        <v>51</v>
      </c>
      <c r="N179" s="151">
        <v>65.3592957288744</v>
      </c>
      <c r="O179" s="151">
        <f t="shared" si="27"/>
        <v>0.84150233546201025</v>
      </c>
      <c r="P179" s="151">
        <f t="shared" si="28"/>
        <v>0.78030216561022769</v>
      </c>
      <c r="Q179" s="151">
        <f t="shared" si="29"/>
        <v>0.13770038216651076</v>
      </c>
    </row>
    <row r="180" spans="1:17" x14ac:dyDescent="0.2">
      <c r="A180" s="157">
        <v>179</v>
      </c>
      <c r="B180" s="157">
        <v>53</v>
      </c>
      <c r="C180" s="157">
        <v>8</v>
      </c>
      <c r="D180" s="157" t="s">
        <v>1285</v>
      </c>
      <c r="E180" s="157" t="s">
        <v>1285</v>
      </c>
      <c r="F180" s="157" t="s">
        <v>1285</v>
      </c>
      <c r="G180" s="157">
        <v>2</v>
      </c>
      <c r="H180" s="157" t="s">
        <v>1285</v>
      </c>
      <c r="I180" s="157">
        <v>3</v>
      </c>
      <c r="J180" s="157">
        <v>52</v>
      </c>
      <c r="K180" s="157">
        <v>10</v>
      </c>
      <c r="L180" s="157">
        <v>65</v>
      </c>
      <c r="M180" s="157">
        <v>62</v>
      </c>
      <c r="N180" s="157">
        <v>44.174023981443298</v>
      </c>
      <c r="O180" s="157">
        <f t="shared" si="27"/>
        <v>1.471452997519658</v>
      </c>
      <c r="P180" s="157">
        <f t="shared" si="28"/>
        <v>1.4035397822495199</v>
      </c>
      <c r="Q180" s="157">
        <f t="shared" si="29"/>
        <v>0.22637738423379355</v>
      </c>
    </row>
    <row r="181" spans="1:17" x14ac:dyDescent="0.2">
      <c r="A181" s="151">
        <v>180</v>
      </c>
      <c r="B181" s="181">
        <v>53</v>
      </c>
      <c r="C181" s="151">
        <v>8</v>
      </c>
      <c r="D181" s="151" t="s">
        <v>1285</v>
      </c>
      <c r="E181" s="151" t="s">
        <v>1285</v>
      </c>
      <c r="F181" s="151" t="s">
        <v>1285</v>
      </c>
      <c r="G181" s="151">
        <v>1</v>
      </c>
      <c r="H181" s="151" t="s">
        <v>1285</v>
      </c>
      <c r="I181" s="151">
        <v>3</v>
      </c>
      <c r="J181" s="151">
        <v>51</v>
      </c>
      <c r="K181" s="151">
        <v>4</v>
      </c>
      <c r="L181" s="151">
        <v>58</v>
      </c>
      <c r="M181" s="151">
        <v>55</v>
      </c>
      <c r="N181" s="151">
        <v>40.837561592885599</v>
      </c>
      <c r="O181" s="151">
        <f t="shared" si="27"/>
        <v>1.4202610963457796</v>
      </c>
      <c r="P181" s="151">
        <f t="shared" si="28"/>
        <v>1.3467993155003082</v>
      </c>
      <c r="Q181" s="151">
        <f t="shared" si="29"/>
        <v>9.7949041127295133E-2</v>
      </c>
    </row>
    <row r="182" spans="1:17" x14ac:dyDescent="0.2">
      <c r="A182" s="157">
        <v>181</v>
      </c>
      <c r="B182" s="157">
        <v>53</v>
      </c>
      <c r="C182" s="157">
        <v>8</v>
      </c>
      <c r="D182" s="157" t="s">
        <v>1285</v>
      </c>
      <c r="E182" s="157" t="s">
        <v>1285</v>
      </c>
      <c r="F182" s="157" t="s">
        <v>1285</v>
      </c>
      <c r="G182" s="157">
        <v>3</v>
      </c>
      <c r="H182" s="157" t="s">
        <v>1285</v>
      </c>
      <c r="I182" s="157">
        <v>5</v>
      </c>
      <c r="J182" s="157">
        <v>84</v>
      </c>
      <c r="K182" s="157">
        <v>7</v>
      </c>
      <c r="L182" s="157">
        <v>96</v>
      </c>
      <c r="M182" s="157">
        <v>91</v>
      </c>
      <c r="N182" s="157">
        <v>54.967065214974902</v>
      </c>
      <c r="O182" s="157">
        <f t="shared" si="27"/>
        <v>1.7465003748071004</v>
      </c>
      <c r="P182" s="157">
        <f t="shared" si="28"/>
        <v>1.6555368136192306</v>
      </c>
      <c r="Q182" s="157">
        <f t="shared" si="29"/>
        <v>0.12734898566301775</v>
      </c>
    </row>
    <row r="183" spans="1:17" x14ac:dyDescent="0.2">
      <c r="A183" s="151">
        <v>182</v>
      </c>
      <c r="B183" s="181">
        <v>53</v>
      </c>
      <c r="C183" s="151">
        <v>8</v>
      </c>
      <c r="D183" s="151" t="s">
        <v>1285</v>
      </c>
      <c r="E183" s="151" t="s">
        <v>1285</v>
      </c>
      <c r="F183" s="151" t="s">
        <v>1285</v>
      </c>
      <c r="G183" s="151">
        <v>2</v>
      </c>
      <c r="H183" s="151" t="s">
        <v>1285</v>
      </c>
      <c r="I183" s="151">
        <v>3</v>
      </c>
      <c r="J183" s="151">
        <v>67</v>
      </c>
      <c r="K183" s="151">
        <v>16</v>
      </c>
      <c r="L183" s="151">
        <v>86</v>
      </c>
      <c r="M183" s="151">
        <v>83</v>
      </c>
      <c r="N183" s="151">
        <v>50.063979109946303</v>
      </c>
      <c r="O183" s="151">
        <f t="shared" si="27"/>
        <v>1.7178019312275206</v>
      </c>
      <c r="P183" s="151">
        <f t="shared" si="28"/>
        <v>1.6578786080451651</v>
      </c>
      <c r="Q183" s="151">
        <f t="shared" si="29"/>
        <v>0.31959105697256196</v>
      </c>
    </row>
    <row r="184" spans="1:17" x14ac:dyDescent="0.2">
      <c r="A184" s="157">
        <v>183</v>
      </c>
      <c r="B184" s="157">
        <v>53</v>
      </c>
      <c r="C184" s="157">
        <v>8</v>
      </c>
      <c r="D184" s="157" t="s">
        <v>1285</v>
      </c>
      <c r="E184" s="157" t="s">
        <v>1285</v>
      </c>
      <c r="F184" s="157" t="s">
        <v>1285</v>
      </c>
      <c r="G184" s="157">
        <v>1</v>
      </c>
      <c r="H184" s="157" t="s">
        <v>1285</v>
      </c>
      <c r="I184" s="157">
        <v>3</v>
      </c>
      <c r="J184" s="157">
        <v>75</v>
      </c>
      <c r="K184" s="157">
        <v>12</v>
      </c>
      <c r="L184" s="157">
        <v>90</v>
      </c>
      <c r="M184" s="157">
        <v>87</v>
      </c>
      <c r="N184" s="157">
        <v>51.208386669138299</v>
      </c>
      <c r="O184" s="157">
        <f t="shared" si="27"/>
        <v>1.7575246137219198</v>
      </c>
      <c r="P184" s="157">
        <f t="shared" si="28"/>
        <v>1.6989404599311893</v>
      </c>
      <c r="Q184" s="157">
        <f t="shared" si="29"/>
        <v>0.23433661516292265</v>
      </c>
    </row>
    <row r="185" spans="1:17" x14ac:dyDescent="0.2">
      <c r="A185" s="151">
        <v>184</v>
      </c>
      <c r="B185" s="181">
        <v>53</v>
      </c>
      <c r="C185" s="151">
        <v>8</v>
      </c>
      <c r="D185" s="151" t="s">
        <v>1285</v>
      </c>
      <c r="E185" s="151" t="s">
        <v>1285</v>
      </c>
      <c r="F185" s="151" t="s">
        <v>1285</v>
      </c>
      <c r="G185" s="151">
        <v>2</v>
      </c>
      <c r="H185" s="151" t="s">
        <v>1285</v>
      </c>
      <c r="I185" s="151">
        <v>0</v>
      </c>
      <c r="J185" s="151">
        <v>65</v>
      </c>
      <c r="K185" s="151">
        <v>6</v>
      </c>
      <c r="L185" s="151">
        <v>71</v>
      </c>
      <c r="M185" s="151">
        <v>71</v>
      </c>
      <c r="N185" s="151">
        <v>47.949502553619098</v>
      </c>
      <c r="O185" s="151">
        <f t="shared" si="27"/>
        <v>1.4807244333891658</v>
      </c>
      <c r="P185" s="151">
        <f t="shared" si="28"/>
        <v>1.4807244333891658</v>
      </c>
      <c r="Q185" s="151">
        <f t="shared" si="29"/>
        <v>0.12513164225823936</v>
      </c>
    </row>
    <row r="186" spans="1:17" x14ac:dyDescent="0.2">
      <c r="A186" s="157">
        <v>185</v>
      </c>
      <c r="B186" s="157">
        <v>53</v>
      </c>
      <c r="C186" s="157">
        <v>8</v>
      </c>
      <c r="D186" s="157" t="s">
        <v>1285</v>
      </c>
      <c r="E186" s="157" t="s">
        <v>1285</v>
      </c>
      <c r="F186" s="157" t="s">
        <v>1285</v>
      </c>
      <c r="G186" s="157">
        <v>3</v>
      </c>
      <c r="H186" s="157" t="s">
        <v>1285</v>
      </c>
      <c r="I186" s="157">
        <v>1</v>
      </c>
      <c r="J186" s="157">
        <v>66</v>
      </c>
      <c r="K186" s="157">
        <v>11</v>
      </c>
      <c r="L186" s="157">
        <v>78</v>
      </c>
      <c r="M186" s="157">
        <v>77</v>
      </c>
      <c r="N186" s="157">
        <v>44.923164855562099</v>
      </c>
      <c r="O186" s="157">
        <f t="shared" si="27"/>
        <v>1.7362979712312621</v>
      </c>
      <c r="P186" s="157">
        <f t="shared" si="28"/>
        <v>1.7140377408308611</v>
      </c>
      <c r="Q186" s="157">
        <f t="shared" si="29"/>
        <v>0.24486253440440875</v>
      </c>
    </row>
    <row r="187" spans="1:17" x14ac:dyDescent="0.2">
      <c r="A187" s="151">
        <v>186</v>
      </c>
      <c r="B187" s="181">
        <v>53</v>
      </c>
      <c r="C187" s="151">
        <v>8</v>
      </c>
      <c r="D187" s="151" t="s">
        <v>1285</v>
      </c>
      <c r="E187" s="151" t="s">
        <v>1285</v>
      </c>
      <c r="F187" s="151" t="s">
        <v>1285</v>
      </c>
      <c r="G187" s="151">
        <v>1</v>
      </c>
      <c r="H187" s="151" t="s">
        <v>1285</v>
      </c>
      <c r="I187" s="151">
        <v>2</v>
      </c>
      <c r="J187" s="151">
        <v>67</v>
      </c>
      <c r="K187" s="151">
        <v>5</v>
      </c>
      <c r="L187" s="151">
        <v>74</v>
      </c>
      <c r="M187" s="151">
        <v>72</v>
      </c>
      <c r="N187" s="151">
        <v>45.635955202141197</v>
      </c>
      <c r="O187" s="151">
        <f t="shared" si="27"/>
        <v>1.6215284565036996</v>
      </c>
      <c r="P187" s="151">
        <f t="shared" si="28"/>
        <v>1.5777033630846808</v>
      </c>
      <c r="Q187" s="151">
        <f t="shared" si="29"/>
        <v>0.10956273354754728</v>
      </c>
    </row>
    <row r="188" spans="1:17" x14ac:dyDescent="0.2">
      <c r="A188" s="157">
        <v>187</v>
      </c>
      <c r="B188" s="157">
        <v>53</v>
      </c>
      <c r="C188" s="157">
        <v>8</v>
      </c>
      <c r="D188" s="157" t="s">
        <v>1285</v>
      </c>
      <c r="E188" s="157" t="s">
        <v>1285</v>
      </c>
      <c r="F188" s="157" t="s">
        <v>1285</v>
      </c>
      <c r="G188" s="157">
        <v>3</v>
      </c>
      <c r="H188" s="157" t="s">
        <v>1285</v>
      </c>
      <c r="I188" s="157">
        <v>3</v>
      </c>
      <c r="J188" s="157">
        <v>77</v>
      </c>
      <c r="K188" s="157">
        <v>4</v>
      </c>
      <c r="L188" s="157">
        <v>84</v>
      </c>
      <c r="M188" s="157">
        <v>81</v>
      </c>
      <c r="N188" s="157">
        <v>42.5717800391159</v>
      </c>
      <c r="O188" s="157">
        <f t="shared" si="27"/>
        <v>1.9731380722821299</v>
      </c>
      <c r="P188" s="157">
        <f t="shared" si="28"/>
        <v>1.9026688554149109</v>
      </c>
      <c r="Q188" s="157">
        <f t="shared" si="29"/>
        <v>9.3958955822958559E-2</v>
      </c>
    </row>
    <row r="189" spans="1:17" x14ac:dyDescent="0.2">
      <c r="A189" s="151">
        <v>188</v>
      </c>
      <c r="B189" s="181">
        <v>53</v>
      </c>
      <c r="C189" s="151">
        <v>8</v>
      </c>
      <c r="D189" s="151" t="s">
        <v>1285</v>
      </c>
      <c r="E189" s="151" t="s">
        <v>1285</v>
      </c>
      <c r="F189" s="151" t="s">
        <v>1285</v>
      </c>
      <c r="G189" s="151">
        <v>2</v>
      </c>
      <c r="H189" s="151" t="s">
        <v>1285</v>
      </c>
      <c r="I189" s="151">
        <v>4</v>
      </c>
      <c r="J189" s="151">
        <v>79</v>
      </c>
      <c r="K189" s="151">
        <v>11</v>
      </c>
      <c r="L189" s="151">
        <v>94</v>
      </c>
      <c r="M189" s="151">
        <v>90</v>
      </c>
      <c r="N189" s="151">
        <v>53.473045716366897</v>
      </c>
      <c r="O189" s="151">
        <f t="shared" si="27"/>
        <v>1.7578950056182925</v>
      </c>
      <c r="P189" s="151">
        <f t="shared" si="28"/>
        <v>1.6830909628260247</v>
      </c>
      <c r="Q189" s="151">
        <f t="shared" si="29"/>
        <v>0.20571111767873637</v>
      </c>
    </row>
    <row r="190" spans="1:17" x14ac:dyDescent="0.2">
      <c r="A190" s="157">
        <v>189</v>
      </c>
      <c r="B190" s="157">
        <v>53</v>
      </c>
      <c r="C190" s="157">
        <v>8</v>
      </c>
      <c r="D190" s="157" t="s">
        <v>1285</v>
      </c>
      <c r="E190" s="157" t="s">
        <v>1285</v>
      </c>
      <c r="F190" s="157" t="s">
        <v>1285</v>
      </c>
      <c r="G190" s="157">
        <v>1</v>
      </c>
      <c r="H190" s="157" t="s">
        <v>1285</v>
      </c>
      <c r="I190" s="157">
        <v>3</v>
      </c>
      <c r="J190" s="157">
        <v>66</v>
      </c>
      <c r="K190" s="157">
        <v>7</v>
      </c>
      <c r="L190" s="157">
        <v>76</v>
      </c>
      <c r="M190" s="157">
        <v>73</v>
      </c>
      <c r="N190" s="157">
        <v>60.365738706355899</v>
      </c>
      <c r="O190" s="157">
        <f t="shared" si="27"/>
        <v>1.2589922964364879</v>
      </c>
      <c r="P190" s="157">
        <f t="shared" si="28"/>
        <v>1.2092952321034687</v>
      </c>
      <c r="Q190" s="157">
        <f t="shared" si="29"/>
        <v>0.11595981677704495</v>
      </c>
    </row>
    <row r="191" spans="1:17" x14ac:dyDescent="0.2">
      <c r="A191" s="151">
        <v>190</v>
      </c>
      <c r="B191" s="181">
        <v>53</v>
      </c>
      <c r="C191" s="151">
        <v>8</v>
      </c>
      <c r="D191" s="151" t="s">
        <v>1285</v>
      </c>
      <c r="E191" s="151" t="s">
        <v>1285</v>
      </c>
      <c r="F191" s="151" t="s">
        <v>1285</v>
      </c>
      <c r="G191" s="151">
        <v>3</v>
      </c>
      <c r="H191" s="151" t="s">
        <v>1285</v>
      </c>
      <c r="I191" s="151">
        <v>2</v>
      </c>
      <c r="J191" s="151">
        <v>91</v>
      </c>
      <c r="K191" s="151">
        <v>3</v>
      </c>
      <c r="L191" s="151">
        <v>96</v>
      </c>
      <c r="M191" s="151">
        <v>94</v>
      </c>
      <c r="N191" s="151">
        <v>54.162393797979703</v>
      </c>
      <c r="O191" s="151">
        <f t="shared" si="27"/>
        <v>1.7724475095777776</v>
      </c>
      <c r="P191" s="151">
        <f t="shared" si="28"/>
        <v>1.7355215197949074</v>
      </c>
      <c r="Q191" s="151">
        <f t="shared" si="29"/>
        <v>5.5388984674305551E-2</v>
      </c>
    </row>
    <row r="192" spans="1:17" x14ac:dyDescent="0.2">
      <c r="A192" s="157">
        <v>191</v>
      </c>
      <c r="B192" s="157">
        <v>53</v>
      </c>
      <c r="C192" s="157">
        <v>8</v>
      </c>
      <c r="D192" s="157" t="s">
        <v>1285</v>
      </c>
      <c r="E192" s="157" t="s">
        <v>1285</v>
      </c>
      <c r="F192" s="157" t="s">
        <v>1285</v>
      </c>
      <c r="G192" s="157">
        <v>2</v>
      </c>
      <c r="H192" s="157" t="s">
        <v>1285</v>
      </c>
      <c r="I192" s="157">
        <v>4</v>
      </c>
      <c r="J192" s="157">
        <v>72</v>
      </c>
      <c r="K192" s="157">
        <v>7</v>
      </c>
      <c r="L192" s="157">
        <v>83</v>
      </c>
      <c r="M192" s="157">
        <v>79</v>
      </c>
      <c r="N192" s="157">
        <v>54.155301141792997</v>
      </c>
      <c r="O192" s="157">
        <f t="shared" si="27"/>
        <v>1.5326292763599245</v>
      </c>
      <c r="P192" s="157">
        <f t="shared" si="28"/>
        <v>1.4587676244871572</v>
      </c>
      <c r="Q192" s="157">
        <f t="shared" si="29"/>
        <v>0.12925789077734304</v>
      </c>
    </row>
    <row r="193" spans="1:17" x14ac:dyDescent="0.2">
      <c r="A193" s="151">
        <v>192</v>
      </c>
      <c r="B193" s="181">
        <v>53</v>
      </c>
      <c r="C193" s="151">
        <v>8</v>
      </c>
      <c r="D193" s="151" t="s">
        <v>1285</v>
      </c>
      <c r="E193" s="151" t="s">
        <v>1285</v>
      </c>
      <c r="F193" s="151" t="s">
        <v>1285</v>
      </c>
      <c r="G193" s="151">
        <v>1</v>
      </c>
      <c r="H193" s="151" t="s">
        <v>1285</v>
      </c>
      <c r="I193" s="151">
        <v>3</v>
      </c>
      <c r="J193" s="151">
        <v>67</v>
      </c>
      <c r="K193" s="151">
        <v>4</v>
      </c>
      <c r="L193" s="151">
        <v>74</v>
      </c>
      <c r="M193" s="151">
        <v>71</v>
      </c>
      <c r="N193" s="151">
        <v>51.360786091078602</v>
      </c>
      <c r="O193" s="151">
        <f t="shared" si="27"/>
        <v>1.4407879168510982</v>
      </c>
      <c r="P193" s="151">
        <f t="shared" si="28"/>
        <v>1.3823775958976754</v>
      </c>
      <c r="Q193" s="151">
        <f t="shared" si="29"/>
        <v>7.7880427937897206E-2</v>
      </c>
    </row>
    <row r="194" spans="1:17" x14ac:dyDescent="0.2">
      <c r="A194" s="157">
        <v>193</v>
      </c>
      <c r="B194" s="157">
        <v>53</v>
      </c>
      <c r="C194" s="157">
        <v>8</v>
      </c>
      <c r="D194" s="157" t="s">
        <v>1285</v>
      </c>
      <c r="E194" s="157" t="s">
        <v>1285</v>
      </c>
      <c r="F194" s="157" t="s">
        <v>1285</v>
      </c>
      <c r="G194" s="157">
        <v>3</v>
      </c>
      <c r="H194" s="157" t="s">
        <v>1285</v>
      </c>
      <c r="I194" s="157">
        <v>2</v>
      </c>
      <c r="J194" s="157">
        <v>87</v>
      </c>
      <c r="K194" s="157">
        <v>9</v>
      </c>
      <c r="L194" s="157">
        <v>98</v>
      </c>
      <c r="M194" s="157">
        <v>96</v>
      </c>
      <c r="N194" s="157">
        <v>59.238462086741698</v>
      </c>
      <c r="O194" s="157">
        <f t="shared" si="27"/>
        <v>1.6543305911031343</v>
      </c>
      <c r="P194" s="157">
        <f t="shared" si="28"/>
        <v>1.6205687423051112</v>
      </c>
      <c r="Q194" s="157">
        <f t="shared" si="29"/>
        <v>0.15192831959110417</v>
      </c>
    </row>
    <row r="195" spans="1:17" x14ac:dyDescent="0.2">
      <c r="A195" s="151">
        <v>194</v>
      </c>
      <c r="B195" s="181">
        <v>53</v>
      </c>
      <c r="C195" s="151">
        <v>8</v>
      </c>
      <c r="D195" s="151" t="s">
        <v>1285</v>
      </c>
      <c r="E195" s="151" t="s">
        <v>1285</v>
      </c>
      <c r="F195" s="151" t="s">
        <v>1285</v>
      </c>
      <c r="G195" s="151">
        <v>2</v>
      </c>
      <c r="H195" s="151" t="s">
        <v>1285</v>
      </c>
      <c r="I195" s="151">
        <v>1</v>
      </c>
      <c r="J195" s="151">
        <v>91</v>
      </c>
      <c r="K195" s="151">
        <v>9</v>
      </c>
      <c r="L195" s="151">
        <v>101</v>
      </c>
      <c r="M195" s="151">
        <v>100</v>
      </c>
      <c r="N195" s="151">
        <v>66.155946187336198</v>
      </c>
      <c r="O195" s="151">
        <f t="shared" si="27"/>
        <v>1.5266957215606081</v>
      </c>
      <c r="P195" s="151">
        <f t="shared" si="28"/>
        <v>1.5115799223372357</v>
      </c>
      <c r="Q195" s="151">
        <f t="shared" si="29"/>
        <v>0.13604219301035123</v>
      </c>
    </row>
    <row r="196" spans="1:17" x14ac:dyDescent="0.2">
      <c r="A196" s="157">
        <v>195</v>
      </c>
      <c r="B196" s="157">
        <v>53</v>
      </c>
      <c r="C196" s="157">
        <v>8</v>
      </c>
      <c r="D196" s="157" t="s">
        <v>1285</v>
      </c>
      <c r="E196" s="157" t="s">
        <v>1285</v>
      </c>
      <c r="F196" s="157" t="s">
        <v>1285</v>
      </c>
      <c r="G196" s="157">
        <v>1</v>
      </c>
      <c r="H196" s="157" t="s">
        <v>1285</v>
      </c>
      <c r="I196" s="157">
        <v>4</v>
      </c>
      <c r="J196" s="157">
        <v>74</v>
      </c>
      <c r="K196" s="157">
        <v>6</v>
      </c>
      <c r="L196" s="157">
        <v>84</v>
      </c>
      <c r="M196" s="157">
        <v>80</v>
      </c>
      <c r="N196" s="157">
        <v>56.752973596169703</v>
      </c>
      <c r="O196" s="157">
        <f t="shared" si="27"/>
        <v>1.4800986569921195</v>
      </c>
      <c r="P196" s="157">
        <f t="shared" si="28"/>
        <v>1.4096177685639235</v>
      </c>
      <c r="Q196" s="157">
        <f t="shared" si="29"/>
        <v>0.10572133264229426</v>
      </c>
    </row>
  </sheetData>
  <autoFilter ref="A1:Q196" xr:uid="{DEF6A5C7-B6D1-1F44-B503-B51051369767}"/>
  <mergeCells count="3">
    <mergeCell ref="Y1:AA1"/>
    <mergeCell ref="AB1:AD1"/>
    <mergeCell ref="AE1:AG1"/>
  </mergeCells>
  <conditionalFormatting sqref="A1">
    <cfRule type="duplicateValues" dxfId="0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EAF84-A72D-DC4C-AF58-9ED61320E361}">
  <dimension ref="A1:AY170"/>
  <sheetViews>
    <sheetView topLeftCell="H1" workbookViewId="0">
      <selection activeCell="L15" sqref="L15"/>
    </sheetView>
  </sheetViews>
  <sheetFormatPr baseColWidth="10" defaultRowHeight="16" x14ac:dyDescent="0.2"/>
  <cols>
    <col min="1" max="1" width="14.83203125" style="11" bestFit="1" customWidth="1"/>
    <col min="2" max="2" width="13.33203125" style="11" bestFit="1" customWidth="1"/>
    <col min="3" max="3" width="12.6640625" style="11" bestFit="1" customWidth="1"/>
    <col min="4" max="4" width="11.5" style="11" bestFit="1" customWidth="1"/>
    <col min="5" max="5" width="13.5" style="11" bestFit="1" customWidth="1"/>
    <col min="6" max="6" width="13.33203125" style="11" bestFit="1" customWidth="1"/>
    <col min="7" max="7" width="11.6640625" bestFit="1" customWidth="1"/>
    <col min="8" max="8" width="22.1640625" bestFit="1" customWidth="1"/>
    <col min="9" max="9" width="18.5" bestFit="1" customWidth="1"/>
    <col min="10" max="10" width="22.5" customWidth="1"/>
    <col min="11" max="11" width="29.5" customWidth="1"/>
    <col min="12" max="12" width="15.6640625" bestFit="1" customWidth="1"/>
    <col min="13" max="13" width="16.1640625" customWidth="1"/>
    <col min="14" max="14" width="9" bestFit="1" customWidth="1"/>
    <col min="15" max="15" width="12.6640625" customWidth="1"/>
    <col min="16" max="16" width="12.6640625" bestFit="1" customWidth="1"/>
    <col min="17" max="18" width="10.1640625" customWidth="1"/>
    <col min="21" max="21" width="14.33203125" bestFit="1" customWidth="1"/>
    <col min="22" max="22" width="19.5" bestFit="1" customWidth="1"/>
    <col min="23" max="23" width="17.1640625" customWidth="1"/>
    <col min="26" max="26" width="15.6640625" bestFit="1" customWidth="1"/>
    <col min="29" max="31" width="11.83203125" customWidth="1"/>
    <col min="32" max="32" width="14.33203125" bestFit="1" customWidth="1"/>
    <col min="33" max="33" width="19.5" bestFit="1" customWidth="1"/>
    <col min="34" max="34" width="9" bestFit="1" customWidth="1"/>
    <col min="35" max="35" width="11.33203125" bestFit="1" customWidth="1"/>
    <col min="37" max="37" width="16.1640625" bestFit="1" customWidth="1"/>
    <col min="39" max="39" width="14.33203125" bestFit="1" customWidth="1"/>
    <col min="40" max="40" width="19.5" bestFit="1" customWidth="1"/>
    <col min="44" max="44" width="16.1640625" bestFit="1" customWidth="1"/>
    <col min="46" max="46" width="14.33203125" bestFit="1" customWidth="1"/>
    <col min="47" max="47" width="19.5" bestFit="1" customWidth="1"/>
    <col min="48" max="48" width="11.5" customWidth="1"/>
    <col min="51" max="51" width="16.1640625" bestFit="1" customWidth="1"/>
  </cols>
  <sheetData>
    <row r="1" spans="1:51" ht="17" thickBot="1" x14ac:dyDescent="0.25">
      <c r="A1" s="15" t="s">
        <v>1294</v>
      </c>
      <c r="B1" s="15" t="s">
        <v>1273</v>
      </c>
      <c r="C1" s="15" t="s">
        <v>1272</v>
      </c>
      <c r="D1" s="15" t="s">
        <v>1292</v>
      </c>
      <c r="E1" s="15" t="s">
        <v>1295</v>
      </c>
      <c r="F1" s="15" t="s">
        <v>1210</v>
      </c>
      <c r="G1" s="3" t="s">
        <v>1327</v>
      </c>
      <c r="H1" s="3" t="s">
        <v>1296</v>
      </c>
      <c r="I1" s="3" t="s">
        <v>1297</v>
      </c>
      <c r="J1" s="3" t="s">
        <v>1328</v>
      </c>
      <c r="K1" s="3" t="s">
        <v>1225</v>
      </c>
      <c r="L1" s="3" t="s">
        <v>1329</v>
      </c>
      <c r="M1" s="15" t="s">
        <v>1226</v>
      </c>
      <c r="N1" s="11"/>
      <c r="O1" s="11">
        <v>8</v>
      </c>
      <c r="P1" s="11">
        <v>14</v>
      </c>
      <c r="R1" s="15" t="s">
        <v>1273</v>
      </c>
      <c r="S1" s="15" t="s">
        <v>1272</v>
      </c>
      <c r="T1" s="15" t="s">
        <v>1299</v>
      </c>
      <c r="U1" s="15" t="s">
        <v>1300</v>
      </c>
      <c r="V1" s="15" t="s">
        <v>1301</v>
      </c>
      <c r="W1" s="15" t="s">
        <v>1302</v>
      </c>
      <c r="X1" s="15" t="s">
        <v>1303</v>
      </c>
      <c r="Y1" s="15" t="s">
        <v>1275</v>
      </c>
      <c r="Z1" s="15" t="s">
        <v>1304</v>
      </c>
      <c r="AE1" s="216" t="s">
        <v>1240</v>
      </c>
      <c r="AF1" s="217"/>
      <c r="AG1" s="217"/>
      <c r="AH1" s="217"/>
      <c r="AI1" s="217"/>
      <c r="AJ1" s="217"/>
      <c r="AK1" s="218"/>
      <c r="AL1" s="216" t="s">
        <v>1239</v>
      </c>
      <c r="AM1" s="217"/>
      <c r="AN1" s="217"/>
      <c r="AO1" s="217"/>
      <c r="AP1" s="217"/>
      <c r="AQ1" s="217"/>
      <c r="AR1" s="218"/>
      <c r="AS1" s="216" t="s">
        <v>1238</v>
      </c>
      <c r="AT1" s="217"/>
      <c r="AU1" s="217"/>
      <c r="AV1" s="217"/>
      <c r="AW1" s="217"/>
      <c r="AX1" s="217"/>
      <c r="AY1" s="218"/>
    </row>
    <row r="2" spans="1:51" x14ac:dyDescent="0.2">
      <c r="A2" s="6">
        <v>1</v>
      </c>
      <c r="B2" s="6">
        <v>16</v>
      </c>
      <c r="C2" s="6">
        <v>8</v>
      </c>
      <c r="D2" s="6">
        <v>3</v>
      </c>
      <c r="E2" s="6" t="s">
        <v>1305</v>
      </c>
      <c r="F2" s="6" t="s">
        <v>992</v>
      </c>
      <c r="G2" s="151">
        <v>8.8829829999999994</v>
      </c>
      <c r="H2" s="151">
        <v>2</v>
      </c>
      <c r="I2" s="151">
        <v>2</v>
      </c>
      <c r="J2" s="151">
        <v>26.333913460136039</v>
      </c>
      <c r="K2" s="151">
        <v>13.166956730068019</v>
      </c>
      <c r="L2" s="151">
        <v>0</v>
      </c>
      <c r="M2" s="151"/>
      <c r="N2" s="11" t="s">
        <v>1298</v>
      </c>
      <c r="O2" s="11">
        <v>31</v>
      </c>
      <c r="P2" s="11">
        <v>24</v>
      </c>
      <c r="R2" s="151">
        <v>16</v>
      </c>
      <c r="S2" s="151">
        <v>8</v>
      </c>
      <c r="T2" s="151">
        <v>15.362361176470589</v>
      </c>
      <c r="U2" s="151">
        <v>5.1764705882352944</v>
      </c>
      <c r="V2" s="151">
        <v>7.2190681185392274</v>
      </c>
      <c r="W2" s="151">
        <v>6.0252439401889619</v>
      </c>
      <c r="X2" s="151">
        <v>5</v>
      </c>
      <c r="Y2" s="151">
        <v>17</v>
      </c>
      <c r="Z2" s="151">
        <v>29.411764705882355</v>
      </c>
      <c r="AC2" s="204" t="s">
        <v>1273</v>
      </c>
      <c r="AD2" s="205" t="s">
        <v>1272</v>
      </c>
      <c r="AE2" s="204" t="s">
        <v>1299</v>
      </c>
      <c r="AF2" s="206" t="s">
        <v>1300</v>
      </c>
      <c r="AG2" s="206" t="s">
        <v>1301</v>
      </c>
      <c r="AH2" s="206" t="s">
        <v>1306</v>
      </c>
      <c r="AI2" s="206" t="s">
        <v>1303</v>
      </c>
      <c r="AJ2" s="206" t="s">
        <v>1275</v>
      </c>
      <c r="AK2" s="205" t="s">
        <v>1304</v>
      </c>
      <c r="AL2" s="204" t="s">
        <v>1299</v>
      </c>
      <c r="AM2" s="206" t="s">
        <v>1300</v>
      </c>
      <c r="AN2" s="206" t="s">
        <v>1301</v>
      </c>
      <c r="AO2" s="206" t="s">
        <v>1306</v>
      </c>
      <c r="AP2" s="206" t="s">
        <v>1303</v>
      </c>
      <c r="AQ2" s="206" t="s">
        <v>1275</v>
      </c>
      <c r="AR2" s="205" t="s">
        <v>1304</v>
      </c>
      <c r="AS2" s="204" t="s">
        <v>1299</v>
      </c>
      <c r="AT2" s="206" t="s">
        <v>1300</v>
      </c>
      <c r="AU2" s="206" t="s">
        <v>1301</v>
      </c>
      <c r="AV2" s="206" t="s">
        <v>1306</v>
      </c>
      <c r="AW2" s="206" t="s">
        <v>1303</v>
      </c>
      <c r="AX2" s="206" t="s">
        <v>1275</v>
      </c>
      <c r="AY2" s="207" t="s">
        <v>1304</v>
      </c>
    </row>
    <row r="3" spans="1:51" x14ac:dyDescent="0.2">
      <c r="A3" s="190">
        <v>2</v>
      </c>
      <c r="B3" s="190">
        <v>16</v>
      </c>
      <c r="C3" s="190">
        <v>8</v>
      </c>
      <c r="D3" s="190">
        <v>3</v>
      </c>
      <c r="E3" s="190" t="s">
        <v>1305</v>
      </c>
      <c r="F3" s="190" t="s">
        <v>992</v>
      </c>
      <c r="G3" s="203">
        <v>16.07095</v>
      </c>
      <c r="H3" s="203">
        <v>2</v>
      </c>
      <c r="I3" s="203">
        <v>2</v>
      </c>
      <c r="J3" s="203">
        <v>3.22797373154657</v>
      </c>
      <c r="K3" s="203">
        <v>1.613986865773285</v>
      </c>
      <c r="L3" s="203">
        <v>0</v>
      </c>
      <c r="M3" s="203"/>
      <c r="N3" s="11" t="s">
        <v>1275</v>
      </c>
      <c r="O3" s="11">
        <v>72</v>
      </c>
      <c r="P3" s="11">
        <v>79</v>
      </c>
      <c r="R3" s="203">
        <v>19</v>
      </c>
      <c r="S3" s="203">
        <v>8</v>
      </c>
      <c r="T3" s="203">
        <v>13.92935031818182</v>
      </c>
      <c r="U3" s="203">
        <v>5.1363636363636367</v>
      </c>
      <c r="V3" s="203">
        <v>4.8042188700792368</v>
      </c>
      <c r="W3" s="203">
        <v>6.310924218273354</v>
      </c>
      <c r="X3" s="203">
        <v>15</v>
      </c>
      <c r="Y3" s="203">
        <v>22</v>
      </c>
      <c r="Z3" s="203">
        <v>68.181818181818173</v>
      </c>
      <c r="AC3" s="152">
        <v>16</v>
      </c>
      <c r="AD3" s="208">
        <v>8</v>
      </c>
      <c r="AE3" s="152">
        <v>17.308519833333335</v>
      </c>
      <c r="AF3" s="151">
        <v>4.5</v>
      </c>
      <c r="AG3" s="151">
        <v>5.4030268005777868</v>
      </c>
      <c r="AH3" s="151">
        <v>6.6061129818637898</v>
      </c>
      <c r="AI3" s="151">
        <v>1</v>
      </c>
      <c r="AJ3" s="151">
        <v>6</v>
      </c>
      <c r="AK3" s="208">
        <v>16.666666666666664</v>
      </c>
      <c r="AL3" s="152">
        <v>18.385206666666665</v>
      </c>
      <c r="AM3" s="151">
        <v>5.333333333333333</v>
      </c>
      <c r="AN3" s="151">
        <v>7.9162147415555877</v>
      </c>
      <c r="AO3" s="151">
        <v>4.4600267656577106</v>
      </c>
      <c r="AP3" s="151">
        <v>2</v>
      </c>
      <c r="AQ3" s="151">
        <v>6</v>
      </c>
      <c r="AR3" s="208">
        <v>33.333333333333329</v>
      </c>
      <c r="AS3" s="152">
        <v>9.399556200000001</v>
      </c>
      <c r="AT3" s="151">
        <v>5.8</v>
      </c>
      <c r="AU3" s="151">
        <v>8.5617417524733206</v>
      </c>
      <c r="AV3" s="151">
        <v>7.3000265938828015</v>
      </c>
      <c r="AW3" s="151">
        <v>2</v>
      </c>
      <c r="AX3" s="151">
        <v>5</v>
      </c>
      <c r="AY3" s="150">
        <v>40</v>
      </c>
    </row>
    <row r="4" spans="1:51" x14ac:dyDescent="0.2">
      <c r="A4" s="6">
        <v>3</v>
      </c>
      <c r="B4" s="6">
        <v>16</v>
      </c>
      <c r="C4" s="6">
        <v>8</v>
      </c>
      <c r="D4" s="6">
        <v>3</v>
      </c>
      <c r="E4" s="6" t="s">
        <v>1305</v>
      </c>
      <c r="F4" s="6" t="s">
        <v>992</v>
      </c>
      <c r="G4" s="151">
        <v>15.657743999999999</v>
      </c>
      <c r="H4" s="151">
        <v>4</v>
      </c>
      <c r="I4" s="151">
        <v>4</v>
      </c>
      <c r="J4" s="151">
        <v>18.599475473553412</v>
      </c>
      <c r="K4" s="151">
        <v>4.6498688683883529</v>
      </c>
      <c r="L4" s="151">
        <v>1</v>
      </c>
      <c r="M4" s="151">
        <v>6.6061129818637898</v>
      </c>
      <c r="N4" s="11" t="s">
        <v>1307</v>
      </c>
      <c r="O4" s="11">
        <v>43.055555555555557</v>
      </c>
      <c r="P4" s="11">
        <v>30.37974683544304</v>
      </c>
      <c r="R4" s="151">
        <v>21</v>
      </c>
      <c r="S4" s="151">
        <v>8</v>
      </c>
      <c r="T4" s="151">
        <v>17.996376941176468</v>
      </c>
      <c r="U4" s="151">
        <v>4</v>
      </c>
      <c r="V4" s="151">
        <v>5.2288616067939468</v>
      </c>
      <c r="W4" s="151">
        <v>6.7197467991447501</v>
      </c>
      <c r="X4" s="151">
        <v>7</v>
      </c>
      <c r="Y4" s="151">
        <v>17</v>
      </c>
      <c r="Z4" s="151">
        <v>41.17647058823529</v>
      </c>
      <c r="AC4" s="209">
        <v>19</v>
      </c>
      <c r="AD4" s="210">
        <v>8</v>
      </c>
      <c r="AE4" s="209">
        <v>14.477258285714285</v>
      </c>
      <c r="AF4" s="203">
        <v>3.8571428571428572</v>
      </c>
      <c r="AG4" s="203">
        <v>5.545748991453566</v>
      </c>
      <c r="AH4" s="203">
        <v>6.5289385315186719</v>
      </c>
      <c r="AI4" s="203">
        <v>5</v>
      </c>
      <c r="AJ4" s="203">
        <v>7</v>
      </c>
      <c r="AK4" s="210">
        <v>71.428571428571431</v>
      </c>
      <c r="AL4" s="209">
        <v>15.874508666666669</v>
      </c>
      <c r="AM4" s="203">
        <v>6.666666666666667</v>
      </c>
      <c r="AN4" s="203">
        <v>5.2325057243577646</v>
      </c>
      <c r="AO4" s="203">
        <v>7.0025283575174599</v>
      </c>
      <c r="AP4" s="203">
        <v>5</v>
      </c>
      <c r="AQ4" s="203">
        <v>6</v>
      </c>
      <c r="AR4" s="210">
        <v>83.333333333333343</v>
      </c>
      <c r="AS4" s="209">
        <v>12.206427444444445</v>
      </c>
      <c r="AT4" s="203">
        <v>5.1111111111111107</v>
      </c>
      <c r="AU4" s="203">
        <v>3.9419486506024075</v>
      </c>
      <c r="AV4" s="203">
        <v>5.4013057657839294</v>
      </c>
      <c r="AW4" s="203">
        <v>5</v>
      </c>
      <c r="AX4" s="203">
        <v>9</v>
      </c>
      <c r="AY4" s="211">
        <v>55.555555555555557</v>
      </c>
    </row>
    <row r="5" spans="1:51" x14ac:dyDescent="0.2">
      <c r="A5" s="190">
        <v>4</v>
      </c>
      <c r="B5" s="190">
        <v>16</v>
      </c>
      <c r="C5" s="190">
        <v>8</v>
      </c>
      <c r="D5" s="190">
        <v>3</v>
      </c>
      <c r="E5" s="190" t="s">
        <v>1305</v>
      </c>
      <c r="F5" s="190" t="s">
        <v>992</v>
      </c>
      <c r="G5" s="203">
        <v>25.958326</v>
      </c>
      <c r="H5" s="203">
        <v>3</v>
      </c>
      <c r="I5" s="203">
        <v>3</v>
      </c>
      <c r="J5" s="203">
        <v>18.95431691271321</v>
      </c>
      <c r="K5" s="203">
        <v>6.3181056375710698</v>
      </c>
      <c r="L5" s="203">
        <v>0</v>
      </c>
      <c r="M5" s="203"/>
      <c r="R5" s="203">
        <v>22</v>
      </c>
      <c r="S5" s="203">
        <v>8</v>
      </c>
      <c r="T5" s="203">
        <v>12.093528375</v>
      </c>
      <c r="U5" s="203">
        <v>3.875</v>
      </c>
      <c r="V5" s="203">
        <v>6.5482977250423717</v>
      </c>
      <c r="W5" s="203">
        <v>8.8872210751198857</v>
      </c>
      <c r="X5" s="203">
        <v>4</v>
      </c>
      <c r="Y5" s="203">
        <v>16</v>
      </c>
      <c r="Z5" s="203">
        <v>25</v>
      </c>
      <c r="AC5" s="152">
        <v>21</v>
      </c>
      <c r="AD5" s="208">
        <v>8</v>
      </c>
      <c r="AE5" s="152">
        <v>19.31158277777778</v>
      </c>
      <c r="AF5" s="151">
        <v>3.8888888888888888</v>
      </c>
      <c r="AG5" s="151">
        <v>4.7818132612647286</v>
      </c>
      <c r="AH5" s="151">
        <v>9.4554453414199333</v>
      </c>
      <c r="AI5" s="151">
        <v>3</v>
      </c>
      <c r="AJ5" s="151">
        <v>9</v>
      </c>
      <c r="AK5" s="208">
        <v>33.333333333333329</v>
      </c>
      <c r="AL5" s="152">
        <v>21.161154499999999</v>
      </c>
      <c r="AM5" s="151">
        <v>3</v>
      </c>
      <c r="AN5" s="151">
        <v>5.0730419805811078</v>
      </c>
      <c r="AO5" s="151">
        <v>5.4494401303163649</v>
      </c>
      <c r="AP5" s="151">
        <v>2</v>
      </c>
      <c r="AQ5" s="151">
        <v>4</v>
      </c>
      <c r="AR5" s="208">
        <v>50</v>
      </c>
      <c r="AS5" s="152">
        <v>11.87238625</v>
      </c>
      <c r="AT5" s="151">
        <v>5.25</v>
      </c>
      <c r="AU5" s="151">
        <v>6.3905400104475252</v>
      </c>
      <c r="AV5" s="151">
        <v>3.8865056545603602</v>
      </c>
      <c r="AW5" s="151">
        <v>2</v>
      </c>
      <c r="AX5" s="151">
        <v>4</v>
      </c>
      <c r="AY5" s="150">
        <v>50</v>
      </c>
    </row>
    <row r="6" spans="1:51" x14ac:dyDescent="0.2">
      <c r="A6" s="6">
        <v>5</v>
      </c>
      <c r="B6" s="6">
        <v>16</v>
      </c>
      <c r="C6" s="6">
        <v>8</v>
      </c>
      <c r="D6" s="6">
        <v>3</v>
      </c>
      <c r="E6" s="6" t="s">
        <v>1305</v>
      </c>
      <c r="F6" s="6" t="s">
        <v>992</v>
      </c>
      <c r="G6" s="151">
        <v>21.542769</v>
      </c>
      <c r="H6" s="151">
        <v>6</v>
      </c>
      <c r="I6" s="151">
        <v>6</v>
      </c>
      <c r="J6" s="151">
        <v>14.060816557617059</v>
      </c>
      <c r="K6" s="151">
        <v>2.3434694262695097</v>
      </c>
      <c r="L6" s="151">
        <v>0</v>
      </c>
      <c r="M6" s="151"/>
      <c r="R6" s="151">
        <v>23</v>
      </c>
      <c r="S6" s="151">
        <v>14</v>
      </c>
      <c r="T6" s="151">
        <v>10.613501285714287</v>
      </c>
      <c r="U6" s="151">
        <v>5.1904761904761907</v>
      </c>
      <c r="V6" s="151">
        <v>5.2310072316501532</v>
      </c>
      <c r="W6" s="151">
        <v>10.913575107547965</v>
      </c>
      <c r="X6" s="151">
        <v>5</v>
      </c>
      <c r="Y6" s="151">
        <v>21</v>
      </c>
      <c r="Z6" s="151">
        <v>23.809523809523807</v>
      </c>
      <c r="AC6" s="209">
        <v>22</v>
      </c>
      <c r="AD6" s="210">
        <v>8</v>
      </c>
      <c r="AE6" s="209">
        <v>10.126810000000001</v>
      </c>
      <c r="AF6" s="203">
        <v>3.8</v>
      </c>
      <c r="AG6" s="203">
        <v>4.5609499797861206</v>
      </c>
      <c r="AH6" s="203">
        <v>15.8274557568754</v>
      </c>
      <c r="AI6" s="203">
        <v>1</v>
      </c>
      <c r="AJ6" s="203">
        <v>5</v>
      </c>
      <c r="AK6" s="210">
        <v>20</v>
      </c>
      <c r="AL6" s="209">
        <v>15.153687166666664</v>
      </c>
      <c r="AM6" s="203">
        <v>4</v>
      </c>
      <c r="AN6" s="203">
        <v>6.5663239748417697</v>
      </c>
      <c r="AO6" s="203">
        <v>6.7428170908512248</v>
      </c>
      <c r="AP6" s="203">
        <v>2</v>
      </c>
      <c r="AQ6" s="203">
        <v>5</v>
      </c>
      <c r="AR6" s="210">
        <v>40</v>
      </c>
      <c r="AS6" s="209">
        <v>10.388056199999999</v>
      </c>
      <c r="AT6" s="203">
        <v>3.8</v>
      </c>
      <c r="AU6" s="203">
        <v>8.5140139705393452</v>
      </c>
      <c r="AV6" s="203">
        <v>8.3801983461703493</v>
      </c>
      <c r="AW6" s="203">
        <v>1</v>
      </c>
      <c r="AX6" s="203">
        <v>5</v>
      </c>
      <c r="AY6" s="211">
        <v>20</v>
      </c>
    </row>
    <row r="7" spans="1:51" x14ac:dyDescent="0.2">
      <c r="A7" s="190">
        <v>6</v>
      </c>
      <c r="B7" s="190">
        <v>16</v>
      </c>
      <c r="C7" s="190">
        <v>8</v>
      </c>
      <c r="D7" s="190">
        <v>3</v>
      </c>
      <c r="E7" s="190" t="s">
        <v>1305</v>
      </c>
      <c r="F7" s="190" t="s">
        <v>992</v>
      </c>
      <c r="G7" s="203">
        <v>15.738346999999999</v>
      </c>
      <c r="H7" s="203">
        <v>10</v>
      </c>
      <c r="I7" s="203">
        <v>10</v>
      </c>
      <c r="J7" s="203">
        <v>43.257732753964802</v>
      </c>
      <c r="K7" s="203">
        <v>4.3257732753964806</v>
      </c>
      <c r="L7" s="203">
        <v>0</v>
      </c>
      <c r="M7" s="203"/>
      <c r="R7" s="203">
        <v>25</v>
      </c>
      <c r="S7" s="203">
        <v>14</v>
      </c>
      <c r="T7" s="203">
        <v>15.098040600000001</v>
      </c>
      <c r="U7" s="203">
        <v>4.9000000000000004</v>
      </c>
      <c r="V7" s="203">
        <v>6.6980064392659218</v>
      </c>
      <c r="W7" s="203">
        <v>6.6164113700704119</v>
      </c>
      <c r="X7" s="203">
        <v>9</v>
      </c>
      <c r="Y7" s="203">
        <v>20</v>
      </c>
      <c r="Z7" s="203">
        <v>45</v>
      </c>
      <c r="AC7" s="152">
        <v>23</v>
      </c>
      <c r="AD7" s="208">
        <v>14</v>
      </c>
      <c r="AE7" s="152">
        <v>10.298861625000001</v>
      </c>
      <c r="AF7" s="151">
        <v>3.875</v>
      </c>
      <c r="AG7" s="151">
        <v>4.8689000587754414</v>
      </c>
      <c r="AH7" s="151">
        <v>15.20430278431405</v>
      </c>
      <c r="AI7" s="151">
        <v>2</v>
      </c>
      <c r="AJ7" s="151">
        <v>8</v>
      </c>
      <c r="AK7" s="208">
        <v>25</v>
      </c>
      <c r="AL7" s="152">
        <v>10.869729000000001</v>
      </c>
      <c r="AM7" s="151">
        <v>5.1428571428571432</v>
      </c>
      <c r="AN7" s="151">
        <v>4.8890920025149827</v>
      </c>
      <c r="AO7" s="151">
        <v>10.066151221820061</v>
      </c>
      <c r="AP7" s="151">
        <v>2</v>
      </c>
      <c r="AQ7" s="151">
        <v>9</v>
      </c>
      <c r="AR7" s="208">
        <v>22.222222222222221</v>
      </c>
      <c r="AS7" s="152">
        <v>10.734088499999999</v>
      </c>
      <c r="AT7" s="151">
        <v>7</v>
      </c>
      <c r="AU7" s="151">
        <v>6.1127178961408051</v>
      </c>
      <c r="AV7" s="151">
        <v>4.8743914111995101</v>
      </c>
      <c r="AW7" s="151">
        <v>1</v>
      </c>
      <c r="AX7" s="151">
        <v>7</v>
      </c>
      <c r="AY7" s="150">
        <v>14.285714285714285</v>
      </c>
    </row>
    <row r="8" spans="1:51" x14ac:dyDescent="0.2">
      <c r="A8" s="6">
        <v>7</v>
      </c>
      <c r="B8" s="6">
        <v>16</v>
      </c>
      <c r="C8" s="6">
        <v>8</v>
      </c>
      <c r="D8" s="6">
        <v>3</v>
      </c>
      <c r="E8" s="6" t="s">
        <v>1305</v>
      </c>
      <c r="F8" s="6" t="s">
        <v>1000</v>
      </c>
      <c r="G8" s="151">
        <v>30.597863</v>
      </c>
      <c r="H8" s="151">
        <v>5</v>
      </c>
      <c r="I8" s="151">
        <v>5</v>
      </c>
      <c r="J8" s="151">
        <v>44.197019905583815</v>
      </c>
      <c r="K8" s="151">
        <v>8.8394039811167637</v>
      </c>
      <c r="L8" s="151">
        <v>0</v>
      </c>
      <c r="M8" s="151"/>
      <c r="R8" s="151">
        <v>27</v>
      </c>
      <c r="S8" s="151">
        <v>14</v>
      </c>
      <c r="T8" s="151">
        <v>14.23788525</v>
      </c>
      <c r="U8" s="151">
        <v>4.3</v>
      </c>
      <c r="V8" s="151">
        <v>5.990782957182196</v>
      </c>
      <c r="W8" s="151">
        <v>19.411267168782988</v>
      </c>
      <c r="X8" s="151">
        <v>4</v>
      </c>
      <c r="Y8" s="151">
        <v>20</v>
      </c>
      <c r="Z8" s="151">
        <v>20</v>
      </c>
      <c r="AC8" s="209">
        <v>25</v>
      </c>
      <c r="AD8" s="210">
        <v>14</v>
      </c>
      <c r="AE8" s="209">
        <v>13.574736999999999</v>
      </c>
      <c r="AF8" s="203">
        <v>3.4</v>
      </c>
      <c r="AG8" s="203">
        <v>7.3284165899382288</v>
      </c>
      <c r="AH8" s="203">
        <v>9.1415057469558327</v>
      </c>
      <c r="AI8" s="203">
        <v>3</v>
      </c>
      <c r="AJ8" s="203">
        <v>5</v>
      </c>
      <c r="AK8" s="210">
        <v>60</v>
      </c>
      <c r="AL8" s="209">
        <v>18.007189142857143</v>
      </c>
      <c r="AM8" s="203">
        <v>6.2857142857142856</v>
      </c>
      <c r="AN8" s="203">
        <v>5.1568759708122611</v>
      </c>
      <c r="AO8" s="203">
        <v>6.5017154989377106</v>
      </c>
      <c r="AP8" s="203">
        <v>4</v>
      </c>
      <c r="AQ8" s="203">
        <v>8</v>
      </c>
      <c r="AR8" s="210">
        <v>50</v>
      </c>
      <c r="AS8" s="209">
        <v>13.504600374999997</v>
      </c>
      <c r="AT8" s="203">
        <v>4.625</v>
      </c>
      <c r="AU8" s="203">
        <v>7.6524892549926831</v>
      </c>
      <c r="AV8" s="203">
        <v>3.0581615470076797</v>
      </c>
      <c r="AW8" s="203">
        <v>2</v>
      </c>
      <c r="AX8" s="203">
        <v>6</v>
      </c>
      <c r="AY8" s="211">
        <v>33.333333333333329</v>
      </c>
    </row>
    <row r="9" spans="1:51" x14ac:dyDescent="0.2">
      <c r="A9" s="190">
        <v>8</v>
      </c>
      <c r="B9" s="190">
        <v>16</v>
      </c>
      <c r="C9" s="190">
        <v>8</v>
      </c>
      <c r="D9" s="190">
        <v>3</v>
      </c>
      <c r="E9" s="190" t="s">
        <v>1305</v>
      </c>
      <c r="F9" s="190" t="s">
        <v>1000</v>
      </c>
      <c r="G9" s="203">
        <v>8.6689220000000002</v>
      </c>
      <c r="H9" s="203">
        <v>5</v>
      </c>
      <c r="I9" s="203">
        <v>5</v>
      </c>
      <c r="J9" s="203">
        <v>55.03564011845674</v>
      </c>
      <c r="K9" s="203">
        <v>11.007128023691347</v>
      </c>
      <c r="L9" s="203">
        <v>0</v>
      </c>
      <c r="M9" s="203"/>
      <c r="R9" s="203">
        <v>28</v>
      </c>
      <c r="S9" s="203">
        <v>14</v>
      </c>
      <c r="T9" s="203">
        <v>12.835353999999997</v>
      </c>
      <c r="U9" s="203">
        <v>3.7222222222222223</v>
      </c>
      <c r="V9" s="203">
        <v>7.0536237038227032</v>
      </c>
      <c r="W9" s="203">
        <v>12.83695219287784</v>
      </c>
      <c r="X9" s="203">
        <v>6</v>
      </c>
      <c r="Y9" s="203">
        <v>18</v>
      </c>
      <c r="Z9" s="203">
        <v>33.333333333333329</v>
      </c>
      <c r="AC9" s="152">
        <v>27</v>
      </c>
      <c r="AD9" s="208">
        <v>14</v>
      </c>
      <c r="AE9" s="152">
        <v>13.337057666666666</v>
      </c>
      <c r="AF9" s="151">
        <v>4.333333333333333</v>
      </c>
      <c r="AG9" s="151">
        <v>4.7979744403699298</v>
      </c>
      <c r="AH9" s="151">
        <v>43.800966452607902</v>
      </c>
      <c r="AI9" s="151">
        <v>1</v>
      </c>
      <c r="AJ9" s="151">
        <v>3</v>
      </c>
      <c r="AK9" s="208">
        <v>33.333333333333329</v>
      </c>
      <c r="AL9" s="152">
        <v>13.921218099999999</v>
      </c>
      <c r="AM9" s="151">
        <v>3.9</v>
      </c>
      <c r="AN9" s="151">
        <v>4.6415560739282649</v>
      </c>
      <c r="AO9" s="151">
        <v>11.281367407508016</v>
      </c>
      <c r="AP9" s="151">
        <v>3</v>
      </c>
      <c r="AQ9" s="151">
        <v>7</v>
      </c>
      <c r="AR9" s="208">
        <v>42.857142857142854</v>
      </c>
      <c r="AS9" s="152">
        <v>15.07633585714286</v>
      </c>
      <c r="AT9" s="151">
        <v>4.8571428571428568</v>
      </c>
      <c r="AU9" s="151">
        <v>8.4294535833216422</v>
      </c>
      <c r="AV9" s="151" t="e">
        <v>#DIV/0!</v>
      </c>
      <c r="AW9" s="151">
        <v>0</v>
      </c>
      <c r="AX9" s="151">
        <v>10</v>
      </c>
      <c r="AY9" s="150">
        <v>0</v>
      </c>
    </row>
    <row r="10" spans="1:51" ht="17" thickBot="1" x14ac:dyDescent="0.25">
      <c r="A10" s="6">
        <v>9</v>
      </c>
      <c r="B10" s="6">
        <v>16</v>
      </c>
      <c r="C10" s="6">
        <v>8</v>
      </c>
      <c r="D10" s="6">
        <v>3</v>
      </c>
      <c r="E10" s="6" t="s">
        <v>1305</v>
      </c>
      <c r="F10" s="6" t="s">
        <v>1000</v>
      </c>
      <c r="G10" s="151">
        <v>9.5866530000000001</v>
      </c>
      <c r="H10" s="151">
        <v>7</v>
      </c>
      <c r="I10" s="151">
        <v>7</v>
      </c>
      <c r="J10" s="151">
        <v>46.79133181093556</v>
      </c>
      <c r="K10" s="151">
        <v>6.6844759729907945</v>
      </c>
      <c r="L10" s="151">
        <v>0</v>
      </c>
      <c r="M10" s="151"/>
      <c r="AC10" s="212">
        <v>28</v>
      </c>
      <c r="AD10" s="213">
        <v>14</v>
      </c>
      <c r="AE10" s="212">
        <v>10.820005166666666</v>
      </c>
      <c r="AF10" s="214">
        <v>2.5</v>
      </c>
      <c r="AG10" s="214">
        <v>6.5064043458811689</v>
      </c>
      <c r="AH10" s="214">
        <v>12.63629509615539</v>
      </c>
      <c r="AI10" s="214">
        <v>2</v>
      </c>
      <c r="AJ10" s="214">
        <v>6</v>
      </c>
      <c r="AK10" s="213">
        <v>33.333333333333329</v>
      </c>
      <c r="AL10" s="212">
        <v>16.078866999999999</v>
      </c>
      <c r="AM10" s="214">
        <v>3</v>
      </c>
      <c r="AN10" s="214">
        <v>4.7576665303969303</v>
      </c>
      <c r="AO10" s="214" t="e">
        <v>#DIV/0!</v>
      </c>
      <c r="AP10" s="214">
        <v>0</v>
      </c>
      <c r="AQ10" s="214">
        <v>1</v>
      </c>
      <c r="AR10" s="213">
        <v>0</v>
      </c>
      <c r="AS10" s="212">
        <v>13.639770363636364</v>
      </c>
      <c r="AT10" s="214">
        <v>4.4545454545454541</v>
      </c>
      <c r="AU10" s="214">
        <v>7.5608303693749725</v>
      </c>
      <c r="AV10" s="214">
        <v>12.917215031566821</v>
      </c>
      <c r="AW10" s="214">
        <v>4</v>
      </c>
      <c r="AX10" s="214">
        <v>7</v>
      </c>
      <c r="AY10" s="215">
        <v>57.142857142857139</v>
      </c>
    </row>
    <row r="11" spans="1:51" x14ac:dyDescent="0.2">
      <c r="A11" s="190">
        <v>10</v>
      </c>
      <c r="B11" s="190">
        <v>16</v>
      </c>
      <c r="C11" s="190">
        <v>8</v>
      </c>
      <c r="D11" s="190">
        <v>3</v>
      </c>
      <c r="E11" s="190" t="s">
        <v>1305</v>
      </c>
      <c r="F11" s="190" t="s">
        <v>1000</v>
      </c>
      <c r="G11" s="203">
        <v>21.332706999999999</v>
      </c>
      <c r="H11" s="203">
        <v>5</v>
      </c>
      <c r="I11" s="203">
        <v>5</v>
      </c>
      <c r="J11" s="203">
        <v>42.091949723356358</v>
      </c>
      <c r="K11" s="203">
        <v>8.4183899446712722</v>
      </c>
      <c r="L11" s="203">
        <v>0</v>
      </c>
      <c r="M11" s="203"/>
    </row>
    <row r="12" spans="1:51" x14ac:dyDescent="0.2">
      <c r="A12" s="6">
        <v>11</v>
      </c>
      <c r="B12" s="6">
        <v>16</v>
      </c>
      <c r="C12" s="6">
        <v>8</v>
      </c>
      <c r="D12" s="6">
        <v>3</v>
      </c>
      <c r="E12" s="6" t="s">
        <v>1305</v>
      </c>
      <c r="F12" s="6" t="s">
        <v>1000</v>
      </c>
      <c r="G12" s="151">
        <v>33.857498999999997</v>
      </c>
      <c r="H12" s="151">
        <v>5</v>
      </c>
      <c r="I12" s="151">
        <v>5</v>
      </c>
      <c r="J12" s="151">
        <v>19.90050968051559</v>
      </c>
      <c r="K12" s="151">
        <v>3.980101936103118</v>
      </c>
      <c r="L12" s="151">
        <v>1</v>
      </c>
      <c r="M12" s="151">
        <v>2.04071746228548</v>
      </c>
      <c r="AI12">
        <v>10</v>
      </c>
      <c r="AJ12">
        <v>27</v>
      </c>
      <c r="AK12">
        <v>37.037037037037038</v>
      </c>
      <c r="AP12">
        <v>11</v>
      </c>
      <c r="AQ12">
        <v>21</v>
      </c>
      <c r="AR12">
        <v>52.380952380952387</v>
      </c>
      <c r="AW12">
        <v>10</v>
      </c>
      <c r="AX12">
        <v>23</v>
      </c>
      <c r="AY12">
        <v>43.478260869565219</v>
      </c>
    </row>
    <row r="13" spans="1:51" x14ac:dyDescent="0.2">
      <c r="A13" s="190">
        <v>12</v>
      </c>
      <c r="B13" s="190">
        <v>16</v>
      </c>
      <c r="C13" s="190">
        <v>8</v>
      </c>
      <c r="D13" s="190">
        <v>3</v>
      </c>
      <c r="E13" s="190" t="s">
        <v>1305</v>
      </c>
      <c r="F13" s="190" t="s">
        <v>1000</v>
      </c>
      <c r="G13" s="203">
        <v>6.2675960000000002</v>
      </c>
      <c r="H13" s="203">
        <v>5</v>
      </c>
      <c r="I13" s="203">
        <v>5</v>
      </c>
      <c r="J13" s="203">
        <v>42.838942953801102</v>
      </c>
      <c r="K13" s="203">
        <v>8.5677885907602196</v>
      </c>
      <c r="L13" s="203">
        <v>1</v>
      </c>
      <c r="M13" s="203">
        <v>6.8793360690299403</v>
      </c>
      <c r="AI13">
        <v>8</v>
      </c>
      <c r="AJ13">
        <v>22</v>
      </c>
      <c r="AK13">
        <v>36.363636363636367</v>
      </c>
      <c r="AP13">
        <v>9</v>
      </c>
      <c r="AQ13">
        <v>25</v>
      </c>
      <c r="AR13">
        <v>36</v>
      </c>
      <c r="AW13">
        <v>7</v>
      </c>
      <c r="AX13">
        <v>30</v>
      </c>
      <c r="AY13">
        <v>23.333333333333332</v>
      </c>
    </row>
    <row r="14" spans="1:51" x14ac:dyDescent="0.2">
      <c r="A14" s="6">
        <v>13</v>
      </c>
      <c r="B14" s="6">
        <v>16</v>
      </c>
      <c r="C14" s="6">
        <v>8</v>
      </c>
      <c r="D14" s="6">
        <v>3</v>
      </c>
      <c r="E14" s="6" t="s">
        <v>1305</v>
      </c>
      <c r="F14" s="6" t="s">
        <v>995</v>
      </c>
      <c r="G14" s="151">
        <v>11.978922000000001</v>
      </c>
      <c r="H14" s="151">
        <v>1</v>
      </c>
      <c r="I14" s="151">
        <v>1</v>
      </c>
      <c r="J14" s="151">
        <v>26.174318457464601</v>
      </c>
      <c r="K14" s="151">
        <v>26.174318457464601</v>
      </c>
      <c r="L14" s="151">
        <v>0</v>
      </c>
      <c r="M14" s="151"/>
    </row>
    <row r="15" spans="1:51" x14ac:dyDescent="0.2">
      <c r="A15" s="190">
        <v>14</v>
      </c>
      <c r="B15" s="190">
        <v>16</v>
      </c>
      <c r="C15" s="190">
        <v>8</v>
      </c>
      <c r="D15" s="190">
        <v>3</v>
      </c>
      <c r="E15" s="190" t="s">
        <v>1305</v>
      </c>
      <c r="F15" s="190" t="s">
        <v>995</v>
      </c>
      <c r="G15" s="203">
        <v>6.928204</v>
      </c>
      <c r="H15" s="203">
        <v>9</v>
      </c>
      <c r="I15" s="203">
        <v>9</v>
      </c>
      <c r="J15" s="203">
        <v>40.969750232006305</v>
      </c>
      <c r="K15" s="203">
        <v>4.5521944702229229</v>
      </c>
      <c r="L15" s="203">
        <v>0</v>
      </c>
      <c r="M15" s="203"/>
    </row>
    <row r="16" spans="1:51" x14ac:dyDescent="0.2">
      <c r="A16" s="6">
        <v>15</v>
      </c>
      <c r="B16" s="6">
        <v>16</v>
      </c>
      <c r="C16" s="6">
        <v>8</v>
      </c>
      <c r="D16" s="6">
        <v>3</v>
      </c>
      <c r="E16" s="6" t="s">
        <v>1305</v>
      </c>
      <c r="F16" s="6" t="s">
        <v>995</v>
      </c>
      <c r="G16" s="151">
        <v>4.396865</v>
      </c>
      <c r="H16" s="151">
        <v>6</v>
      </c>
      <c r="I16" s="151">
        <v>6</v>
      </c>
      <c r="J16" s="151">
        <v>30.41521908108701</v>
      </c>
      <c r="K16" s="151">
        <v>5.0692031801811686</v>
      </c>
      <c r="L16" s="151">
        <v>1</v>
      </c>
      <c r="M16" s="151">
        <v>0.68401400249210298</v>
      </c>
    </row>
    <row r="17" spans="1:13" x14ac:dyDescent="0.2">
      <c r="A17" s="190">
        <v>16</v>
      </c>
      <c r="B17" s="190">
        <v>16</v>
      </c>
      <c r="C17" s="190">
        <v>8</v>
      </c>
      <c r="D17" s="190">
        <v>3</v>
      </c>
      <c r="E17" s="190" t="s">
        <v>1305</v>
      </c>
      <c r="F17" s="190" t="s">
        <v>995</v>
      </c>
      <c r="G17" s="203">
        <v>10.514896</v>
      </c>
      <c r="H17" s="203">
        <v>7</v>
      </c>
      <c r="I17" s="203">
        <v>7</v>
      </c>
      <c r="J17" s="203">
        <v>20.819988881272998</v>
      </c>
      <c r="K17" s="203">
        <v>2.9742841258961428</v>
      </c>
      <c r="L17" s="203">
        <v>1</v>
      </c>
      <c r="M17" s="203">
        <v>13.916039185273499</v>
      </c>
    </row>
    <row r="18" spans="1:13" x14ac:dyDescent="0.2">
      <c r="A18" s="6">
        <v>17</v>
      </c>
      <c r="B18" s="6">
        <v>16</v>
      </c>
      <c r="C18" s="6">
        <v>8</v>
      </c>
      <c r="D18" s="6">
        <v>3</v>
      </c>
      <c r="E18" s="6" t="s">
        <v>1305</v>
      </c>
      <c r="F18" s="6" t="s">
        <v>995</v>
      </c>
      <c r="G18" s="151">
        <v>13.178894</v>
      </c>
      <c r="H18" s="151">
        <v>6</v>
      </c>
      <c r="I18" s="151">
        <v>6</v>
      </c>
      <c r="J18" s="151">
        <v>24.232251171610631</v>
      </c>
      <c r="K18" s="151">
        <v>4.0387085286017719</v>
      </c>
      <c r="L18" s="151">
        <v>0</v>
      </c>
      <c r="M18" s="151"/>
    </row>
    <row r="19" spans="1:13" x14ac:dyDescent="0.2">
      <c r="A19" s="190">
        <v>18</v>
      </c>
      <c r="B19" s="190">
        <v>19</v>
      </c>
      <c r="C19" s="190">
        <v>8</v>
      </c>
      <c r="D19" s="190">
        <v>3</v>
      </c>
      <c r="E19" s="190" t="s">
        <v>1308</v>
      </c>
      <c r="F19" s="190" t="s">
        <v>992</v>
      </c>
      <c r="G19" s="203">
        <v>17.251646000000001</v>
      </c>
      <c r="H19" s="203">
        <v>5</v>
      </c>
      <c r="I19" s="203">
        <v>5</v>
      </c>
      <c r="J19" s="203">
        <v>16.89634211937506</v>
      </c>
      <c r="K19" s="203">
        <v>3.3792684238750121</v>
      </c>
      <c r="L19" s="203">
        <v>1</v>
      </c>
      <c r="M19" s="203">
        <v>2.93263366787837</v>
      </c>
    </row>
    <row r="20" spans="1:13" x14ac:dyDescent="0.2">
      <c r="A20" s="6">
        <v>19</v>
      </c>
      <c r="B20" s="6">
        <v>19</v>
      </c>
      <c r="C20" s="6">
        <v>8</v>
      </c>
      <c r="D20" s="6">
        <v>3</v>
      </c>
      <c r="E20" s="6" t="s">
        <v>1308</v>
      </c>
      <c r="F20" s="6" t="s">
        <v>992</v>
      </c>
      <c r="G20" s="151">
        <v>9.7892290000000006</v>
      </c>
      <c r="H20" s="151">
        <v>3</v>
      </c>
      <c r="I20" s="151">
        <v>3</v>
      </c>
      <c r="J20" s="151">
        <v>14.345360197794239</v>
      </c>
      <c r="K20" s="151">
        <v>4.7817867325980794</v>
      </c>
      <c r="L20" s="151">
        <v>0</v>
      </c>
      <c r="M20" s="151"/>
    </row>
    <row r="21" spans="1:13" x14ac:dyDescent="0.2">
      <c r="A21" s="190">
        <v>20</v>
      </c>
      <c r="B21" s="190">
        <v>19</v>
      </c>
      <c r="C21" s="190">
        <v>8</v>
      </c>
      <c r="D21" s="190">
        <v>3</v>
      </c>
      <c r="E21" s="190" t="s">
        <v>1308</v>
      </c>
      <c r="F21" s="190" t="s">
        <v>1000</v>
      </c>
      <c r="G21" s="203">
        <v>7.0235089999999998</v>
      </c>
      <c r="H21" s="203">
        <v>4</v>
      </c>
      <c r="I21" s="203">
        <v>4</v>
      </c>
      <c r="J21" s="203">
        <v>17.357969269596961</v>
      </c>
      <c r="K21" s="203">
        <v>4.3394923173992401</v>
      </c>
      <c r="L21" s="203">
        <v>0</v>
      </c>
      <c r="M21" s="203"/>
    </row>
    <row r="22" spans="1:13" x14ac:dyDescent="0.2">
      <c r="A22" s="6">
        <v>21</v>
      </c>
      <c r="B22" s="6">
        <v>19</v>
      </c>
      <c r="C22" s="6">
        <v>8</v>
      </c>
      <c r="D22" s="6">
        <v>3</v>
      </c>
      <c r="E22" s="6" t="s">
        <v>1308</v>
      </c>
      <c r="F22" s="6" t="s">
        <v>995</v>
      </c>
      <c r="G22" s="151">
        <v>14.260462</v>
      </c>
      <c r="H22" s="151">
        <v>4</v>
      </c>
      <c r="I22" s="151">
        <v>4</v>
      </c>
      <c r="J22" s="151">
        <v>24.950313247573561</v>
      </c>
      <c r="K22" s="151">
        <v>6.2375783118933903</v>
      </c>
      <c r="L22" s="151">
        <v>1</v>
      </c>
      <c r="M22" s="151">
        <v>13.2491089093303</v>
      </c>
    </row>
    <row r="23" spans="1:13" x14ac:dyDescent="0.2">
      <c r="A23" s="190">
        <v>22</v>
      </c>
      <c r="B23" s="190">
        <v>19</v>
      </c>
      <c r="C23" s="190">
        <v>8</v>
      </c>
      <c r="D23" s="190">
        <v>2</v>
      </c>
      <c r="E23" s="190" t="s">
        <v>1309</v>
      </c>
      <c r="F23" s="190" t="s">
        <v>992</v>
      </c>
      <c r="G23" s="203">
        <v>14.923679</v>
      </c>
      <c r="H23" s="203">
        <v>4</v>
      </c>
      <c r="I23" s="203">
        <v>4</v>
      </c>
      <c r="J23" s="203">
        <v>22.654868744993468</v>
      </c>
      <c r="K23" s="203">
        <v>5.6637171862483671</v>
      </c>
      <c r="L23" s="203">
        <v>0</v>
      </c>
      <c r="M23" s="203"/>
    </row>
    <row r="24" spans="1:13" x14ac:dyDescent="0.2">
      <c r="A24" s="6">
        <v>23</v>
      </c>
      <c r="B24" s="6">
        <v>19</v>
      </c>
      <c r="C24" s="6">
        <v>8</v>
      </c>
      <c r="D24" s="6">
        <v>2</v>
      </c>
      <c r="E24" s="6" t="s">
        <v>1309</v>
      </c>
      <c r="F24" s="6" t="s">
        <v>1000</v>
      </c>
      <c r="G24" s="151">
        <v>25.551417000000001</v>
      </c>
      <c r="H24" s="151">
        <v>9</v>
      </c>
      <c r="I24" s="151">
        <v>9</v>
      </c>
      <c r="J24" s="151">
        <v>61.273513482398862</v>
      </c>
      <c r="K24" s="151">
        <v>6.8081681647109846</v>
      </c>
      <c r="L24" s="151">
        <v>1</v>
      </c>
      <c r="M24" s="151">
        <v>10.1778609606861</v>
      </c>
    </row>
    <row r="25" spans="1:13" x14ac:dyDescent="0.2">
      <c r="A25" s="190" t="s">
        <v>1310</v>
      </c>
      <c r="B25" s="190">
        <v>19</v>
      </c>
      <c r="C25" s="190">
        <v>8</v>
      </c>
      <c r="D25" s="190">
        <v>2</v>
      </c>
      <c r="E25" s="190" t="s">
        <v>1309</v>
      </c>
      <c r="F25" s="190" t="s">
        <v>995</v>
      </c>
      <c r="G25" s="203">
        <v>12.673628000000001</v>
      </c>
      <c r="H25" s="203">
        <v>6</v>
      </c>
      <c r="I25" s="203">
        <v>6</v>
      </c>
      <c r="J25" s="203">
        <v>29.317785623594954</v>
      </c>
      <c r="K25" s="203">
        <v>4.8862976039324924</v>
      </c>
      <c r="L25" s="203">
        <v>0</v>
      </c>
      <c r="M25" s="203"/>
    </row>
    <row r="26" spans="1:13" x14ac:dyDescent="0.2">
      <c r="A26" s="6" t="s">
        <v>1311</v>
      </c>
      <c r="B26" s="6">
        <v>19</v>
      </c>
      <c r="C26" s="6">
        <v>8</v>
      </c>
      <c r="D26" s="6">
        <v>2</v>
      </c>
      <c r="E26" s="6" t="s">
        <v>1309</v>
      </c>
      <c r="F26" s="6" t="s">
        <v>995</v>
      </c>
      <c r="G26" s="151">
        <v>11.775055999999999</v>
      </c>
      <c r="H26" s="151">
        <v>4</v>
      </c>
      <c r="I26" s="151">
        <v>4</v>
      </c>
      <c r="J26" s="151">
        <v>10.325107272956721</v>
      </c>
      <c r="K26" s="151">
        <v>2.5812768182391803</v>
      </c>
      <c r="L26" s="151">
        <v>1</v>
      </c>
      <c r="M26" s="151">
        <v>3.9363125603932998</v>
      </c>
    </row>
    <row r="27" spans="1:13" x14ac:dyDescent="0.2">
      <c r="A27" s="190">
        <v>25</v>
      </c>
      <c r="B27" s="190">
        <v>19</v>
      </c>
      <c r="C27" s="190">
        <v>8</v>
      </c>
      <c r="D27" s="190">
        <v>2</v>
      </c>
      <c r="E27" s="190" t="s">
        <v>1312</v>
      </c>
      <c r="F27" s="190" t="s">
        <v>992</v>
      </c>
      <c r="G27" s="203">
        <v>13.346263</v>
      </c>
      <c r="H27" s="203">
        <v>3</v>
      </c>
      <c r="I27" s="203">
        <v>3</v>
      </c>
      <c r="J27" s="203">
        <v>17.03146638089142</v>
      </c>
      <c r="K27" s="203">
        <v>5.6771554602971399</v>
      </c>
      <c r="L27" s="203">
        <v>1</v>
      </c>
      <c r="M27" s="203">
        <v>2.9013508708884799</v>
      </c>
    </row>
    <row r="28" spans="1:13" x14ac:dyDescent="0.2">
      <c r="A28" s="6">
        <v>26</v>
      </c>
      <c r="B28" s="6">
        <v>19</v>
      </c>
      <c r="C28" s="6">
        <v>8</v>
      </c>
      <c r="D28" s="6">
        <v>2</v>
      </c>
      <c r="E28" s="6" t="s">
        <v>1312</v>
      </c>
      <c r="F28" s="6" t="s">
        <v>1000</v>
      </c>
      <c r="G28" s="151">
        <v>22.797034</v>
      </c>
      <c r="H28" s="151">
        <v>5</v>
      </c>
      <c r="I28" s="151">
        <v>5</v>
      </c>
      <c r="J28" s="151">
        <v>27.56436070081925</v>
      </c>
      <c r="K28" s="151">
        <v>5.5128721401638501</v>
      </c>
      <c r="L28" s="151">
        <v>1</v>
      </c>
      <c r="M28" s="151">
        <v>2.02352872583758</v>
      </c>
    </row>
    <row r="29" spans="1:13" x14ac:dyDescent="0.2">
      <c r="A29" s="190" t="s">
        <v>1313</v>
      </c>
      <c r="B29" s="190">
        <v>19</v>
      </c>
      <c r="C29" s="190">
        <v>8</v>
      </c>
      <c r="D29" s="190">
        <v>2</v>
      </c>
      <c r="E29" s="190" t="s">
        <v>1312</v>
      </c>
      <c r="F29" s="190" t="s">
        <v>995</v>
      </c>
      <c r="G29" s="203">
        <v>10.425774000000001</v>
      </c>
      <c r="H29" s="203">
        <v>3</v>
      </c>
      <c r="I29" s="203">
        <v>3</v>
      </c>
      <c r="J29" s="203">
        <v>11.6130830393982</v>
      </c>
      <c r="K29" s="203">
        <v>3.8710276797994001</v>
      </c>
      <c r="L29" s="203">
        <v>0</v>
      </c>
      <c r="M29" s="203"/>
    </row>
    <row r="30" spans="1:13" x14ac:dyDescent="0.2">
      <c r="A30" s="6" t="s">
        <v>1314</v>
      </c>
      <c r="B30" s="6">
        <v>19</v>
      </c>
      <c r="C30" s="6">
        <v>8</v>
      </c>
      <c r="D30" s="6">
        <v>2</v>
      </c>
      <c r="E30" s="6" t="s">
        <v>1312</v>
      </c>
      <c r="F30" s="6" t="s">
        <v>995</v>
      </c>
      <c r="G30" s="151">
        <v>7.402209</v>
      </c>
      <c r="H30" s="151">
        <v>5</v>
      </c>
      <c r="I30" s="151">
        <v>5</v>
      </c>
      <c r="J30" s="151">
        <v>17.021531472573898</v>
      </c>
      <c r="K30" s="151">
        <v>3.4043062945147797</v>
      </c>
      <c r="L30" s="151">
        <v>1</v>
      </c>
      <c r="M30" s="151">
        <v>2.4985202491598701</v>
      </c>
    </row>
    <row r="31" spans="1:13" x14ac:dyDescent="0.2">
      <c r="A31" s="190">
        <v>28</v>
      </c>
      <c r="B31" s="190">
        <v>19</v>
      </c>
      <c r="C31" s="190">
        <v>8</v>
      </c>
      <c r="D31" s="190">
        <v>2</v>
      </c>
      <c r="E31" s="190" t="s">
        <v>1305</v>
      </c>
      <c r="F31" s="190" t="s">
        <v>992</v>
      </c>
      <c r="G31" s="203">
        <v>13.257044</v>
      </c>
      <c r="H31" s="203">
        <v>4</v>
      </c>
      <c r="I31" s="203">
        <v>4</v>
      </c>
      <c r="J31" s="203">
        <v>18.735178501182268</v>
      </c>
      <c r="K31" s="203">
        <v>4.6837946252955671</v>
      </c>
      <c r="L31" s="203">
        <v>1</v>
      </c>
      <c r="M31" s="203">
        <v>8.8076287119735301</v>
      </c>
    </row>
    <row r="32" spans="1:13" x14ac:dyDescent="0.2">
      <c r="A32" s="6">
        <v>29</v>
      </c>
      <c r="B32" s="6">
        <v>19</v>
      </c>
      <c r="C32" s="6">
        <v>8</v>
      </c>
      <c r="D32" s="6">
        <v>2</v>
      </c>
      <c r="E32" s="6" t="s">
        <v>1305</v>
      </c>
      <c r="F32" s="6" t="s">
        <v>1000</v>
      </c>
      <c r="G32" s="151">
        <v>12.038499</v>
      </c>
      <c r="H32" s="151">
        <v>9</v>
      </c>
      <c r="I32" s="151">
        <v>9</v>
      </c>
      <c r="J32" s="151">
        <v>35.968421233198335</v>
      </c>
      <c r="K32" s="151">
        <v>3.9964912481331485</v>
      </c>
      <c r="L32" s="151">
        <v>1</v>
      </c>
      <c r="M32" s="151">
        <v>10.320685157248301</v>
      </c>
    </row>
    <row r="33" spans="1:13" x14ac:dyDescent="0.2">
      <c r="A33" s="190">
        <v>30</v>
      </c>
      <c r="B33" s="190">
        <v>19</v>
      </c>
      <c r="C33" s="190">
        <v>8</v>
      </c>
      <c r="D33" s="190">
        <v>2</v>
      </c>
      <c r="E33" s="190" t="s">
        <v>1305</v>
      </c>
      <c r="F33" s="190" t="s">
        <v>995</v>
      </c>
      <c r="G33" s="203">
        <v>12.018528999999999</v>
      </c>
      <c r="H33" s="203">
        <v>8</v>
      </c>
      <c r="I33" s="203">
        <v>8</v>
      </c>
      <c r="J33" s="203">
        <v>30.325896084534779</v>
      </c>
      <c r="K33" s="203">
        <v>3.7907370105668474</v>
      </c>
      <c r="L33" s="203">
        <v>1</v>
      </c>
      <c r="M33" s="203">
        <v>2.7993538116181802</v>
      </c>
    </row>
    <row r="34" spans="1:13" x14ac:dyDescent="0.2">
      <c r="A34" s="6">
        <v>31</v>
      </c>
      <c r="B34" s="6">
        <v>19</v>
      </c>
      <c r="C34" s="6">
        <v>8</v>
      </c>
      <c r="D34" s="6">
        <v>2</v>
      </c>
      <c r="E34" s="6" t="s">
        <v>1315</v>
      </c>
      <c r="F34" s="6" t="s">
        <v>992</v>
      </c>
      <c r="G34" s="151">
        <v>10.871554</v>
      </c>
      <c r="H34" s="151">
        <v>3</v>
      </c>
      <c r="I34" s="151">
        <v>3</v>
      </c>
      <c r="J34" s="151">
        <v>9.6349178260978299</v>
      </c>
      <c r="K34" s="151">
        <v>3.2116392753659433</v>
      </c>
      <c r="L34" s="151">
        <v>1</v>
      </c>
      <c r="M34" s="151">
        <v>8.5512610945004699</v>
      </c>
    </row>
    <row r="35" spans="1:13" x14ac:dyDescent="0.2">
      <c r="A35" s="190">
        <v>32</v>
      </c>
      <c r="B35" s="190">
        <v>19</v>
      </c>
      <c r="C35" s="190">
        <v>8</v>
      </c>
      <c r="D35" s="190">
        <v>2</v>
      </c>
      <c r="E35" s="190" t="s">
        <v>1315</v>
      </c>
      <c r="F35" s="190" t="s">
        <v>1000</v>
      </c>
      <c r="G35" s="203">
        <v>20.794069</v>
      </c>
      <c r="H35" s="203">
        <v>6</v>
      </c>
      <c r="I35" s="203">
        <v>6</v>
      </c>
      <c r="J35" s="203">
        <v>43.314846239387116</v>
      </c>
      <c r="K35" s="203">
        <v>7.2191410398978526</v>
      </c>
      <c r="L35" s="203">
        <v>1</v>
      </c>
      <c r="M35" s="203">
        <v>0.831980646915911</v>
      </c>
    </row>
    <row r="36" spans="1:13" x14ac:dyDescent="0.2">
      <c r="A36" s="6">
        <v>33</v>
      </c>
      <c r="B36" s="6">
        <v>19</v>
      </c>
      <c r="C36" s="6">
        <v>8</v>
      </c>
      <c r="D36" s="6">
        <v>2</v>
      </c>
      <c r="E36" s="6" t="s">
        <v>1315</v>
      </c>
      <c r="F36" s="6" t="s">
        <v>995</v>
      </c>
      <c r="G36" s="151">
        <v>9.2058549999999997</v>
      </c>
      <c r="H36" s="151">
        <v>2</v>
      </c>
      <c r="I36" s="151">
        <v>2</v>
      </c>
      <c r="J36" s="151">
        <v>7.5633948495791099</v>
      </c>
      <c r="K36" s="151">
        <v>3.781697424789555</v>
      </c>
      <c r="L36" s="151">
        <v>0</v>
      </c>
      <c r="M36" s="151"/>
    </row>
    <row r="37" spans="1:13" x14ac:dyDescent="0.2">
      <c r="A37" s="190">
        <v>34</v>
      </c>
      <c r="B37" s="190">
        <v>19</v>
      </c>
      <c r="C37" s="190">
        <v>8</v>
      </c>
      <c r="D37" s="190">
        <v>2</v>
      </c>
      <c r="E37" s="190" t="s">
        <v>1316</v>
      </c>
      <c r="F37" s="190" t="s">
        <v>992</v>
      </c>
      <c r="G37" s="203">
        <v>21.901392999999999</v>
      </c>
      <c r="H37" s="203">
        <v>5</v>
      </c>
      <c r="I37" s="203">
        <v>5</v>
      </c>
      <c r="J37" s="203">
        <v>57.114406182474269</v>
      </c>
      <c r="K37" s="203">
        <v>11.422881236494854</v>
      </c>
      <c r="L37" s="203">
        <v>1</v>
      </c>
      <c r="M37" s="203">
        <v>9.4518183123525095</v>
      </c>
    </row>
    <row r="38" spans="1:13" x14ac:dyDescent="0.2">
      <c r="A38" s="6">
        <v>35</v>
      </c>
      <c r="B38" s="6">
        <v>19</v>
      </c>
      <c r="C38" s="6">
        <v>8</v>
      </c>
      <c r="D38" s="6">
        <v>2</v>
      </c>
      <c r="E38" s="6" t="s">
        <v>1316</v>
      </c>
      <c r="F38" s="6" t="s">
        <v>1000</v>
      </c>
      <c r="G38" s="151">
        <v>7.0425240000000002</v>
      </c>
      <c r="H38" s="151">
        <v>7</v>
      </c>
      <c r="I38" s="151">
        <v>7</v>
      </c>
      <c r="J38" s="151">
        <v>24.632086050890599</v>
      </c>
      <c r="K38" s="151">
        <v>3.518869435841514</v>
      </c>
      <c r="L38" s="151">
        <v>1</v>
      </c>
      <c r="M38" s="151">
        <v>11.658586296899401</v>
      </c>
    </row>
    <row r="39" spans="1:13" x14ac:dyDescent="0.2">
      <c r="A39" s="190" t="s">
        <v>1317</v>
      </c>
      <c r="B39" s="190">
        <v>19</v>
      </c>
      <c r="C39" s="190">
        <v>8</v>
      </c>
      <c r="D39" s="190">
        <v>2</v>
      </c>
      <c r="E39" s="190" t="s">
        <v>1316</v>
      </c>
      <c r="F39" s="190" t="s">
        <v>995</v>
      </c>
      <c r="G39" s="203">
        <v>16.533096</v>
      </c>
      <c r="H39" s="203">
        <v>7</v>
      </c>
      <c r="I39" s="203">
        <v>7</v>
      </c>
      <c r="J39" s="203">
        <v>20.543273319427669</v>
      </c>
      <c r="K39" s="203">
        <v>2.9347533313468097</v>
      </c>
      <c r="L39" s="203">
        <v>1</v>
      </c>
      <c r="M39" s="203">
        <v>4.5232332984179999</v>
      </c>
    </row>
    <row r="40" spans="1:13" x14ac:dyDescent="0.2">
      <c r="A40" s="6" t="s">
        <v>1318</v>
      </c>
      <c r="B40" s="6">
        <v>19</v>
      </c>
      <c r="C40" s="6">
        <v>8</v>
      </c>
      <c r="D40" s="6">
        <v>2</v>
      </c>
      <c r="E40" s="6" t="s">
        <v>1316</v>
      </c>
      <c r="F40" s="6" t="s">
        <v>995</v>
      </c>
      <c r="G40" s="151">
        <v>15.563238</v>
      </c>
      <c r="H40" s="151">
        <v>7</v>
      </c>
      <c r="I40" s="151">
        <v>7</v>
      </c>
      <c r="J40" s="151">
        <v>27.929043662374497</v>
      </c>
      <c r="K40" s="151">
        <v>3.9898633803392136</v>
      </c>
      <c r="L40" s="151">
        <v>0</v>
      </c>
      <c r="M40" s="151"/>
    </row>
    <row r="41" spans="1:13" x14ac:dyDescent="0.2">
      <c r="A41" s="190">
        <v>37</v>
      </c>
      <c r="B41" s="190">
        <v>21</v>
      </c>
      <c r="C41" s="190">
        <v>8</v>
      </c>
      <c r="D41" s="190">
        <v>3</v>
      </c>
      <c r="E41" s="190" t="s">
        <v>1319</v>
      </c>
      <c r="F41" s="190" t="s">
        <v>992</v>
      </c>
      <c r="G41" s="203">
        <v>10.349047000000001</v>
      </c>
      <c r="H41" s="203">
        <v>5</v>
      </c>
      <c r="I41" s="203">
        <v>5</v>
      </c>
      <c r="J41" s="203">
        <v>31.035375441915448</v>
      </c>
      <c r="K41" s="203">
        <v>6.2070750883830899</v>
      </c>
      <c r="L41" s="203">
        <v>0</v>
      </c>
      <c r="M41" s="203"/>
    </row>
    <row r="42" spans="1:13" x14ac:dyDescent="0.2">
      <c r="A42" s="6">
        <v>38</v>
      </c>
      <c r="B42" s="6">
        <v>21</v>
      </c>
      <c r="C42" s="6">
        <v>8</v>
      </c>
      <c r="D42" s="6">
        <v>3</v>
      </c>
      <c r="E42" s="6" t="s">
        <v>1319</v>
      </c>
      <c r="F42" s="6" t="s">
        <v>992</v>
      </c>
      <c r="G42" s="151">
        <v>20.194051000000002</v>
      </c>
      <c r="H42" s="151">
        <v>3</v>
      </c>
      <c r="I42" s="151">
        <v>3</v>
      </c>
      <c r="J42" s="151">
        <v>14.635056299343081</v>
      </c>
      <c r="K42" s="151">
        <v>4.8783520997810266</v>
      </c>
      <c r="L42" s="151">
        <v>0</v>
      </c>
      <c r="M42" s="151"/>
    </row>
    <row r="43" spans="1:13" x14ac:dyDescent="0.2">
      <c r="A43" s="190">
        <v>39</v>
      </c>
      <c r="B43" s="190">
        <v>21</v>
      </c>
      <c r="C43" s="190">
        <v>8</v>
      </c>
      <c r="D43" s="190">
        <v>3</v>
      </c>
      <c r="E43" s="190" t="s">
        <v>1319</v>
      </c>
      <c r="F43" s="190" t="s">
        <v>992</v>
      </c>
      <c r="G43" s="203">
        <v>24.021155</v>
      </c>
      <c r="H43" s="203">
        <v>4</v>
      </c>
      <c r="I43" s="203">
        <v>4</v>
      </c>
      <c r="J43" s="203">
        <v>24.31936078499486</v>
      </c>
      <c r="K43" s="203">
        <v>6.079840196248715</v>
      </c>
      <c r="L43" s="203">
        <v>1</v>
      </c>
      <c r="M43" s="203">
        <v>1.1292093606331199</v>
      </c>
    </row>
    <row r="44" spans="1:13" x14ac:dyDescent="0.2">
      <c r="A44" s="6">
        <v>40</v>
      </c>
      <c r="B44" s="6">
        <v>21</v>
      </c>
      <c r="C44" s="6">
        <v>8</v>
      </c>
      <c r="D44" s="6">
        <v>3</v>
      </c>
      <c r="E44" s="6" t="s">
        <v>1319</v>
      </c>
      <c r="F44" s="6" t="s">
        <v>992</v>
      </c>
      <c r="G44" s="151">
        <v>13.828549000000001</v>
      </c>
      <c r="H44" s="151">
        <v>5</v>
      </c>
      <c r="I44" s="151">
        <v>5</v>
      </c>
      <c r="J44" s="151">
        <v>25.081065620771291</v>
      </c>
      <c r="K44" s="151">
        <v>5.016213124154258</v>
      </c>
      <c r="L44" s="151">
        <v>0</v>
      </c>
      <c r="M44" s="151"/>
    </row>
    <row r="45" spans="1:13" x14ac:dyDescent="0.2">
      <c r="A45" s="190">
        <v>41</v>
      </c>
      <c r="B45" s="190">
        <v>21</v>
      </c>
      <c r="C45" s="190">
        <v>8</v>
      </c>
      <c r="D45" s="190">
        <v>3</v>
      </c>
      <c r="E45" s="190" t="s">
        <v>1320</v>
      </c>
      <c r="F45" s="190" t="s">
        <v>992</v>
      </c>
      <c r="G45" s="203">
        <v>21.796710000000001</v>
      </c>
      <c r="H45" s="203">
        <v>3</v>
      </c>
      <c r="I45" s="203">
        <v>3</v>
      </c>
      <c r="J45" s="203">
        <v>8.6113021585315401</v>
      </c>
      <c r="K45" s="203">
        <v>2.8704340528438466</v>
      </c>
      <c r="L45" s="203">
        <v>0</v>
      </c>
      <c r="M45" s="203"/>
    </row>
    <row r="46" spans="1:13" x14ac:dyDescent="0.2">
      <c r="A46" s="6">
        <v>42</v>
      </c>
      <c r="B46" s="6">
        <v>21</v>
      </c>
      <c r="C46" s="6">
        <v>8</v>
      </c>
      <c r="D46" s="6">
        <v>3</v>
      </c>
      <c r="E46" s="6" t="s">
        <v>1320</v>
      </c>
      <c r="F46" s="6" t="s">
        <v>992</v>
      </c>
      <c r="G46" s="151">
        <v>15.59301</v>
      </c>
      <c r="H46" s="151">
        <v>2</v>
      </c>
      <c r="I46" s="151">
        <v>2</v>
      </c>
      <c r="J46" s="151">
        <v>4.9696034403499194</v>
      </c>
      <c r="K46" s="151">
        <v>2.4848017201749597</v>
      </c>
      <c r="L46" s="151">
        <v>1</v>
      </c>
      <c r="M46" s="151">
        <v>3.6255365622055802</v>
      </c>
    </row>
    <row r="47" spans="1:13" x14ac:dyDescent="0.2">
      <c r="A47" s="190">
        <v>43</v>
      </c>
      <c r="B47" s="190">
        <v>21</v>
      </c>
      <c r="C47" s="190">
        <v>8</v>
      </c>
      <c r="D47" s="190">
        <v>3</v>
      </c>
      <c r="E47" s="190" t="s">
        <v>1320</v>
      </c>
      <c r="F47" s="190" t="s">
        <v>992</v>
      </c>
      <c r="G47" s="203">
        <v>24.086860999999999</v>
      </c>
      <c r="H47" s="203">
        <v>4</v>
      </c>
      <c r="I47" s="203">
        <v>4</v>
      </c>
      <c r="J47" s="203">
        <v>24.54542044641353</v>
      </c>
      <c r="K47" s="203">
        <v>6.1363551116033825</v>
      </c>
      <c r="L47" s="203">
        <v>0</v>
      </c>
      <c r="M47" s="203"/>
    </row>
    <row r="48" spans="1:13" x14ac:dyDescent="0.2">
      <c r="A48" s="6">
        <v>44</v>
      </c>
      <c r="B48" s="6">
        <v>21</v>
      </c>
      <c r="C48" s="6">
        <v>8</v>
      </c>
      <c r="D48" s="6">
        <v>3</v>
      </c>
      <c r="E48" s="6" t="s">
        <v>1320</v>
      </c>
      <c r="F48" s="6" t="s">
        <v>992</v>
      </c>
      <c r="G48" s="151">
        <v>23.18788</v>
      </c>
      <c r="H48" s="151">
        <v>3</v>
      </c>
      <c r="I48" s="151">
        <v>3</v>
      </c>
      <c r="J48" s="151">
        <v>11.59934274129262</v>
      </c>
      <c r="K48" s="151">
        <v>3.8664475804308736</v>
      </c>
      <c r="L48" s="151">
        <v>0</v>
      </c>
      <c r="M48" s="151"/>
    </row>
    <row r="49" spans="1:13" x14ac:dyDescent="0.2">
      <c r="A49" s="190">
        <v>45</v>
      </c>
      <c r="B49" s="190">
        <v>21</v>
      </c>
      <c r="C49" s="190">
        <v>8</v>
      </c>
      <c r="D49" s="190">
        <v>3</v>
      </c>
      <c r="E49" s="190" t="s">
        <v>1320</v>
      </c>
      <c r="F49" s="190" t="s">
        <v>992</v>
      </c>
      <c r="G49" s="203">
        <v>20.746981999999999</v>
      </c>
      <c r="H49" s="203">
        <v>6</v>
      </c>
      <c r="I49" s="203">
        <v>6</v>
      </c>
      <c r="J49" s="203">
        <v>32.980802266574408</v>
      </c>
      <c r="K49" s="203">
        <v>5.4968003777624013</v>
      </c>
      <c r="L49" s="203">
        <v>1</v>
      </c>
      <c r="M49" s="203">
        <v>23.6115901014211</v>
      </c>
    </row>
    <row r="50" spans="1:13" x14ac:dyDescent="0.2">
      <c r="A50" s="6">
        <v>46</v>
      </c>
      <c r="B50" s="6">
        <v>21</v>
      </c>
      <c r="C50" s="6">
        <v>8</v>
      </c>
      <c r="D50" s="6">
        <v>3</v>
      </c>
      <c r="E50" s="6" t="s">
        <v>1320</v>
      </c>
      <c r="F50" s="6" t="s">
        <v>1000</v>
      </c>
      <c r="G50" s="151">
        <v>28.678274999999999</v>
      </c>
      <c r="H50" s="151">
        <v>4</v>
      </c>
      <c r="I50" s="151">
        <v>4</v>
      </c>
      <c r="J50" s="151">
        <v>19.969031721553542</v>
      </c>
      <c r="K50" s="151">
        <v>4.9922579303883854</v>
      </c>
      <c r="L50" s="151">
        <v>1</v>
      </c>
      <c r="M50" s="151">
        <v>3.62672106639973</v>
      </c>
    </row>
    <row r="51" spans="1:13" x14ac:dyDescent="0.2">
      <c r="A51" s="190">
        <v>47</v>
      </c>
      <c r="B51" s="190">
        <v>21</v>
      </c>
      <c r="C51" s="190">
        <v>8</v>
      </c>
      <c r="D51" s="190">
        <v>3</v>
      </c>
      <c r="E51" s="190" t="s">
        <v>1320</v>
      </c>
      <c r="F51" s="190" t="s">
        <v>1000</v>
      </c>
      <c r="G51" s="203">
        <v>17.992075</v>
      </c>
      <c r="H51" s="203">
        <v>3</v>
      </c>
      <c r="I51" s="203">
        <v>3</v>
      </c>
      <c r="J51" s="203">
        <v>33.165133731422941</v>
      </c>
      <c r="K51" s="203">
        <v>11.055044577140981</v>
      </c>
      <c r="L51" s="203">
        <v>0</v>
      </c>
      <c r="M51" s="203"/>
    </row>
    <row r="52" spans="1:13" x14ac:dyDescent="0.2">
      <c r="A52" s="6">
        <v>48</v>
      </c>
      <c r="B52" s="6">
        <v>21</v>
      </c>
      <c r="C52" s="6">
        <v>8</v>
      </c>
      <c r="D52" s="6">
        <v>3</v>
      </c>
      <c r="E52" s="6" t="s">
        <v>1320</v>
      </c>
      <c r="F52" s="6" t="s">
        <v>1000</v>
      </c>
      <c r="G52" s="151">
        <v>21.689043999999999</v>
      </c>
      <c r="H52" s="151">
        <v>3</v>
      </c>
      <c r="I52" s="151">
        <v>3</v>
      </c>
      <c r="J52" s="151">
        <v>5.2669737277160102</v>
      </c>
      <c r="K52" s="151">
        <v>1.7556579092386702</v>
      </c>
      <c r="L52" s="151">
        <v>1</v>
      </c>
      <c r="M52" s="151">
        <v>7.2721591942329997</v>
      </c>
    </row>
    <row r="53" spans="1:13" x14ac:dyDescent="0.2">
      <c r="A53" s="190">
        <v>49</v>
      </c>
      <c r="B53" s="190">
        <v>21</v>
      </c>
      <c r="C53" s="190">
        <v>8</v>
      </c>
      <c r="D53" s="190">
        <v>3</v>
      </c>
      <c r="E53" s="190" t="s">
        <v>1320</v>
      </c>
      <c r="F53" s="190" t="s">
        <v>1000</v>
      </c>
      <c r="G53" s="203">
        <v>16.285223999999999</v>
      </c>
      <c r="H53" s="203">
        <v>2</v>
      </c>
      <c r="I53" s="203">
        <v>2</v>
      </c>
      <c r="J53" s="203">
        <v>4.9784150111127898</v>
      </c>
      <c r="K53" s="203">
        <v>2.4892075055563949</v>
      </c>
      <c r="L53" s="203">
        <v>0</v>
      </c>
      <c r="M53" s="203"/>
    </row>
    <row r="54" spans="1:13" x14ac:dyDescent="0.2">
      <c r="A54" s="6">
        <v>50</v>
      </c>
      <c r="B54" s="6">
        <v>21</v>
      </c>
      <c r="C54" s="6">
        <v>8</v>
      </c>
      <c r="D54" s="6">
        <v>3</v>
      </c>
      <c r="E54" s="6" t="s">
        <v>1320</v>
      </c>
      <c r="F54" s="6" t="s">
        <v>995</v>
      </c>
      <c r="G54" s="151">
        <v>15.795170000000001</v>
      </c>
      <c r="H54" s="151">
        <v>5</v>
      </c>
      <c r="I54" s="151">
        <v>5</v>
      </c>
      <c r="J54" s="151">
        <v>33.007294049851431</v>
      </c>
      <c r="K54" s="151">
        <v>6.6014588099702864</v>
      </c>
      <c r="L54" s="151" t="s">
        <v>1285</v>
      </c>
      <c r="M54" s="151"/>
    </row>
    <row r="55" spans="1:13" x14ac:dyDescent="0.2">
      <c r="A55" s="190">
        <v>51</v>
      </c>
      <c r="B55" s="190">
        <v>21</v>
      </c>
      <c r="C55" s="190">
        <v>8</v>
      </c>
      <c r="D55" s="190">
        <v>3</v>
      </c>
      <c r="E55" s="190" t="s">
        <v>1320</v>
      </c>
      <c r="F55" s="190" t="s">
        <v>995</v>
      </c>
      <c r="G55" s="203">
        <v>5.374727</v>
      </c>
      <c r="H55" s="203">
        <v>3</v>
      </c>
      <c r="I55" s="203">
        <v>3</v>
      </c>
      <c r="J55" s="203">
        <v>11.36578107236274</v>
      </c>
      <c r="K55" s="203">
        <v>3.7885936907875801</v>
      </c>
      <c r="L55" s="203">
        <v>0</v>
      </c>
      <c r="M55" s="203"/>
    </row>
    <row r="56" spans="1:13" x14ac:dyDescent="0.2">
      <c r="A56" s="6">
        <v>52</v>
      </c>
      <c r="B56" s="6">
        <v>21</v>
      </c>
      <c r="C56" s="6">
        <v>8</v>
      </c>
      <c r="D56" s="6">
        <v>3</v>
      </c>
      <c r="E56" s="6" t="s">
        <v>1320</v>
      </c>
      <c r="F56" s="6" t="s">
        <v>995</v>
      </c>
      <c r="G56" s="151">
        <v>10.897705</v>
      </c>
      <c r="H56" s="151">
        <v>3</v>
      </c>
      <c r="I56" s="151">
        <v>3</v>
      </c>
      <c r="J56" s="151">
        <v>18.656303144984982</v>
      </c>
      <c r="K56" s="151">
        <v>6.2187677149949936</v>
      </c>
      <c r="L56" s="151">
        <v>1</v>
      </c>
      <c r="M56" s="151">
        <v>3.4487339420515202</v>
      </c>
    </row>
    <row r="57" spans="1:13" x14ac:dyDescent="0.2">
      <c r="A57" s="190">
        <v>53</v>
      </c>
      <c r="B57" s="190">
        <v>21</v>
      </c>
      <c r="C57" s="190">
        <v>8</v>
      </c>
      <c r="D57" s="190">
        <v>3</v>
      </c>
      <c r="E57" s="190" t="s">
        <v>1320</v>
      </c>
      <c r="F57" s="190" t="s">
        <v>995</v>
      </c>
      <c r="G57" s="203">
        <v>15.421943000000001</v>
      </c>
      <c r="H57" s="203">
        <v>10</v>
      </c>
      <c r="I57" s="203">
        <v>10</v>
      </c>
      <c r="J57" s="203">
        <v>89.533398260372422</v>
      </c>
      <c r="K57" s="203">
        <v>8.9533398260372419</v>
      </c>
      <c r="L57" s="203">
        <v>1</v>
      </c>
      <c r="M57" s="203">
        <v>4.3242773670692003</v>
      </c>
    </row>
    <row r="58" spans="1:13" x14ac:dyDescent="0.2">
      <c r="A58" s="6">
        <v>54</v>
      </c>
      <c r="B58" s="6">
        <v>22</v>
      </c>
      <c r="C58" s="6">
        <v>8</v>
      </c>
      <c r="D58" s="6">
        <v>2</v>
      </c>
      <c r="E58" s="6" t="s">
        <v>1321</v>
      </c>
      <c r="F58" s="6" t="s">
        <v>992</v>
      </c>
      <c r="G58" s="151">
        <v>12.338058</v>
      </c>
      <c r="H58" s="151">
        <v>6</v>
      </c>
      <c r="I58" s="151">
        <v>6</v>
      </c>
      <c r="J58" s="151">
        <v>26.549263030307234</v>
      </c>
      <c r="K58" s="151">
        <v>4.4248771717178723</v>
      </c>
      <c r="L58" s="151">
        <v>0</v>
      </c>
      <c r="M58" s="151"/>
    </row>
    <row r="59" spans="1:13" x14ac:dyDescent="0.2">
      <c r="A59" s="190">
        <v>55</v>
      </c>
      <c r="B59" s="190">
        <v>22</v>
      </c>
      <c r="C59" s="190">
        <v>8</v>
      </c>
      <c r="D59" s="190">
        <v>2</v>
      </c>
      <c r="E59" s="190" t="s">
        <v>1321</v>
      </c>
      <c r="F59" s="190" t="s">
        <v>992</v>
      </c>
      <c r="G59" s="203">
        <v>6.5616620000000001</v>
      </c>
      <c r="H59" s="203">
        <v>2</v>
      </c>
      <c r="I59" s="203">
        <v>2</v>
      </c>
      <c r="J59" s="203">
        <v>8.7446249942348206</v>
      </c>
      <c r="K59" s="203">
        <v>4.3723124971174103</v>
      </c>
      <c r="L59" s="203">
        <v>0</v>
      </c>
      <c r="M59" s="203"/>
    </row>
    <row r="60" spans="1:13" x14ac:dyDescent="0.2">
      <c r="A60" s="6">
        <v>56</v>
      </c>
      <c r="B60" s="6">
        <v>22</v>
      </c>
      <c r="C60" s="6">
        <v>8</v>
      </c>
      <c r="D60" s="6">
        <v>2</v>
      </c>
      <c r="E60" s="6" t="s">
        <v>1321</v>
      </c>
      <c r="F60" s="6" t="s">
        <v>1000</v>
      </c>
      <c r="G60" s="151">
        <v>9.4089069999999992</v>
      </c>
      <c r="H60" s="151">
        <v>4</v>
      </c>
      <c r="I60" s="151">
        <v>4</v>
      </c>
      <c r="J60" s="151">
        <v>9.635179711362051</v>
      </c>
      <c r="K60" s="151">
        <v>2.4087949278405127</v>
      </c>
      <c r="L60" s="151">
        <v>0</v>
      </c>
      <c r="M60" s="151"/>
    </row>
    <row r="61" spans="1:13" x14ac:dyDescent="0.2">
      <c r="A61" s="190">
        <v>57</v>
      </c>
      <c r="B61" s="190">
        <v>22</v>
      </c>
      <c r="C61" s="190">
        <v>8</v>
      </c>
      <c r="D61" s="190">
        <v>2</v>
      </c>
      <c r="E61" s="190" t="s">
        <v>1321</v>
      </c>
      <c r="F61" s="190" t="s">
        <v>1000</v>
      </c>
      <c r="G61" s="203">
        <v>20.239087000000001</v>
      </c>
      <c r="H61" s="203">
        <v>3</v>
      </c>
      <c r="I61" s="203">
        <v>3</v>
      </c>
      <c r="J61" s="203">
        <v>32.603300870343787</v>
      </c>
      <c r="K61" s="203">
        <v>10.867766956781262</v>
      </c>
      <c r="L61" s="203">
        <v>0</v>
      </c>
      <c r="M61" s="203">
        <v>4.7331322522282901</v>
      </c>
    </row>
    <row r="62" spans="1:13" x14ac:dyDescent="0.2">
      <c r="A62" s="6">
        <v>58</v>
      </c>
      <c r="B62" s="6">
        <v>22</v>
      </c>
      <c r="C62" s="6">
        <v>8</v>
      </c>
      <c r="D62" s="6">
        <v>2</v>
      </c>
      <c r="E62" s="6" t="s">
        <v>1319</v>
      </c>
      <c r="F62" s="6" t="s">
        <v>992</v>
      </c>
      <c r="G62" s="151">
        <v>6.3027610000000003</v>
      </c>
      <c r="H62" s="151">
        <v>2</v>
      </c>
      <c r="I62" s="151">
        <v>2</v>
      </c>
      <c r="J62" s="151">
        <v>11.835135388548959</v>
      </c>
      <c r="K62" s="151">
        <v>5.9175676942744797</v>
      </c>
      <c r="L62" s="151">
        <v>0</v>
      </c>
      <c r="M62" s="151"/>
    </row>
    <row r="63" spans="1:13" x14ac:dyDescent="0.2">
      <c r="A63" s="190">
        <v>59</v>
      </c>
      <c r="B63" s="190">
        <v>22</v>
      </c>
      <c r="C63" s="190">
        <v>8</v>
      </c>
      <c r="D63" s="190">
        <v>2</v>
      </c>
      <c r="E63" s="190" t="s">
        <v>1319</v>
      </c>
      <c r="F63" s="190" t="s">
        <v>992</v>
      </c>
      <c r="G63" s="203">
        <v>16.236491999999998</v>
      </c>
      <c r="H63" s="203">
        <v>5</v>
      </c>
      <c r="I63" s="203">
        <v>5</v>
      </c>
      <c r="J63" s="203">
        <v>14.338246297470119</v>
      </c>
      <c r="K63" s="203">
        <v>2.8676492594940237</v>
      </c>
      <c r="L63" s="203">
        <v>1</v>
      </c>
      <c r="M63" s="203">
        <v>15.8274557568754</v>
      </c>
    </row>
    <row r="64" spans="1:13" x14ac:dyDescent="0.2">
      <c r="A64" s="6">
        <v>60</v>
      </c>
      <c r="B64" s="6">
        <v>22</v>
      </c>
      <c r="C64" s="6">
        <v>8</v>
      </c>
      <c r="D64" s="6">
        <v>2</v>
      </c>
      <c r="E64" s="6" t="s">
        <v>1319</v>
      </c>
      <c r="F64" s="6" t="s">
        <v>992</v>
      </c>
      <c r="G64" s="151">
        <v>9.1950769999999995</v>
      </c>
      <c r="H64" s="151">
        <v>4</v>
      </c>
      <c r="I64" s="151">
        <v>4</v>
      </c>
      <c r="J64" s="151">
        <v>20.88937310530725</v>
      </c>
      <c r="K64" s="151">
        <v>5.2223432763268125</v>
      </c>
      <c r="L64" s="151">
        <v>0</v>
      </c>
      <c r="M64" s="151"/>
    </row>
    <row r="65" spans="1:13" x14ac:dyDescent="0.2">
      <c r="A65" s="190">
        <v>61</v>
      </c>
      <c r="B65" s="190">
        <v>22</v>
      </c>
      <c r="C65" s="190">
        <v>8</v>
      </c>
      <c r="D65" s="190">
        <v>2</v>
      </c>
      <c r="E65" s="190" t="s">
        <v>1319</v>
      </c>
      <c r="F65" s="190" t="s">
        <v>1000</v>
      </c>
      <c r="G65" s="203">
        <v>16.307129</v>
      </c>
      <c r="H65" s="203">
        <v>6</v>
      </c>
      <c r="I65" s="203">
        <v>6</v>
      </c>
      <c r="J65" s="203">
        <v>32.850712056005236</v>
      </c>
      <c r="K65" s="203">
        <v>5.4751186760008723</v>
      </c>
      <c r="L65" s="203">
        <v>1</v>
      </c>
      <c r="M65" s="203">
        <v>14.6185325034819</v>
      </c>
    </row>
    <row r="66" spans="1:13" x14ac:dyDescent="0.2">
      <c r="A66" s="6">
        <v>62</v>
      </c>
      <c r="B66" s="6">
        <v>22</v>
      </c>
      <c r="C66" s="6">
        <v>8</v>
      </c>
      <c r="D66" s="6">
        <v>2</v>
      </c>
      <c r="E66" s="6" t="s">
        <v>1319</v>
      </c>
      <c r="F66" s="6" t="s">
        <v>1000</v>
      </c>
      <c r="G66" s="151">
        <v>16.093661000000001</v>
      </c>
      <c r="H66" s="151">
        <v>2</v>
      </c>
      <c r="I66" s="151">
        <v>2</v>
      </c>
      <c r="J66" s="151">
        <v>19.644233340508549</v>
      </c>
      <c r="K66" s="151">
        <v>9.8221166702542746</v>
      </c>
      <c r="L66" s="151">
        <v>0</v>
      </c>
      <c r="M66" s="151"/>
    </row>
    <row r="67" spans="1:13" x14ac:dyDescent="0.2">
      <c r="A67" s="190">
        <v>63</v>
      </c>
      <c r="B67" s="190">
        <v>22</v>
      </c>
      <c r="C67" s="190">
        <v>8</v>
      </c>
      <c r="D67" s="190">
        <v>2</v>
      </c>
      <c r="E67" s="190" t="s">
        <v>1319</v>
      </c>
      <c r="F67" s="190" t="s">
        <v>1000</v>
      </c>
      <c r="G67" s="203">
        <v>16.237107999999999</v>
      </c>
      <c r="H67" s="203">
        <v>5</v>
      </c>
      <c r="I67" s="203">
        <v>5</v>
      </c>
      <c r="J67" s="203">
        <v>39.21088090980308</v>
      </c>
      <c r="K67" s="203">
        <v>7.8421761819606157</v>
      </c>
      <c r="L67" s="203">
        <v>0</v>
      </c>
      <c r="M67" s="203"/>
    </row>
    <row r="68" spans="1:13" x14ac:dyDescent="0.2">
      <c r="A68" s="6">
        <v>64</v>
      </c>
      <c r="B68" s="6">
        <v>22</v>
      </c>
      <c r="C68" s="6">
        <v>8</v>
      </c>
      <c r="D68" s="6">
        <v>2</v>
      </c>
      <c r="E68" s="6" t="s">
        <v>1319</v>
      </c>
      <c r="F68" s="6" t="s">
        <v>1000</v>
      </c>
      <c r="G68" s="151">
        <v>12.636231</v>
      </c>
      <c r="H68" s="151">
        <v>4</v>
      </c>
      <c r="I68" s="151">
        <v>4</v>
      </c>
      <c r="J68" s="151">
        <v>11.92788174485232</v>
      </c>
      <c r="K68" s="151">
        <v>2.9819704362130799</v>
      </c>
      <c r="L68" s="151">
        <v>1</v>
      </c>
      <c r="M68" s="151">
        <v>0.87678651684348297</v>
      </c>
    </row>
    <row r="69" spans="1:13" x14ac:dyDescent="0.2">
      <c r="A69" s="190">
        <v>65</v>
      </c>
      <c r="B69" s="190">
        <v>22</v>
      </c>
      <c r="C69" s="190">
        <v>8</v>
      </c>
      <c r="D69" s="190">
        <v>2</v>
      </c>
      <c r="E69" s="190" t="s">
        <v>1320</v>
      </c>
      <c r="F69" s="190" t="s">
        <v>995</v>
      </c>
      <c r="G69" s="203">
        <v>12.862505000000001</v>
      </c>
      <c r="H69" s="203">
        <v>4</v>
      </c>
      <c r="I69" s="203">
        <v>4</v>
      </c>
      <c r="J69" s="203">
        <v>34.319731722056034</v>
      </c>
      <c r="K69" s="203">
        <v>8.5799329305140084</v>
      </c>
      <c r="L69" s="203">
        <v>0</v>
      </c>
      <c r="M69" s="203"/>
    </row>
    <row r="70" spans="1:13" x14ac:dyDescent="0.2">
      <c r="A70" s="6">
        <v>66</v>
      </c>
      <c r="B70" s="6">
        <v>22</v>
      </c>
      <c r="C70" s="6">
        <v>8</v>
      </c>
      <c r="D70" s="6">
        <v>2</v>
      </c>
      <c r="E70" s="6" t="s">
        <v>1320</v>
      </c>
      <c r="F70" s="6" t="s">
        <v>995</v>
      </c>
      <c r="G70" s="151">
        <v>14.713010000000001</v>
      </c>
      <c r="H70" s="151">
        <v>5</v>
      </c>
      <c r="I70" s="151">
        <v>5</v>
      </c>
      <c r="J70" s="151">
        <v>32.181055504867842</v>
      </c>
      <c r="K70" s="151">
        <v>6.4362111009735683</v>
      </c>
      <c r="L70" s="151">
        <v>0</v>
      </c>
      <c r="M70" s="151"/>
    </row>
    <row r="71" spans="1:13" x14ac:dyDescent="0.2">
      <c r="A71" s="190">
        <v>67</v>
      </c>
      <c r="B71" s="190">
        <v>22</v>
      </c>
      <c r="C71" s="190">
        <v>8</v>
      </c>
      <c r="D71" s="190">
        <v>2</v>
      </c>
      <c r="E71" s="190" t="s">
        <v>1320</v>
      </c>
      <c r="F71" s="190" t="s">
        <v>995</v>
      </c>
      <c r="G71" s="203">
        <v>10.73631</v>
      </c>
      <c r="H71" s="203">
        <v>3</v>
      </c>
      <c r="I71" s="203">
        <v>3</v>
      </c>
      <c r="J71" s="203">
        <v>39.468245458835618</v>
      </c>
      <c r="K71" s="203">
        <v>13.156081819611872</v>
      </c>
      <c r="L71" s="203">
        <v>0</v>
      </c>
      <c r="M71" s="203"/>
    </row>
    <row r="72" spans="1:13" x14ac:dyDescent="0.2">
      <c r="A72" s="6">
        <v>69</v>
      </c>
      <c r="B72" s="6">
        <v>22</v>
      </c>
      <c r="C72" s="6">
        <v>8</v>
      </c>
      <c r="D72" s="6">
        <v>2</v>
      </c>
      <c r="E72" s="6" t="s">
        <v>1320</v>
      </c>
      <c r="F72" s="6" t="s">
        <v>995</v>
      </c>
      <c r="G72" s="151">
        <v>7.8142550000000002</v>
      </c>
      <c r="H72" s="151">
        <v>4</v>
      </c>
      <c r="I72" s="151">
        <v>4</v>
      </c>
      <c r="J72" s="151">
        <v>24.181483251498687</v>
      </c>
      <c r="K72" s="151">
        <v>6.0453708128746717</v>
      </c>
      <c r="L72" s="151">
        <v>1</v>
      </c>
      <c r="M72" s="151">
        <v>8.3801983461703493</v>
      </c>
    </row>
    <row r="73" spans="1:13" x14ac:dyDescent="0.2">
      <c r="A73" s="190">
        <v>70</v>
      </c>
      <c r="B73" s="190">
        <v>22</v>
      </c>
      <c r="C73" s="190">
        <v>8</v>
      </c>
      <c r="D73" s="190">
        <v>2</v>
      </c>
      <c r="E73" s="190" t="s">
        <v>1320</v>
      </c>
      <c r="F73" s="190" t="s">
        <v>995</v>
      </c>
      <c r="G73" s="203">
        <v>5.8142009999999997</v>
      </c>
      <c r="H73" s="203">
        <v>3</v>
      </c>
      <c r="I73" s="203">
        <v>3</v>
      </c>
      <c r="J73" s="203">
        <v>25.05741956616782</v>
      </c>
      <c r="K73" s="203">
        <v>8.3524731887226071</v>
      </c>
      <c r="L73" s="203">
        <v>0</v>
      </c>
      <c r="M73" s="203"/>
    </row>
    <row r="74" spans="1:13" x14ac:dyDescent="0.2">
      <c r="A74" s="6">
        <v>71</v>
      </c>
      <c r="B74" s="6">
        <v>23</v>
      </c>
      <c r="C74" s="6">
        <v>14</v>
      </c>
      <c r="D74" s="6">
        <v>3</v>
      </c>
      <c r="E74" s="6" t="s">
        <v>1312</v>
      </c>
      <c r="F74" s="6" t="s">
        <v>992</v>
      </c>
      <c r="G74" s="151">
        <v>5.5955170000000001</v>
      </c>
      <c r="H74" s="151">
        <v>4</v>
      </c>
      <c r="I74" s="151">
        <v>4</v>
      </c>
      <c r="J74" s="151">
        <v>23.277115261148129</v>
      </c>
      <c r="K74" s="151">
        <v>5.8192788152870323</v>
      </c>
      <c r="L74" s="151">
        <v>1</v>
      </c>
      <c r="M74" s="151">
        <v>11.098643734198699</v>
      </c>
    </row>
    <row r="75" spans="1:13" x14ac:dyDescent="0.2">
      <c r="A75" s="190">
        <v>72</v>
      </c>
      <c r="B75" s="190">
        <v>23</v>
      </c>
      <c r="C75" s="190">
        <v>14</v>
      </c>
      <c r="D75" s="190">
        <v>3</v>
      </c>
      <c r="E75" s="190" t="s">
        <v>1312</v>
      </c>
      <c r="F75" s="190" t="s">
        <v>992</v>
      </c>
      <c r="G75" s="203">
        <v>14.375654000000001</v>
      </c>
      <c r="H75" s="203">
        <v>5</v>
      </c>
      <c r="I75" s="203">
        <v>5</v>
      </c>
      <c r="J75" s="203">
        <v>29.430545791215614</v>
      </c>
      <c r="K75" s="203">
        <v>5.8861091582431229</v>
      </c>
      <c r="L75" s="203">
        <v>0</v>
      </c>
      <c r="M75" s="203"/>
    </row>
    <row r="76" spans="1:13" x14ac:dyDescent="0.2">
      <c r="A76" s="6">
        <v>73</v>
      </c>
      <c r="B76" s="6">
        <v>23</v>
      </c>
      <c r="C76" s="6">
        <v>14</v>
      </c>
      <c r="D76" s="6">
        <v>3</v>
      </c>
      <c r="E76" s="6" t="s">
        <v>1312</v>
      </c>
      <c r="F76" s="6" t="s">
        <v>992</v>
      </c>
      <c r="G76" s="151">
        <v>7.1611690000000001</v>
      </c>
      <c r="H76" s="151">
        <v>3</v>
      </c>
      <c r="I76" s="151">
        <v>3</v>
      </c>
      <c r="J76" s="151">
        <v>6.0106462907988298</v>
      </c>
      <c r="K76" s="151">
        <v>2.0035487635996101</v>
      </c>
      <c r="L76" s="151" t="s">
        <v>1285</v>
      </c>
      <c r="M76" s="151"/>
    </row>
    <row r="77" spans="1:13" x14ac:dyDescent="0.2">
      <c r="A77" s="190">
        <v>74</v>
      </c>
      <c r="B77" s="190">
        <v>23</v>
      </c>
      <c r="C77" s="190">
        <v>14</v>
      </c>
      <c r="D77" s="190">
        <v>3</v>
      </c>
      <c r="E77" s="190" t="s">
        <v>1312</v>
      </c>
      <c r="F77" s="190" t="s">
        <v>992</v>
      </c>
      <c r="G77" s="203">
        <v>9.182188</v>
      </c>
      <c r="H77" s="203">
        <v>2</v>
      </c>
      <c r="I77" s="203">
        <v>2</v>
      </c>
      <c r="J77" s="203">
        <v>20.638355704370099</v>
      </c>
      <c r="K77" s="203">
        <v>10.319177852185049</v>
      </c>
      <c r="L77" s="203">
        <v>0</v>
      </c>
      <c r="M77" s="203"/>
    </row>
    <row r="78" spans="1:13" x14ac:dyDescent="0.2">
      <c r="A78" s="6">
        <v>75</v>
      </c>
      <c r="B78" s="6">
        <v>23</v>
      </c>
      <c r="C78" s="6">
        <v>14</v>
      </c>
      <c r="D78" s="6">
        <v>3</v>
      </c>
      <c r="E78" s="6" t="s">
        <v>1312</v>
      </c>
      <c r="F78" s="6" t="s">
        <v>992</v>
      </c>
      <c r="G78" s="151">
        <v>9.4552739999999993</v>
      </c>
      <c r="H78" s="151">
        <v>4</v>
      </c>
      <c r="I78" s="151">
        <v>4</v>
      </c>
      <c r="J78" s="151">
        <v>7.7019739175357405</v>
      </c>
      <c r="K78" s="151">
        <v>1.9254934793839351</v>
      </c>
      <c r="L78" s="151">
        <v>0</v>
      </c>
      <c r="M78" s="151"/>
    </row>
    <row r="79" spans="1:13" x14ac:dyDescent="0.2">
      <c r="A79" s="190">
        <v>76</v>
      </c>
      <c r="B79" s="190">
        <v>23</v>
      </c>
      <c r="C79" s="190">
        <v>14</v>
      </c>
      <c r="D79" s="190">
        <v>3</v>
      </c>
      <c r="E79" s="190" t="s">
        <v>1312</v>
      </c>
      <c r="F79" s="190" t="s">
        <v>992</v>
      </c>
      <c r="G79" s="203">
        <v>10.807833</v>
      </c>
      <c r="H79" s="203">
        <v>3</v>
      </c>
      <c r="I79" s="203">
        <v>3</v>
      </c>
      <c r="J79" s="203">
        <v>9.9135199082709704</v>
      </c>
      <c r="K79" s="203">
        <v>3.3045066360903235</v>
      </c>
      <c r="L79" s="203">
        <v>0</v>
      </c>
      <c r="M79" s="203"/>
    </row>
    <row r="80" spans="1:13" x14ac:dyDescent="0.2">
      <c r="A80" s="6">
        <v>77</v>
      </c>
      <c r="B80" s="6">
        <v>23</v>
      </c>
      <c r="C80" s="6">
        <v>14</v>
      </c>
      <c r="D80" s="6">
        <v>3</v>
      </c>
      <c r="E80" s="6" t="s">
        <v>1312</v>
      </c>
      <c r="F80" s="6" t="s">
        <v>992</v>
      </c>
      <c r="G80" s="151">
        <v>14.564581</v>
      </c>
      <c r="H80" s="151">
        <v>6</v>
      </c>
      <c r="I80" s="151">
        <v>6</v>
      </c>
      <c r="J80" s="151">
        <v>34.139136041931486</v>
      </c>
      <c r="K80" s="151">
        <v>5.6898560069885811</v>
      </c>
      <c r="L80" s="151">
        <v>0</v>
      </c>
      <c r="M80" s="151"/>
    </row>
    <row r="81" spans="1:13" x14ac:dyDescent="0.2">
      <c r="A81" s="190">
        <v>78</v>
      </c>
      <c r="B81" s="190">
        <v>23</v>
      </c>
      <c r="C81" s="190">
        <v>14</v>
      </c>
      <c r="D81" s="190">
        <v>3</v>
      </c>
      <c r="E81" s="190" t="s">
        <v>1312</v>
      </c>
      <c r="F81" s="190" t="s">
        <v>992</v>
      </c>
      <c r="G81" s="203">
        <v>11.248677000000001</v>
      </c>
      <c r="H81" s="203">
        <v>4</v>
      </c>
      <c r="I81" s="203">
        <v>4</v>
      </c>
      <c r="J81" s="203">
        <v>16.012919033703501</v>
      </c>
      <c r="K81" s="203">
        <v>4.0032297584258751</v>
      </c>
      <c r="L81" s="203">
        <v>1</v>
      </c>
      <c r="M81" s="203">
        <v>19.309961834429402</v>
      </c>
    </row>
    <row r="82" spans="1:13" x14ac:dyDescent="0.2">
      <c r="A82" s="6">
        <v>79</v>
      </c>
      <c r="B82" s="6">
        <v>23</v>
      </c>
      <c r="C82" s="6">
        <v>14</v>
      </c>
      <c r="D82" s="6">
        <v>3</v>
      </c>
      <c r="E82" s="6" t="s">
        <v>1312</v>
      </c>
      <c r="F82" s="6" t="s">
        <v>1000</v>
      </c>
      <c r="G82" s="151">
        <v>10.305869</v>
      </c>
      <c r="H82" s="151">
        <v>8</v>
      </c>
      <c r="I82" s="151">
        <v>8</v>
      </c>
      <c r="J82" s="151">
        <v>38.243665170690868</v>
      </c>
      <c r="K82" s="151">
        <v>4.7804581463363585</v>
      </c>
      <c r="L82" s="151">
        <v>1</v>
      </c>
      <c r="M82" s="151">
        <v>7.4609823561114403</v>
      </c>
    </row>
    <row r="83" spans="1:13" x14ac:dyDescent="0.2">
      <c r="A83" s="190">
        <v>80</v>
      </c>
      <c r="B83" s="190">
        <v>23</v>
      </c>
      <c r="C83" s="190">
        <v>14</v>
      </c>
      <c r="D83" s="190">
        <v>3</v>
      </c>
      <c r="E83" s="190" t="s">
        <v>1312</v>
      </c>
      <c r="F83" s="190" t="s">
        <v>1000</v>
      </c>
      <c r="G83" s="203">
        <v>13.801411999999999</v>
      </c>
      <c r="H83" s="203">
        <v>6</v>
      </c>
      <c r="I83" s="203">
        <v>6</v>
      </c>
      <c r="J83" s="203">
        <v>32.68974821226309</v>
      </c>
      <c r="K83" s="203">
        <v>5.4482913687105148</v>
      </c>
      <c r="L83" s="203">
        <v>0</v>
      </c>
      <c r="M83" s="203">
        <v>13.2643544040442</v>
      </c>
    </row>
    <row r="84" spans="1:13" x14ac:dyDescent="0.2">
      <c r="A84" s="6" t="s">
        <v>1322</v>
      </c>
      <c r="B84" s="6">
        <v>23</v>
      </c>
      <c r="C84" s="6">
        <v>14</v>
      </c>
      <c r="D84" s="6">
        <v>3</v>
      </c>
      <c r="E84" s="6" t="s">
        <v>1312</v>
      </c>
      <c r="F84" s="6" t="s">
        <v>1000</v>
      </c>
      <c r="G84" s="151">
        <v>9.3984120000000004</v>
      </c>
      <c r="H84" s="151">
        <v>4</v>
      </c>
      <c r="I84" s="151">
        <v>4</v>
      </c>
      <c r="J84" s="151">
        <v>27.523471654972933</v>
      </c>
      <c r="K84" s="151">
        <v>6.8808679137432334</v>
      </c>
      <c r="L84" s="151">
        <v>0</v>
      </c>
      <c r="M84" s="151"/>
    </row>
    <row r="85" spans="1:13" x14ac:dyDescent="0.2">
      <c r="A85" s="190" t="s">
        <v>1323</v>
      </c>
      <c r="B85" s="190">
        <v>23</v>
      </c>
      <c r="C85" s="190">
        <v>14</v>
      </c>
      <c r="D85" s="190">
        <v>3</v>
      </c>
      <c r="E85" s="190" t="s">
        <v>1312</v>
      </c>
      <c r="F85" s="190" t="s">
        <v>1000</v>
      </c>
      <c r="G85" s="203">
        <v>8.2240979999999997</v>
      </c>
      <c r="H85" s="203">
        <v>3</v>
      </c>
      <c r="I85" s="203">
        <v>3</v>
      </c>
      <c r="J85" s="203">
        <v>17.625525493416561</v>
      </c>
      <c r="K85" s="203">
        <v>5.8751751644721866</v>
      </c>
      <c r="L85" s="203">
        <v>0</v>
      </c>
      <c r="M85" s="203"/>
    </row>
    <row r="86" spans="1:13" x14ac:dyDescent="0.2">
      <c r="A86" s="6">
        <v>82</v>
      </c>
      <c r="B86" s="6">
        <v>23</v>
      </c>
      <c r="C86" s="6">
        <v>14</v>
      </c>
      <c r="D86" s="6">
        <v>3</v>
      </c>
      <c r="E86" s="6" t="s">
        <v>1312</v>
      </c>
      <c r="F86" s="6" t="s">
        <v>1000</v>
      </c>
      <c r="G86" s="151">
        <v>18.651173</v>
      </c>
      <c r="H86" s="151">
        <v>6</v>
      </c>
      <c r="I86" s="151">
        <v>6</v>
      </c>
      <c r="J86" s="151">
        <v>23.020038290932217</v>
      </c>
      <c r="K86" s="151">
        <v>3.8366730484887026</v>
      </c>
      <c r="L86" s="151">
        <v>0</v>
      </c>
      <c r="M86" s="151"/>
    </row>
    <row r="87" spans="1:13" x14ac:dyDescent="0.2">
      <c r="A87" s="190">
        <v>83</v>
      </c>
      <c r="B87" s="190">
        <v>23</v>
      </c>
      <c r="C87" s="190">
        <v>14</v>
      </c>
      <c r="D87" s="190">
        <v>3</v>
      </c>
      <c r="E87" s="190" t="s">
        <v>1312</v>
      </c>
      <c r="F87" s="190" t="s">
        <v>1000</v>
      </c>
      <c r="G87" s="203">
        <v>10.985113999999999</v>
      </c>
      <c r="H87" s="203">
        <v>5</v>
      </c>
      <c r="I87" s="203">
        <v>5</v>
      </c>
      <c r="J87" s="203">
        <v>14.582601086904418</v>
      </c>
      <c r="K87" s="203">
        <v>2.9165202173808837</v>
      </c>
      <c r="L87" s="203">
        <v>1</v>
      </c>
      <c r="M87" s="203">
        <v>9.4731169053045399</v>
      </c>
    </row>
    <row r="88" spans="1:13" x14ac:dyDescent="0.2">
      <c r="A88" s="6">
        <v>84</v>
      </c>
      <c r="B88" s="6">
        <v>23</v>
      </c>
      <c r="C88" s="6">
        <v>14</v>
      </c>
      <c r="D88" s="6">
        <v>3</v>
      </c>
      <c r="E88" s="6" t="s">
        <v>1312</v>
      </c>
      <c r="F88" s="6" t="s">
        <v>1000</v>
      </c>
      <c r="G88" s="151">
        <v>4.7220250000000004</v>
      </c>
      <c r="H88" s="151">
        <v>4</v>
      </c>
      <c r="I88" s="151">
        <v>4</v>
      </c>
      <c r="J88" s="151">
        <v>17.942632633892</v>
      </c>
      <c r="K88" s="151">
        <v>4.485658158473</v>
      </c>
      <c r="L88" s="151">
        <v>0</v>
      </c>
      <c r="M88" s="151"/>
    </row>
    <row r="89" spans="1:13" x14ac:dyDescent="0.2">
      <c r="A89" s="190">
        <v>85</v>
      </c>
      <c r="B89" s="190">
        <v>23</v>
      </c>
      <c r="C89" s="190">
        <v>14</v>
      </c>
      <c r="D89" s="190">
        <v>3</v>
      </c>
      <c r="E89" s="190" t="s">
        <v>1312</v>
      </c>
      <c r="F89" s="190" t="s">
        <v>995</v>
      </c>
      <c r="G89" s="203">
        <v>13.791188</v>
      </c>
      <c r="H89" s="203">
        <v>8</v>
      </c>
      <c r="I89" s="203">
        <v>8</v>
      </c>
      <c r="J89" s="203">
        <v>15.4967710228059</v>
      </c>
      <c r="K89" s="203">
        <v>1.9370963778507375</v>
      </c>
      <c r="L89" s="203">
        <v>1</v>
      </c>
      <c r="M89" s="203">
        <v>4.8743914111995101</v>
      </c>
    </row>
    <row r="90" spans="1:13" x14ac:dyDescent="0.2">
      <c r="A90" s="6">
        <v>86</v>
      </c>
      <c r="B90" s="6">
        <v>23</v>
      </c>
      <c r="C90" s="6">
        <v>14</v>
      </c>
      <c r="D90" s="6">
        <v>3</v>
      </c>
      <c r="E90" s="6" t="s">
        <v>1312</v>
      </c>
      <c r="F90" s="6" t="s">
        <v>995</v>
      </c>
      <c r="G90" s="151">
        <v>12.169689</v>
      </c>
      <c r="H90" s="151">
        <v>8</v>
      </c>
      <c r="I90" s="151">
        <v>8</v>
      </c>
      <c r="J90" s="151">
        <v>35.345389802449233</v>
      </c>
      <c r="K90" s="151">
        <v>4.4181737253061542</v>
      </c>
      <c r="L90" s="151">
        <v>0</v>
      </c>
      <c r="M90" s="151"/>
    </row>
    <row r="91" spans="1:13" x14ac:dyDescent="0.2">
      <c r="A91" s="190">
        <v>87</v>
      </c>
      <c r="B91" s="190">
        <v>23</v>
      </c>
      <c r="C91" s="190">
        <v>14</v>
      </c>
      <c r="D91" s="190">
        <v>3</v>
      </c>
      <c r="E91" s="190" t="s">
        <v>1312</v>
      </c>
      <c r="F91" s="190" t="s">
        <v>995</v>
      </c>
      <c r="G91" s="203">
        <v>6.4150809999999998</v>
      </c>
      <c r="H91" s="203">
        <v>4</v>
      </c>
      <c r="I91" s="203">
        <v>4</v>
      </c>
      <c r="J91" s="203">
        <v>19.899171724643132</v>
      </c>
      <c r="K91" s="203">
        <v>4.974792931160783</v>
      </c>
      <c r="L91" s="203">
        <v>0</v>
      </c>
      <c r="M91" s="203"/>
    </row>
    <row r="92" spans="1:13" x14ac:dyDescent="0.2">
      <c r="A92" s="6">
        <v>88</v>
      </c>
      <c r="B92" s="6">
        <v>23</v>
      </c>
      <c r="C92" s="6">
        <v>14</v>
      </c>
      <c r="D92" s="6">
        <v>3</v>
      </c>
      <c r="E92" s="6" t="s">
        <v>1312</v>
      </c>
      <c r="F92" s="6" t="s">
        <v>995</v>
      </c>
      <c r="G92" s="151">
        <v>11.752708</v>
      </c>
      <c r="H92" s="151">
        <v>9</v>
      </c>
      <c r="I92" s="151">
        <v>9</v>
      </c>
      <c r="J92" s="151">
        <v>40.683086671210525</v>
      </c>
      <c r="K92" s="151">
        <v>4.5203429634678365</v>
      </c>
      <c r="L92" s="151">
        <v>0</v>
      </c>
      <c r="M92" s="151"/>
    </row>
    <row r="93" spans="1:13" x14ac:dyDescent="0.2">
      <c r="A93" s="190">
        <v>89</v>
      </c>
      <c r="B93" s="190">
        <v>23</v>
      </c>
      <c r="C93" s="190">
        <v>14</v>
      </c>
      <c r="D93" s="190">
        <v>3</v>
      </c>
      <c r="E93" s="190" t="s">
        <v>1312</v>
      </c>
      <c r="F93" s="190" t="s">
        <v>995</v>
      </c>
      <c r="G93" s="203">
        <v>12.029468</v>
      </c>
      <c r="H93" s="203">
        <v>8</v>
      </c>
      <c r="I93" s="203">
        <v>8</v>
      </c>
      <c r="J93" s="203">
        <v>35.756637330361563</v>
      </c>
      <c r="K93" s="203">
        <v>4.4695796662951954</v>
      </c>
      <c r="L93" s="203">
        <v>0</v>
      </c>
      <c r="M93" s="203"/>
    </row>
    <row r="94" spans="1:13" x14ac:dyDescent="0.2">
      <c r="A94" s="6">
        <v>90</v>
      </c>
      <c r="B94" s="6">
        <v>23</v>
      </c>
      <c r="C94" s="6">
        <v>14</v>
      </c>
      <c r="D94" s="6">
        <v>3</v>
      </c>
      <c r="E94" s="6" t="s">
        <v>1312</v>
      </c>
      <c r="F94" s="6" t="s">
        <v>995</v>
      </c>
      <c r="G94" s="151">
        <v>8.246397</v>
      </c>
      <c r="H94" s="151">
        <v>5</v>
      </c>
      <c r="I94" s="151">
        <v>5</v>
      </c>
      <c r="J94" s="151">
        <v>81.781608563820612</v>
      </c>
      <c r="K94" s="151">
        <v>16.356321712764121</v>
      </c>
      <c r="L94" s="151">
        <v>0</v>
      </c>
      <c r="M94" s="151"/>
    </row>
    <row r="95" spans="1:13" x14ac:dyDescent="0.2">
      <c r="A95" s="190">
        <v>91</v>
      </c>
      <c r="B95" s="190">
        <v>25</v>
      </c>
      <c r="C95" s="190">
        <v>14</v>
      </c>
      <c r="D95" s="190">
        <v>4</v>
      </c>
      <c r="E95" s="190" t="s">
        <v>1320</v>
      </c>
      <c r="F95" s="190" t="s">
        <v>1000</v>
      </c>
      <c r="G95" s="203">
        <v>13.203215999999999</v>
      </c>
      <c r="H95" s="203">
        <v>7</v>
      </c>
      <c r="I95" s="203">
        <v>7</v>
      </c>
      <c r="J95" s="203">
        <v>35.056988367470439</v>
      </c>
      <c r="K95" s="203">
        <v>5.0081411953529198</v>
      </c>
      <c r="L95" s="203">
        <v>1</v>
      </c>
      <c r="M95" s="203">
        <v>3.3032296026987402</v>
      </c>
    </row>
    <row r="96" spans="1:13" x14ac:dyDescent="0.2">
      <c r="A96" s="6">
        <v>92</v>
      </c>
      <c r="B96" s="6">
        <v>25</v>
      </c>
      <c r="C96" s="6">
        <v>14</v>
      </c>
      <c r="D96" s="6">
        <v>4</v>
      </c>
      <c r="E96" s="6" t="s">
        <v>1320</v>
      </c>
      <c r="F96" s="6" t="s">
        <v>995</v>
      </c>
      <c r="G96" s="151">
        <v>12.702553</v>
      </c>
      <c r="H96" s="151">
        <v>7</v>
      </c>
      <c r="I96" s="151">
        <v>7</v>
      </c>
      <c r="J96" s="151">
        <v>34.6616247334929</v>
      </c>
      <c r="K96" s="151">
        <v>4.9516606762132716</v>
      </c>
      <c r="L96" s="151">
        <v>0</v>
      </c>
      <c r="M96" s="151"/>
    </row>
    <row r="97" spans="1:13" x14ac:dyDescent="0.2">
      <c r="A97" s="190">
        <v>93</v>
      </c>
      <c r="B97" s="190">
        <v>25</v>
      </c>
      <c r="C97" s="190">
        <v>14</v>
      </c>
      <c r="D97" s="190">
        <v>3</v>
      </c>
      <c r="E97" s="190" t="s">
        <v>1324</v>
      </c>
      <c r="F97" s="190" t="s">
        <v>992</v>
      </c>
      <c r="G97" s="203">
        <v>14.489526</v>
      </c>
      <c r="H97" s="203">
        <v>4</v>
      </c>
      <c r="I97" s="203">
        <v>4</v>
      </c>
      <c r="J97" s="203">
        <v>40.529003779108628</v>
      </c>
      <c r="K97" s="203">
        <v>10.132250944777157</v>
      </c>
      <c r="L97" s="203">
        <v>1</v>
      </c>
      <c r="M97" s="203">
        <v>8.7582406961613906</v>
      </c>
    </row>
    <row r="98" spans="1:13" x14ac:dyDescent="0.2">
      <c r="A98" s="6">
        <v>94</v>
      </c>
      <c r="B98" s="6">
        <v>25</v>
      </c>
      <c r="C98" s="6">
        <v>14</v>
      </c>
      <c r="D98" s="6">
        <v>3</v>
      </c>
      <c r="E98" s="6" t="s">
        <v>1324</v>
      </c>
      <c r="F98" s="6" t="s">
        <v>1000</v>
      </c>
      <c r="G98" s="151">
        <v>21.883845000000001</v>
      </c>
      <c r="H98" s="151">
        <v>7</v>
      </c>
      <c r="I98" s="151">
        <v>7</v>
      </c>
      <c r="J98" s="151">
        <v>18.36794883706326</v>
      </c>
      <c r="K98" s="151">
        <v>2.623992691009037</v>
      </c>
      <c r="L98" s="151">
        <v>1</v>
      </c>
      <c r="M98" s="151">
        <v>9.5636199487073306</v>
      </c>
    </row>
    <row r="99" spans="1:13" x14ac:dyDescent="0.2">
      <c r="A99" s="190">
        <v>95</v>
      </c>
      <c r="B99" s="190">
        <v>25</v>
      </c>
      <c r="C99" s="190">
        <v>14</v>
      </c>
      <c r="D99" s="190">
        <v>3</v>
      </c>
      <c r="E99" s="190" t="s">
        <v>1324</v>
      </c>
      <c r="F99" s="190" t="s">
        <v>995</v>
      </c>
      <c r="G99" s="203">
        <v>11.174758000000001</v>
      </c>
      <c r="H99" s="203">
        <v>6</v>
      </c>
      <c r="I99" s="203">
        <v>6</v>
      </c>
      <c r="J99" s="203">
        <v>20.110915309833022</v>
      </c>
      <c r="K99" s="203">
        <v>3.3518192183055038</v>
      </c>
      <c r="L99" s="203">
        <v>0</v>
      </c>
      <c r="M99" s="203"/>
    </row>
    <row r="100" spans="1:13" x14ac:dyDescent="0.2">
      <c r="A100" s="6">
        <v>96</v>
      </c>
      <c r="B100" s="6">
        <v>25</v>
      </c>
      <c r="C100" s="6">
        <v>14</v>
      </c>
      <c r="D100" s="6">
        <v>3</v>
      </c>
      <c r="E100" s="6" t="s">
        <v>1325</v>
      </c>
      <c r="F100" s="6" t="s">
        <v>992</v>
      </c>
      <c r="G100" s="151">
        <v>14.96092</v>
      </c>
      <c r="H100" s="151">
        <v>5</v>
      </c>
      <c r="I100" s="151">
        <v>5</v>
      </c>
      <c r="J100" s="151">
        <v>29.515248514299955</v>
      </c>
      <c r="K100" s="151">
        <v>5.9030497028599909</v>
      </c>
      <c r="L100" s="151">
        <v>1</v>
      </c>
      <c r="M100" s="151">
        <v>11.29105108814</v>
      </c>
    </row>
    <row r="101" spans="1:13" x14ac:dyDescent="0.2">
      <c r="A101" s="190">
        <v>97</v>
      </c>
      <c r="B101" s="190">
        <v>25</v>
      </c>
      <c r="C101" s="190">
        <v>14</v>
      </c>
      <c r="D101" s="190">
        <v>3</v>
      </c>
      <c r="E101" s="190" t="s">
        <v>1325</v>
      </c>
      <c r="F101" s="190" t="s">
        <v>1000</v>
      </c>
      <c r="G101" s="203">
        <v>21.089596</v>
      </c>
      <c r="H101" s="203">
        <v>5</v>
      </c>
      <c r="I101" s="203">
        <v>5</v>
      </c>
      <c r="J101" s="203">
        <v>31.281911799697809</v>
      </c>
      <c r="K101" s="203">
        <v>6.256382359939562</v>
      </c>
      <c r="L101" s="203">
        <v>0</v>
      </c>
      <c r="M101" s="203"/>
    </row>
    <row r="102" spans="1:13" x14ac:dyDescent="0.2">
      <c r="A102" s="6">
        <v>98</v>
      </c>
      <c r="B102" s="6">
        <v>25</v>
      </c>
      <c r="C102" s="6">
        <v>14</v>
      </c>
      <c r="D102" s="6">
        <v>3</v>
      </c>
      <c r="E102" s="6" t="s">
        <v>1325</v>
      </c>
      <c r="F102" s="6" t="s">
        <v>995</v>
      </c>
      <c r="G102" s="151">
        <v>14.576479000000001</v>
      </c>
      <c r="H102" s="151">
        <v>6</v>
      </c>
      <c r="I102" s="151">
        <v>6</v>
      </c>
      <c r="J102" s="151">
        <v>30.5645230827818</v>
      </c>
      <c r="K102" s="151">
        <v>5.0940871804636334</v>
      </c>
      <c r="L102" s="151">
        <v>1</v>
      </c>
      <c r="M102" s="151">
        <v>1.18262007502557</v>
      </c>
    </row>
    <row r="103" spans="1:13" x14ac:dyDescent="0.2">
      <c r="A103" s="190">
        <v>99</v>
      </c>
      <c r="B103" s="190">
        <v>25</v>
      </c>
      <c r="C103" s="190">
        <v>14</v>
      </c>
      <c r="D103" s="190">
        <v>3</v>
      </c>
      <c r="E103" s="190" t="s">
        <v>1326</v>
      </c>
      <c r="F103" s="190" t="s">
        <v>992</v>
      </c>
      <c r="G103" s="203">
        <v>11.467991</v>
      </c>
      <c r="H103" s="203">
        <v>2</v>
      </c>
      <c r="I103" s="203">
        <v>2</v>
      </c>
      <c r="J103" s="203">
        <v>19.90206592603057</v>
      </c>
      <c r="K103" s="203">
        <v>9.9510329630152849</v>
      </c>
      <c r="L103" s="203">
        <v>0</v>
      </c>
      <c r="M103" s="203"/>
    </row>
    <row r="104" spans="1:13" x14ac:dyDescent="0.2">
      <c r="A104" s="6">
        <v>100</v>
      </c>
      <c r="B104" s="6">
        <v>25</v>
      </c>
      <c r="C104" s="6">
        <v>14</v>
      </c>
      <c r="D104" s="6">
        <v>3</v>
      </c>
      <c r="E104" s="6" t="s">
        <v>1326</v>
      </c>
      <c r="F104" s="6" t="s">
        <v>1000</v>
      </c>
      <c r="G104" s="151">
        <v>9.0304570000000002</v>
      </c>
      <c r="H104" s="151">
        <v>8</v>
      </c>
      <c r="I104" s="151">
        <v>8</v>
      </c>
      <c r="J104" s="151">
        <v>58.807854740377792</v>
      </c>
      <c r="K104" s="151">
        <v>7.350981842547224</v>
      </c>
      <c r="L104" s="151">
        <v>1</v>
      </c>
      <c r="M104" s="151">
        <v>9.9923391892279501</v>
      </c>
    </row>
    <row r="105" spans="1:13" x14ac:dyDescent="0.2">
      <c r="A105" s="190">
        <v>101</v>
      </c>
      <c r="B105" s="190">
        <v>25</v>
      </c>
      <c r="C105" s="190">
        <v>14</v>
      </c>
      <c r="D105" s="190">
        <v>3</v>
      </c>
      <c r="E105" s="190" t="s">
        <v>1326</v>
      </c>
      <c r="F105" s="190" t="s">
        <v>995</v>
      </c>
      <c r="G105" s="203">
        <v>14.822210999999999</v>
      </c>
      <c r="H105" s="203">
        <v>5</v>
      </c>
      <c r="I105" s="203">
        <v>5</v>
      </c>
      <c r="J105" s="203">
        <v>28.760485125342932</v>
      </c>
      <c r="K105" s="203">
        <v>5.7520970250685863</v>
      </c>
      <c r="L105" s="203">
        <v>0</v>
      </c>
      <c r="M105" s="203"/>
    </row>
    <row r="106" spans="1:13" x14ac:dyDescent="0.2">
      <c r="A106" s="6">
        <v>102</v>
      </c>
      <c r="B106" s="6">
        <v>25</v>
      </c>
      <c r="C106" s="6">
        <v>14</v>
      </c>
      <c r="D106" s="6">
        <v>3</v>
      </c>
      <c r="E106" s="6" t="s">
        <v>1319</v>
      </c>
      <c r="F106" s="6" t="s">
        <v>1000</v>
      </c>
      <c r="G106" s="151">
        <v>25.967832999999999</v>
      </c>
      <c r="H106" s="151">
        <v>5</v>
      </c>
      <c r="I106" s="151">
        <v>5</v>
      </c>
      <c r="J106" s="151">
        <v>23.321810120158059</v>
      </c>
      <c r="K106" s="151">
        <v>4.6643620240316119</v>
      </c>
      <c r="L106" s="151">
        <v>0</v>
      </c>
      <c r="M106" s="151"/>
    </row>
    <row r="107" spans="1:13" x14ac:dyDescent="0.2">
      <c r="A107" s="190">
        <v>103</v>
      </c>
      <c r="B107" s="190">
        <v>25</v>
      </c>
      <c r="C107" s="190">
        <v>14</v>
      </c>
      <c r="D107" s="190">
        <v>3</v>
      </c>
      <c r="E107" s="190" t="s">
        <v>1319</v>
      </c>
      <c r="F107" s="190" t="s">
        <v>995</v>
      </c>
      <c r="G107" s="203">
        <v>10.87307</v>
      </c>
      <c r="H107" s="203">
        <v>1</v>
      </c>
      <c r="I107" s="203">
        <v>1</v>
      </c>
      <c r="J107" s="203">
        <v>7.4706897342063296</v>
      </c>
      <c r="K107" s="203">
        <v>7.4706897342063296</v>
      </c>
      <c r="L107" s="203">
        <v>1</v>
      </c>
      <c r="M107" s="203">
        <v>4.9337030189897897</v>
      </c>
    </row>
    <row r="108" spans="1:13" x14ac:dyDescent="0.2">
      <c r="A108" s="6">
        <v>104</v>
      </c>
      <c r="B108" s="6">
        <v>25</v>
      </c>
      <c r="C108" s="6">
        <v>14</v>
      </c>
      <c r="D108" s="6">
        <v>3</v>
      </c>
      <c r="E108" s="6" t="s">
        <v>1321</v>
      </c>
      <c r="F108" s="6" t="s">
        <v>992</v>
      </c>
      <c r="G108" s="151">
        <v>17.620531</v>
      </c>
      <c r="H108" s="151">
        <v>3</v>
      </c>
      <c r="I108" s="151">
        <v>3</v>
      </c>
      <c r="J108" s="151">
        <v>12.643833914714651</v>
      </c>
      <c r="K108" s="151">
        <v>4.2146113049048841</v>
      </c>
      <c r="L108" s="151">
        <v>1</v>
      </c>
      <c r="M108" s="151">
        <v>7.3752254565661097</v>
      </c>
    </row>
    <row r="109" spans="1:13" x14ac:dyDescent="0.2">
      <c r="A109" s="190">
        <v>105</v>
      </c>
      <c r="B109" s="190">
        <v>25</v>
      </c>
      <c r="C109" s="190">
        <v>14</v>
      </c>
      <c r="D109" s="190">
        <v>3</v>
      </c>
      <c r="E109" s="190" t="s">
        <v>1321</v>
      </c>
      <c r="F109" s="190" t="s">
        <v>1000</v>
      </c>
      <c r="G109" s="203">
        <v>21.112103000000001</v>
      </c>
      <c r="H109" s="203">
        <v>7</v>
      </c>
      <c r="I109" s="203">
        <v>7</v>
      </c>
      <c r="J109" s="203">
        <v>38.245703665013664</v>
      </c>
      <c r="K109" s="203">
        <v>5.4636719521448089</v>
      </c>
      <c r="L109" s="203">
        <v>1</v>
      </c>
      <c r="M109" s="203">
        <v>3.1476732551168198</v>
      </c>
    </row>
    <row r="110" spans="1:13" x14ac:dyDescent="0.2">
      <c r="A110" s="6">
        <v>106</v>
      </c>
      <c r="B110" s="6">
        <v>25</v>
      </c>
      <c r="C110" s="6">
        <v>14</v>
      </c>
      <c r="D110" s="6">
        <v>3</v>
      </c>
      <c r="E110" s="6" t="s">
        <v>1321</v>
      </c>
      <c r="F110" s="6" t="s">
        <v>995</v>
      </c>
      <c r="G110" s="151">
        <v>20.820595999999998</v>
      </c>
      <c r="H110" s="151">
        <v>3</v>
      </c>
      <c r="I110" s="151">
        <v>3</v>
      </c>
      <c r="J110" s="151">
        <v>16.106028713303282</v>
      </c>
      <c r="K110" s="151">
        <v>5.3686762377677608</v>
      </c>
      <c r="L110" s="151">
        <v>0</v>
      </c>
      <c r="M110" s="151"/>
    </row>
    <row r="111" spans="1:13" x14ac:dyDescent="0.2">
      <c r="A111" s="190">
        <v>107</v>
      </c>
      <c r="B111" s="190">
        <v>25</v>
      </c>
      <c r="C111" s="190">
        <v>14</v>
      </c>
      <c r="D111" s="190">
        <v>3</v>
      </c>
      <c r="E111" s="190" t="s">
        <v>1320</v>
      </c>
      <c r="F111" s="190" t="s">
        <v>992</v>
      </c>
      <c r="G111" s="203">
        <v>9.3347169999999995</v>
      </c>
      <c r="H111" s="203">
        <v>3</v>
      </c>
      <c r="I111" s="203">
        <v>3</v>
      </c>
      <c r="J111" s="203">
        <v>19.323414102401479</v>
      </c>
      <c r="K111" s="203">
        <v>6.441138034133826</v>
      </c>
      <c r="L111" s="203">
        <v>0</v>
      </c>
      <c r="M111" s="203"/>
    </row>
    <row r="112" spans="1:13" x14ac:dyDescent="0.2">
      <c r="A112" s="6">
        <v>108</v>
      </c>
      <c r="B112" s="6">
        <v>25</v>
      </c>
      <c r="C112" s="6">
        <v>14</v>
      </c>
      <c r="D112" s="6">
        <v>3</v>
      </c>
      <c r="E112" s="6" t="s">
        <v>1320</v>
      </c>
      <c r="F112" s="6" t="s">
        <v>1000</v>
      </c>
      <c r="G112" s="151">
        <v>13.763273999999999</v>
      </c>
      <c r="H112" s="151">
        <v>5</v>
      </c>
      <c r="I112" s="151">
        <v>5</v>
      </c>
      <c r="J112" s="151">
        <v>23.65299865330336</v>
      </c>
      <c r="K112" s="151">
        <v>4.7305997306606722</v>
      </c>
      <c r="L112" s="151">
        <v>0</v>
      </c>
      <c r="M112" s="151"/>
    </row>
    <row r="113" spans="1:13" x14ac:dyDescent="0.2">
      <c r="A113" s="190">
        <v>109</v>
      </c>
      <c r="B113" s="190">
        <v>25</v>
      </c>
      <c r="C113" s="190">
        <v>14</v>
      </c>
      <c r="D113" s="190">
        <v>3</v>
      </c>
      <c r="E113" s="190" t="s">
        <v>1320</v>
      </c>
      <c r="F113" s="190" t="s">
        <v>995</v>
      </c>
      <c r="G113" s="203">
        <v>8.2207450000000009</v>
      </c>
      <c r="H113" s="203">
        <v>7</v>
      </c>
      <c r="I113" s="203">
        <v>7</v>
      </c>
      <c r="J113" s="203">
        <v>56.335750079957855</v>
      </c>
      <c r="K113" s="203">
        <v>8.0479642971368364</v>
      </c>
      <c r="L113" s="203">
        <v>0</v>
      </c>
      <c r="M113" s="203"/>
    </row>
    <row r="114" spans="1:13" x14ac:dyDescent="0.2">
      <c r="A114" s="6">
        <v>110</v>
      </c>
      <c r="B114" s="6">
        <v>25</v>
      </c>
      <c r="C114" s="6">
        <v>14</v>
      </c>
      <c r="D114" s="6">
        <v>3</v>
      </c>
      <c r="E114" s="6" t="s">
        <v>1320</v>
      </c>
      <c r="F114" s="6" t="s">
        <v>995</v>
      </c>
      <c r="G114" s="151">
        <v>14.846391000000001</v>
      </c>
      <c r="H114" s="151">
        <v>2</v>
      </c>
      <c r="I114" s="151">
        <v>2</v>
      </c>
      <c r="J114" s="151">
        <v>42.365839341559095</v>
      </c>
      <c r="K114" s="151">
        <v>21.182919670779548</v>
      </c>
      <c r="L114" s="151">
        <v>0</v>
      </c>
      <c r="M114" s="151"/>
    </row>
    <row r="115" spans="1:13" x14ac:dyDescent="0.2">
      <c r="A115" s="190">
        <v>111</v>
      </c>
      <c r="B115" s="190">
        <v>27</v>
      </c>
      <c r="C115" s="190">
        <v>14</v>
      </c>
      <c r="D115" s="190">
        <v>3</v>
      </c>
      <c r="E115" s="190" t="s">
        <v>1320</v>
      </c>
      <c r="F115" s="190" t="s">
        <v>992</v>
      </c>
      <c r="G115" s="203">
        <v>20.43488</v>
      </c>
      <c r="H115" s="203">
        <v>6</v>
      </c>
      <c r="I115" s="203">
        <v>6</v>
      </c>
      <c r="J115" s="203">
        <v>23.572505407951951</v>
      </c>
      <c r="K115" s="203">
        <v>3.928750901325325</v>
      </c>
      <c r="L115" s="203">
        <v>0</v>
      </c>
      <c r="M115" s="203"/>
    </row>
    <row r="116" spans="1:13" x14ac:dyDescent="0.2">
      <c r="A116" s="6">
        <v>112</v>
      </c>
      <c r="B116" s="6">
        <v>27</v>
      </c>
      <c r="C116" s="6">
        <v>14</v>
      </c>
      <c r="D116" s="6">
        <v>3</v>
      </c>
      <c r="E116" s="6" t="s">
        <v>1320</v>
      </c>
      <c r="F116" s="6" t="s">
        <v>992</v>
      </c>
      <c r="G116" s="151">
        <v>11.286390000000001</v>
      </c>
      <c r="H116" s="151">
        <v>3</v>
      </c>
      <c r="I116" s="151">
        <v>3</v>
      </c>
      <c r="J116" s="151">
        <v>24.095514648175453</v>
      </c>
      <c r="K116" s="151">
        <v>8.0318382160584836</v>
      </c>
      <c r="L116" s="151">
        <v>0</v>
      </c>
      <c r="M116" s="151"/>
    </row>
    <row r="117" spans="1:13" x14ac:dyDescent="0.2">
      <c r="A117" s="190">
        <v>113</v>
      </c>
      <c r="B117" s="190">
        <v>27</v>
      </c>
      <c r="C117" s="190">
        <v>14</v>
      </c>
      <c r="D117" s="190">
        <v>3</v>
      </c>
      <c r="E117" s="190" t="s">
        <v>1320</v>
      </c>
      <c r="F117" s="190" t="s">
        <v>1000</v>
      </c>
      <c r="G117" s="203">
        <v>12.677845</v>
      </c>
      <c r="H117" s="203">
        <v>8</v>
      </c>
      <c r="I117" s="203">
        <v>8</v>
      </c>
      <c r="J117" s="203">
        <v>32.47194867676037</v>
      </c>
      <c r="K117" s="203">
        <v>4.0589935845950462</v>
      </c>
      <c r="L117" s="203">
        <v>0</v>
      </c>
      <c r="M117" s="203"/>
    </row>
    <row r="118" spans="1:13" x14ac:dyDescent="0.2">
      <c r="A118" s="6">
        <v>114</v>
      </c>
      <c r="B118" s="6">
        <v>27</v>
      </c>
      <c r="C118" s="6">
        <v>14</v>
      </c>
      <c r="D118" s="6">
        <v>3</v>
      </c>
      <c r="E118" s="6" t="s">
        <v>1320</v>
      </c>
      <c r="F118" s="6" t="s">
        <v>1000</v>
      </c>
      <c r="G118" s="151">
        <v>11.34881</v>
      </c>
      <c r="H118" s="151">
        <v>1</v>
      </c>
      <c r="I118" s="151">
        <v>1</v>
      </c>
      <c r="J118" s="151">
        <v>3.6204558962342999</v>
      </c>
      <c r="K118" s="151">
        <v>3.6204558962342999</v>
      </c>
      <c r="L118" s="151">
        <v>0</v>
      </c>
      <c r="M118" s="151"/>
    </row>
    <row r="119" spans="1:13" x14ac:dyDescent="0.2">
      <c r="A119" s="190">
        <v>115</v>
      </c>
      <c r="B119" s="190">
        <v>27</v>
      </c>
      <c r="C119" s="190">
        <v>14</v>
      </c>
      <c r="D119" s="190">
        <v>3</v>
      </c>
      <c r="E119" s="190" t="s">
        <v>1320</v>
      </c>
      <c r="F119" s="190" t="s">
        <v>1000</v>
      </c>
      <c r="G119" s="203">
        <v>7.6191909999999998</v>
      </c>
      <c r="H119" s="203">
        <v>3</v>
      </c>
      <c r="I119" s="203">
        <v>3</v>
      </c>
      <c r="J119" s="203">
        <v>12.598942050207599</v>
      </c>
      <c r="K119" s="203">
        <v>4.1996473500692</v>
      </c>
      <c r="L119" s="203">
        <v>1</v>
      </c>
      <c r="M119" s="203">
        <v>11.1463123567978</v>
      </c>
    </row>
    <row r="120" spans="1:13" x14ac:dyDescent="0.2">
      <c r="A120" s="6">
        <v>116</v>
      </c>
      <c r="B120" s="6">
        <v>27</v>
      </c>
      <c r="C120" s="6">
        <v>14</v>
      </c>
      <c r="D120" s="6">
        <v>3</v>
      </c>
      <c r="E120" s="6" t="s">
        <v>1320</v>
      </c>
      <c r="F120" s="6" t="s">
        <v>1000</v>
      </c>
      <c r="G120" s="151">
        <v>14.072406000000001</v>
      </c>
      <c r="H120" s="151">
        <v>5</v>
      </c>
      <c r="I120" s="151">
        <v>5</v>
      </c>
      <c r="J120" s="151">
        <v>20.200473767677682</v>
      </c>
      <c r="K120" s="151">
        <v>4.040094753535536</v>
      </c>
      <c r="L120" s="151">
        <v>0</v>
      </c>
      <c r="M120" s="151"/>
    </row>
    <row r="121" spans="1:13" x14ac:dyDescent="0.2">
      <c r="A121" s="190">
        <v>117</v>
      </c>
      <c r="B121" s="190">
        <v>27</v>
      </c>
      <c r="C121" s="190">
        <v>14</v>
      </c>
      <c r="D121" s="190">
        <v>3</v>
      </c>
      <c r="E121" s="190" t="s">
        <v>1320</v>
      </c>
      <c r="F121" s="190" t="s">
        <v>995</v>
      </c>
      <c r="G121" s="203">
        <v>19.356058999999998</v>
      </c>
      <c r="H121" s="203">
        <v>4</v>
      </c>
      <c r="I121" s="203">
        <v>4</v>
      </c>
      <c r="J121" s="203">
        <v>29.01884256265819</v>
      </c>
      <c r="K121" s="203">
        <v>7.2547106406645474</v>
      </c>
      <c r="L121" s="203">
        <v>0</v>
      </c>
      <c r="M121" s="203"/>
    </row>
    <row r="122" spans="1:13" x14ac:dyDescent="0.2">
      <c r="A122" s="6">
        <v>118</v>
      </c>
      <c r="B122" s="6">
        <v>27</v>
      </c>
      <c r="C122" s="6">
        <v>14</v>
      </c>
      <c r="D122" s="6">
        <v>3</v>
      </c>
      <c r="E122" s="6" t="s">
        <v>1320</v>
      </c>
      <c r="F122" s="6" t="s">
        <v>995</v>
      </c>
      <c r="G122" s="151">
        <v>11.719351</v>
      </c>
      <c r="H122" s="151">
        <v>3</v>
      </c>
      <c r="I122" s="151">
        <v>3</v>
      </c>
      <c r="J122" s="151">
        <v>12.890950579735158</v>
      </c>
      <c r="K122" s="151">
        <v>4.2969835265783862</v>
      </c>
      <c r="L122" s="151">
        <v>0</v>
      </c>
      <c r="M122" s="151"/>
    </row>
    <row r="123" spans="1:13" x14ac:dyDescent="0.2">
      <c r="A123" s="190">
        <v>119</v>
      </c>
      <c r="B123" s="190">
        <v>27</v>
      </c>
      <c r="C123" s="190">
        <v>14</v>
      </c>
      <c r="D123" s="190">
        <v>3</v>
      </c>
      <c r="E123" s="190" t="s">
        <v>1320</v>
      </c>
      <c r="F123" s="190" t="s">
        <v>995</v>
      </c>
      <c r="G123" s="203">
        <v>19.424713000000001</v>
      </c>
      <c r="H123" s="203">
        <v>4</v>
      </c>
      <c r="I123" s="203">
        <v>4</v>
      </c>
      <c r="J123" s="203">
        <v>40.93986710814125</v>
      </c>
      <c r="K123" s="203">
        <v>10.234966777035313</v>
      </c>
      <c r="L123" s="203">
        <v>0</v>
      </c>
      <c r="M123" s="203"/>
    </row>
    <row r="124" spans="1:13" x14ac:dyDescent="0.2">
      <c r="A124" s="6">
        <v>120</v>
      </c>
      <c r="B124" s="6">
        <v>27</v>
      </c>
      <c r="C124" s="6">
        <v>14</v>
      </c>
      <c r="D124" s="6">
        <v>2</v>
      </c>
      <c r="E124" s="6" t="s">
        <v>1324</v>
      </c>
      <c r="F124" s="6" t="s">
        <v>1000</v>
      </c>
      <c r="G124" s="151">
        <v>14.220433999999999</v>
      </c>
      <c r="H124" s="151">
        <v>3</v>
      </c>
      <c r="I124" s="151">
        <v>3</v>
      </c>
      <c r="J124" s="151">
        <v>21.330759041584969</v>
      </c>
      <c r="K124" s="151">
        <v>7.110253013861656</v>
      </c>
      <c r="L124" s="151">
        <v>0</v>
      </c>
      <c r="M124" s="151"/>
    </row>
    <row r="125" spans="1:13" x14ac:dyDescent="0.2">
      <c r="A125" s="190">
        <v>121</v>
      </c>
      <c r="B125" s="190">
        <v>27</v>
      </c>
      <c r="C125" s="190">
        <v>14</v>
      </c>
      <c r="D125" s="190">
        <v>2</v>
      </c>
      <c r="E125" s="190" t="s">
        <v>1324</v>
      </c>
      <c r="F125" s="190" t="s">
        <v>1000</v>
      </c>
      <c r="G125" s="203">
        <v>15.311023</v>
      </c>
      <c r="H125" s="203">
        <v>5</v>
      </c>
      <c r="I125" s="203">
        <v>5</v>
      </c>
      <c r="J125" s="203">
        <v>17.435560151413636</v>
      </c>
      <c r="K125" s="203">
        <v>3.4871120302827272</v>
      </c>
      <c r="L125" s="203">
        <v>0</v>
      </c>
      <c r="M125" s="203"/>
    </row>
    <row r="126" spans="1:13" x14ac:dyDescent="0.2">
      <c r="A126" s="6">
        <v>122</v>
      </c>
      <c r="B126" s="6">
        <v>27</v>
      </c>
      <c r="C126" s="6">
        <v>14</v>
      </c>
      <c r="D126" s="6">
        <v>2</v>
      </c>
      <c r="E126" s="6" t="s">
        <v>1324</v>
      </c>
      <c r="F126" s="6" t="s">
        <v>1000</v>
      </c>
      <c r="G126" s="151">
        <v>20.130663999999999</v>
      </c>
      <c r="H126" s="151">
        <v>1</v>
      </c>
      <c r="I126" s="151">
        <v>1</v>
      </c>
      <c r="J126" s="151">
        <v>6.4029434658519797</v>
      </c>
      <c r="K126" s="151">
        <v>6.4029434658519797</v>
      </c>
      <c r="L126" s="151">
        <v>1</v>
      </c>
      <c r="M126" s="151">
        <v>17.0017710858118</v>
      </c>
    </row>
    <row r="127" spans="1:13" x14ac:dyDescent="0.2">
      <c r="A127" s="190">
        <v>123</v>
      </c>
      <c r="B127" s="190">
        <v>27</v>
      </c>
      <c r="C127" s="190">
        <v>14</v>
      </c>
      <c r="D127" s="190">
        <v>2</v>
      </c>
      <c r="E127" s="190" t="s">
        <v>1324</v>
      </c>
      <c r="F127" s="190" t="s">
        <v>1000</v>
      </c>
      <c r="G127" s="203">
        <v>18.226026000000001</v>
      </c>
      <c r="H127" s="203">
        <v>3</v>
      </c>
      <c r="I127" s="203">
        <v>3</v>
      </c>
      <c r="J127" s="203">
        <v>11.519152598822371</v>
      </c>
      <c r="K127" s="203">
        <v>3.8397175329407904</v>
      </c>
      <c r="L127" s="203">
        <v>0</v>
      </c>
      <c r="M127" s="203"/>
    </row>
    <row r="128" spans="1:13" x14ac:dyDescent="0.2">
      <c r="A128" s="6">
        <v>124</v>
      </c>
      <c r="B128" s="6">
        <v>27</v>
      </c>
      <c r="C128" s="6">
        <v>14</v>
      </c>
      <c r="D128" s="6">
        <v>2</v>
      </c>
      <c r="E128" s="6" t="s">
        <v>1324</v>
      </c>
      <c r="F128" s="6" t="s">
        <v>995</v>
      </c>
      <c r="G128" s="151">
        <v>19.120739</v>
      </c>
      <c r="H128" s="151">
        <v>12</v>
      </c>
      <c r="I128" s="151">
        <v>12</v>
      </c>
      <c r="J128" s="151">
        <v>60.685685577206613</v>
      </c>
      <c r="K128" s="151">
        <v>5.057140464767218</v>
      </c>
      <c r="L128" s="151">
        <v>0</v>
      </c>
      <c r="M128" s="151"/>
    </row>
    <row r="129" spans="1:13" x14ac:dyDescent="0.2">
      <c r="A129" s="190">
        <v>125</v>
      </c>
      <c r="B129" s="190">
        <v>27</v>
      </c>
      <c r="C129" s="190">
        <v>14</v>
      </c>
      <c r="D129" s="190">
        <v>2</v>
      </c>
      <c r="E129" s="190" t="s">
        <v>1325</v>
      </c>
      <c r="F129" s="190" t="s">
        <v>995</v>
      </c>
      <c r="G129" s="203">
        <v>8.601426</v>
      </c>
      <c r="H129" s="203">
        <v>2</v>
      </c>
      <c r="I129" s="203">
        <v>2</v>
      </c>
      <c r="J129" s="203">
        <v>23.782439564882193</v>
      </c>
      <c r="K129" s="203">
        <v>11.891219782441096</v>
      </c>
      <c r="L129" s="203">
        <v>0</v>
      </c>
      <c r="M129" s="203"/>
    </row>
    <row r="130" spans="1:13" x14ac:dyDescent="0.2">
      <c r="A130" s="6">
        <v>126</v>
      </c>
      <c r="B130" s="6">
        <v>27</v>
      </c>
      <c r="C130" s="6">
        <v>14</v>
      </c>
      <c r="D130" s="6">
        <v>2</v>
      </c>
      <c r="E130" s="6" t="s">
        <v>1325</v>
      </c>
      <c r="F130" s="6" t="s">
        <v>1000</v>
      </c>
      <c r="G130" s="151">
        <v>11.031917999999999</v>
      </c>
      <c r="H130" s="151">
        <v>4</v>
      </c>
      <c r="I130" s="151">
        <v>4</v>
      </c>
      <c r="J130" s="151">
        <v>16.600550674447241</v>
      </c>
      <c r="K130" s="151">
        <v>4.1501376686118103</v>
      </c>
      <c r="L130" s="151">
        <v>0</v>
      </c>
      <c r="M130" s="151"/>
    </row>
    <row r="131" spans="1:13" x14ac:dyDescent="0.2">
      <c r="A131" s="190">
        <v>127</v>
      </c>
      <c r="B131" s="190">
        <v>27</v>
      </c>
      <c r="C131" s="190">
        <v>14</v>
      </c>
      <c r="D131" s="190">
        <v>2</v>
      </c>
      <c r="E131" s="190" t="s">
        <v>1325</v>
      </c>
      <c r="F131" s="190" t="s">
        <v>995</v>
      </c>
      <c r="G131" s="203">
        <v>17.111528</v>
      </c>
      <c r="H131" s="203">
        <v>5</v>
      </c>
      <c r="I131" s="203">
        <v>5</v>
      </c>
      <c r="J131" s="203">
        <v>50.018769921167909</v>
      </c>
      <c r="K131" s="203">
        <v>10.003753984233581</v>
      </c>
      <c r="L131" s="203">
        <v>0</v>
      </c>
      <c r="M131" s="203"/>
    </row>
    <row r="132" spans="1:13" x14ac:dyDescent="0.2">
      <c r="A132" s="6">
        <v>128</v>
      </c>
      <c r="B132" s="6">
        <v>27</v>
      </c>
      <c r="C132" s="6">
        <v>14</v>
      </c>
      <c r="D132" s="6">
        <v>2</v>
      </c>
      <c r="E132" s="6" t="s">
        <v>1326</v>
      </c>
      <c r="F132" s="6" t="s">
        <v>992</v>
      </c>
      <c r="G132" s="151">
        <v>8.2899030000000007</v>
      </c>
      <c r="H132" s="151">
        <v>4</v>
      </c>
      <c r="I132" s="151">
        <v>4</v>
      </c>
      <c r="J132" s="151">
        <v>9.7333368149039217</v>
      </c>
      <c r="K132" s="151">
        <v>2.4333342037259804</v>
      </c>
      <c r="L132" s="151">
        <v>1</v>
      </c>
      <c r="M132" s="151">
        <v>43.800966452607902</v>
      </c>
    </row>
    <row r="133" spans="1:13" x14ac:dyDescent="0.2">
      <c r="A133" s="190">
        <v>129</v>
      </c>
      <c r="B133" s="190">
        <v>27</v>
      </c>
      <c r="C133" s="190">
        <v>14</v>
      </c>
      <c r="D133" s="190">
        <v>2</v>
      </c>
      <c r="E133" s="190" t="s">
        <v>1326</v>
      </c>
      <c r="F133" s="190" t="s">
        <v>1000</v>
      </c>
      <c r="G133" s="203">
        <v>14.573864</v>
      </c>
      <c r="H133" s="203">
        <v>6</v>
      </c>
      <c r="I133" s="203">
        <v>6</v>
      </c>
      <c r="J133" s="203">
        <v>33.037232659797588</v>
      </c>
      <c r="K133" s="203">
        <v>5.5062054432995984</v>
      </c>
      <c r="L133" s="203">
        <v>1</v>
      </c>
      <c r="M133" s="203">
        <v>5.6960187799144499</v>
      </c>
    </row>
    <row r="134" spans="1:13" x14ac:dyDescent="0.2">
      <c r="A134" s="6">
        <v>130</v>
      </c>
      <c r="B134" s="6">
        <v>27</v>
      </c>
      <c r="C134" s="6">
        <v>14</v>
      </c>
      <c r="D134" s="6">
        <v>2</v>
      </c>
      <c r="E134" s="6" t="s">
        <v>1326</v>
      </c>
      <c r="F134" s="6" t="s">
        <v>995</v>
      </c>
      <c r="G134" s="151">
        <v>10.200535</v>
      </c>
      <c r="H134" s="151">
        <v>4</v>
      </c>
      <c r="I134" s="151">
        <v>4</v>
      </c>
      <c r="J134" s="151">
        <v>41.069599630125424</v>
      </c>
      <c r="K134" s="151">
        <v>10.267399907531356</v>
      </c>
      <c r="L134" s="151">
        <v>0</v>
      </c>
      <c r="M134" s="151"/>
    </row>
    <row r="135" spans="1:13" x14ac:dyDescent="0.2">
      <c r="A135" s="190">
        <v>131</v>
      </c>
      <c r="B135" s="190">
        <v>28</v>
      </c>
      <c r="C135" s="190">
        <v>14</v>
      </c>
      <c r="D135" s="190">
        <v>3</v>
      </c>
      <c r="E135" s="190" t="s">
        <v>1312</v>
      </c>
      <c r="F135" s="190" t="s">
        <v>995</v>
      </c>
      <c r="G135" s="203">
        <v>16.262915</v>
      </c>
      <c r="H135" s="203">
        <v>4</v>
      </c>
      <c r="I135" s="203">
        <v>4</v>
      </c>
      <c r="J135" s="203">
        <v>15.253046908228781</v>
      </c>
      <c r="K135" s="203">
        <v>3.8132617270571951</v>
      </c>
      <c r="L135" s="203">
        <v>0</v>
      </c>
      <c r="M135" s="203"/>
    </row>
    <row r="136" spans="1:13" x14ac:dyDescent="0.2">
      <c r="A136" s="6">
        <v>132</v>
      </c>
      <c r="B136" s="6">
        <v>28</v>
      </c>
      <c r="C136" s="6">
        <v>14</v>
      </c>
      <c r="D136" s="6">
        <v>3</v>
      </c>
      <c r="E136" s="6" t="s">
        <v>1312</v>
      </c>
      <c r="F136" s="6" t="s">
        <v>995</v>
      </c>
      <c r="G136" s="151">
        <v>15.899205</v>
      </c>
      <c r="H136" s="151">
        <v>1</v>
      </c>
      <c r="I136" s="151">
        <v>1</v>
      </c>
      <c r="J136" s="151">
        <v>1.05345613429215</v>
      </c>
      <c r="K136" s="151">
        <v>1.05345613429215</v>
      </c>
      <c r="L136" s="151">
        <v>0</v>
      </c>
      <c r="M136" s="151"/>
    </row>
    <row r="137" spans="1:13" x14ac:dyDescent="0.2">
      <c r="A137" s="190">
        <v>133</v>
      </c>
      <c r="B137" s="190">
        <v>28</v>
      </c>
      <c r="C137" s="190">
        <v>14</v>
      </c>
      <c r="D137" s="190">
        <v>3</v>
      </c>
      <c r="E137" s="190" t="s">
        <v>1312</v>
      </c>
      <c r="F137" s="190" t="s">
        <v>992</v>
      </c>
      <c r="G137" s="203">
        <v>7.6281990000000004</v>
      </c>
      <c r="H137" s="203">
        <v>1</v>
      </c>
      <c r="I137" s="203">
        <v>1</v>
      </c>
      <c r="J137" s="203">
        <v>8.5599895499684298</v>
      </c>
      <c r="K137" s="203">
        <v>8.5599895499684298</v>
      </c>
      <c r="L137" s="203">
        <v>0</v>
      </c>
      <c r="M137" s="203"/>
    </row>
    <row r="138" spans="1:13" x14ac:dyDescent="0.2">
      <c r="A138" s="6">
        <v>134</v>
      </c>
      <c r="B138" s="6">
        <v>28</v>
      </c>
      <c r="C138" s="6">
        <v>14</v>
      </c>
      <c r="D138" s="6">
        <v>3</v>
      </c>
      <c r="E138" s="6" t="s">
        <v>1305</v>
      </c>
      <c r="F138" s="6" t="s">
        <v>992</v>
      </c>
      <c r="G138" s="151">
        <v>11.707879999999999</v>
      </c>
      <c r="H138" s="151">
        <v>1</v>
      </c>
      <c r="I138" s="151">
        <v>1</v>
      </c>
      <c r="J138" s="151">
        <v>4.6698919026789598</v>
      </c>
      <c r="K138" s="151">
        <v>4.6698919026789598</v>
      </c>
      <c r="L138" s="151">
        <v>0</v>
      </c>
      <c r="M138" s="151"/>
    </row>
    <row r="139" spans="1:13" x14ac:dyDescent="0.2">
      <c r="A139" s="190">
        <v>135</v>
      </c>
      <c r="B139" s="190">
        <v>28</v>
      </c>
      <c r="C139" s="190">
        <v>14</v>
      </c>
      <c r="D139" s="190">
        <v>3</v>
      </c>
      <c r="E139" s="190" t="s">
        <v>1305</v>
      </c>
      <c r="F139" s="190" t="s">
        <v>1000</v>
      </c>
      <c r="G139" s="203">
        <v>16.078866999999999</v>
      </c>
      <c r="H139" s="203">
        <v>3</v>
      </c>
      <c r="I139" s="203">
        <v>3</v>
      </c>
      <c r="J139" s="203">
        <v>14.272999591190791</v>
      </c>
      <c r="K139" s="203">
        <v>4.7576665303969303</v>
      </c>
      <c r="L139" s="203">
        <v>0</v>
      </c>
      <c r="M139" s="203"/>
    </row>
    <row r="140" spans="1:13" x14ac:dyDescent="0.2">
      <c r="A140" s="6">
        <v>136</v>
      </c>
      <c r="B140" s="6">
        <v>28</v>
      </c>
      <c r="C140" s="6">
        <v>14</v>
      </c>
      <c r="D140" s="6">
        <v>3</v>
      </c>
      <c r="E140" s="6" t="s">
        <v>1305</v>
      </c>
      <c r="F140" s="6" t="s">
        <v>995</v>
      </c>
      <c r="G140" s="151">
        <v>12.563891</v>
      </c>
      <c r="H140" s="151">
        <v>4</v>
      </c>
      <c r="I140" s="151">
        <v>4</v>
      </c>
      <c r="J140" s="151">
        <v>37.449525030477893</v>
      </c>
      <c r="K140" s="151">
        <v>9.3623812576194734</v>
      </c>
      <c r="L140" s="151">
        <v>0</v>
      </c>
      <c r="M140" s="151">
        <v>10.1438388894952</v>
      </c>
    </row>
    <row r="141" spans="1:13" x14ac:dyDescent="0.2">
      <c r="A141" s="190">
        <v>137</v>
      </c>
      <c r="B141" s="190">
        <v>28</v>
      </c>
      <c r="C141" s="190">
        <v>14</v>
      </c>
      <c r="D141" s="190">
        <v>3</v>
      </c>
      <c r="E141" s="190" t="s">
        <v>1305</v>
      </c>
      <c r="F141" s="190" t="s">
        <v>995</v>
      </c>
      <c r="G141" s="203">
        <v>21.516833999999999</v>
      </c>
      <c r="H141" s="203">
        <v>8</v>
      </c>
      <c r="I141" s="203">
        <v>8</v>
      </c>
      <c r="J141" s="203">
        <v>33.842002059452781</v>
      </c>
      <c r="K141" s="203">
        <v>4.2302502574315977</v>
      </c>
      <c r="L141" s="203">
        <v>1</v>
      </c>
      <c r="M141" s="203">
        <v>16.057808177122201</v>
      </c>
    </row>
    <row r="142" spans="1:13" x14ac:dyDescent="0.2">
      <c r="A142" s="6">
        <v>138</v>
      </c>
      <c r="B142" s="6">
        <v>28</v>
      </c>
      <c r="C142" s="6">
        <v>14</v>
      </c>
      <c r="D142" s="6">
        <v>3</v>
      </c>
      <c r="E142" s="6" t="s">
        <v>1315</v>
      </c>
      <c r="F142" s="6" t="s">
        <v>992</v>
      </c>
      <c r="G142" s="151">
        <v>8.2759049999999998</v>
      </c>
      <c r="H142" s="151">
        <v>4</v>
      </c>
      <c r="I142" s="151">
        <v>4</v>
      </c>
      <c r="J142" s="151">
        <v>43.07794172250513</v>
      </c>
      <c r="K142" s="151">
        <v>10.769485430626283</v>
      </c>
      <c r="L142" s="151">
        <v>1</v>
      </c>
      <c r="M142" s="151">
        <v>9.6916351544157795</v>
      </c>
    </row>
    <row r="143" spans="1:13" x14ac:dyDescent="0.2">
      <c r="A143" s="190">
        <v>139</v>
      </c>
      <c r="B143" s="190">
        <v>28</v>
      </c>
      <c r="C143" s="190">
        <v>14</v>
      </c>
      <c r="D143" s="190">
        <v>3</v>
      </c>
      <c r="E143" s="190" t="s">
        <v>1315</v>
      </c>
      <c r="F143" s="190" t="s">
        <v>992</v>
      </c>
      <c r="G143" s="203">
        <v>11.560930000000001</v>
      </c>
      <c r="H143" s="203">
        <v>4</v>
      </c>
      <c r="I143" s="203">
        <v>4</v>
      </c>
      <c r="J143" s="203">
        <v>13.300671623984401</v>
      </c>
      <c r="K143" s="203">
        <v>3.3251679059961003</v>
      </c>
      <c r="L143" s="203">
        <v>1</v>
      </c>
      <c r="M143" s="203">
        <v>15.580955037895</v>
      </c>
    </row>
    <row r="144" spans="1:13" x14ac:dyDescent="0.2">
      <c r="A144" s="6">
        <v>140</v>
      </c>
      <c r="B144" s="6">
        <v>28</v>
      </c>
      <c r="C144" s="6">
        <v>14</v>
      </c>
      <c r="D144" s="6">
        <v>3</v>
      </c>
      <c r="E144" s="6" t="s">
        <v>1315</v>
      </c>
      <c r="F144" s="6" t="s">
        <v>995</v>
      </c>
      <c r="G144" s="151">
        <v>12.641276</v>
      </c>
      <c r="H144" s="151">
        <v>2</v>
      </c>
      <c r="I144" s="151">
        <v>2</v>
      </c>
      <c r="J144" s="151">
        <v>17.639738853247522</v>
      </c>
      <c r="K144" s="151">
        <v>8.8198694266237609</v>
      </c>
      <c r="L144" s="151">
        <v>1</v>
      </c>
      <c r="M144" s="151">
        <v>15.021357258940901</v>
      </c>
    </row>
    <row r="145" spans="1:13" x14ac:dyDescent="0.2">
      <c r="A145" s="190">
        <v>141</v>
      </c>
      <c r="B145" s="190">
        <v>28</v>
      </c>
      <c r="C145" s="190">
        <v>14</v>
      </c>
      <c r="D145" s="190">
        <v>3</v>
      </c>
      <c r="E145" s="190" t="s">
        <v>1315</v>
      </c>
      <c r="F145" s="190" t="s">
        <v>995</v>
      </c>
      <c r="G145" s="203">
        <v>10.143833000000001</v>
      </c>
      <c r="H145" s="203">
        <v>3</v>
      </c>
      <c r="I145" s="203">
        <v>3</v>
      </c>
      <c r="J145" s="203">
        <v>19.346826153715149</v>
      </c>
      <c r="K145" s="203">
        <v>6.448942051238383</v>
      </c>
      <c r="L145" s="203">
        <v>0</v>
      </c>
      <c r="M145" s="203"/>
    </row>
    <row r="146" spans="1:13" x14ac:dyDescent="0.2">
      <c r="A146" s="6">
        <v>143</v>
      </c>
      <c r="B146" s="6">
        <v>28</v>
      </c>
      <c r="C146" s="6">
        <v>14</v>
      </c>
      <c r="D146" s="6">
        <v>3</v>
      </c>
      <c r="E146" s="6" t="s">
        <v>1316</v>
      </c>
      <c r="F146" s="6" t="s">
        <v>992</v>
      </c>
      <c r="G146" s="151">
        <v>8.9976409999999998</v>
      </c>
      <c r="H146" s="151">
        <v>2</v>
      </c>
      <c r="I146" s="151">
        <v>2</v>
      </c>
      <c r="J146" s="151">
        <v>16.694560564327919</v>
      </c>
      <c r="K146" s="151">
        <v>8.3472802821639593</v>
      </c>
      <c r="L146" s="151">
        <v>0</v>
      </c>
      <c r="M146" s="151"/>
    </row>
    <row r="147" spans="1:13" x14ac:dyDescent="0.2">
      <c r="A147" s="190">
        <v>144</v>
      </c>
      <c r="B147" s="190">
        <v>28</v>
      </c>
      <c r="C147" s="190">
        <v>14</v>
      </c>
      <c r="D147" s="190">
        <v>3</v>
      </c>
      <c r="E147" s="190" t="s">
        <v>1316</v>
      </c>
      <c r="F147" s="190" t="s">
        <v>992</v>
      </c>
      <c r="G147" s="203">
        <v>16.749476000000001</v>
      </c>
      <c r="H147" s="203">
        <v>3</v>
      </c>
      <c r="I147" s="203">
        <v>3</v>
      </c>
      <c r="J147" s="203">
        <v>10.099833011559841</v>
      </c>
      <c r="K147" s="203">
        <v>3.3666110038532806</v>
      </c>
      <c r="L147" s="203">
        <v>0</v>
      </c>
      <c r="M147" s="203"/>
    </row>
    <row r="148" spans="1:13" x14ac:dyDescent="0.2">
      <c r="A148" s="6">
        <v>145</v>
      </c>
      <c r="B148" s="6">
        <v>28</v>
      </c>
      <c r="C148" s="6">
        <v>14</v>
      </c>
      <c r="D148" s="6">
        <v>3</v>
      </c>
      <c r="E148" s="6" t="s">
        <v>1316</v>
      </c>
      <c r="F148" s="6" t="s">
        <v>995</v>
      </c>
      <c r="G148" s="151">
        <v>5.8116000000000003</v>
      </c>
      <c r="H148" s="151">
        <v>2</v>
      </c>
      <c r="I148" s="151">
        <v>2</v>
      </c>
      <c r="J148" s="151">
        <v>6.8993484280753599</v>
      </c>
      <c r="K148" s="151">
        <v>3.4496742140376799</v>
      </c>
      <c r="L148" s="151">
        <v>0</v>
      </c>
      <c r="M148" s="151"/>
    </row>
    <row r="149" spans="1:13" x14ac:dyDescent="0.2">
      <c r="A149" s="190">
        <v>146</v>
      </c>
      <c r="B149" s="190">
        <v>28</v>
      </c>
      <c r="C149" s="190">
        <v>14</v>
      </c>
      <c r="D149" s="190">
        <v>3</v>
      </c>
      <c r="E149" s="190" t="s">
        <v>1316</v>
      </c>
      <c r="F149" s="190" t="s">
        <v>995</v>
      </c>
      <c r="G149" s="203">
        <v>15.899205</v>
      </c>
      <c r="H149" s="203">
        <v>6</v>
      </c>
      <c r="I149" s="203">
        <v>6</v>
      </c>
      <c r="J149" s="203">
        <v>104.60744479154643</v>
      </c>
      <c r="K149" s="203">
        <v>17.434574131924403</v>
      </c>
      <c r="L149" s="203">
        <v>1</v>
      </c>
      <c r="M149" s="203">
        <v>11.028881089425299</v>
      </c>
    </row>
    <row r="150" spans="1:13" x14ac:dyDescent="0.2">
      <c r="A150" s="6">
        <v>147</v>
      </c>
      <c r="B150" s="6">
        <v>28</v>
      </c>
      <c r="C150" s="6">
        <v>14</v>
      </c>
      <c r="D150" s="6">
        <v>3</v>
      </c>
      <c r="E150" s="6" t="s">
        <v>1316</v>
      </c>
      <c r="F150" s="6" t="s">
        <v>995</v>
      </c>
      <c r="G150" s="151">
        <v>9.7209260000000004</v>
      </c>
      <c r="H150" s="151">
        <v>7</v>
      </c>
      <c r="I150" s="151">
        <v>7</v>
      </c>
      <c r="J150" s="151">
        <v>62.546983672664197</v>
      </c>
      <c r="K150" s="151">
        <v>8.935283381809171</v>
      </c>
      <c r="L150" s="151">
        <v>0</v>
      </c>
      <c r="M150" s="151"/>
    </row>
    <row r="151" spans="1:13" x14ac:dyDescent="0.2">
      <c r="A151" s="190">
        <v>148</v>
      </c>
      <c r="B151" s="190">
        <v>28</v>
      </c>
      <c r="C151" s="190">
        <v>14</v>
      </c>
      <c r="D151" s="190">
        <v>3</v>
      </c>
      <c r="E151" s="190" t="s">
        <v>1316</v>
      </c>
      <c r="F151" s="190" t="s">
        <v>995</v>
      </c>
      <c r="G151" s="203">
        <v>13.197851</v>
      </c>
      <c r="H151" s="203">
        <v>6</v>
      </c>
      <c r="I151" s="203">
        <v>6</v>
      </c>
      <c r="J151" s="203">
        <v>20.633696054010024</v>
      </c>
      <c r="K151" s="203">
        <v>3.4389493423350039</v>
      </c>
      <c r="L151" s="203">
        <v>0</v>
      </c>
      <c r="M151" s="203"/>
    </row>
    <row r="152" spans="1:13" x14ac:dyDescent="0.2">
      <c r="A152" s="6">
        <v>149</v>
      </c>
      <c r="B152" s="6">
        <v>28</v>
      </c>
      <c r="C152" s="6">
        <v>14</v>
      </c>
      <c r="D152" s="6">
        <v>3</v>
      </c>
      <c r="E152" s="6" t="s">
        <v>1316</v>
      </c>
      <c r="F152" s="6" t="s">
        <v>995</v>
      </c>
      <c r="G152" s="151">
        <v>16.379937999999999</v>
      </c>
      <c r="H152" s="151">
        <v>6</v>
      </c>
      <c r="I152" s="151">
        <v>6</v>
      </c>
      <c r="J152" s="151">
        <v>97.094952832535284</v>
      </c>
      <c r="K152" s="151">
        <v>16.18249213875588</v>
      </c>
      <c r="L152" s="151">
        <v>1</v>
      </c>
      <c r="M152" s="151">
        <v>12.3341897428505</v>
      </c>
    </row>
    <row r="153" spans="1:13" x14ac:dyDescent="0.2">
      <c r="A153" s="190">
        <v>150</v>
      </c>
      <c r="B153" s="190">
        <v>53</v>
      </c>
      <c r="C153" s="190">
        <v>8</v>
      </c>
      <c r="D153" s="190">
        <v>3</v>
      </c>
      <c r="E153" s="190" t="s">
        <v>1312</v>
      </c>
      <c r="F153" s="190" t="s">
        <v>992</v>
      </c>
      <c r="G153" s="203">
        <v>19.541488000000001</v>
      </c>
      <c r="H153" s="203">
        <v>1</v>
      </c>
      <c r="I153" s="203">
        <v>1</v>
      </c>
      <c r="J153" s="203">
        <v>10.3186320491389</v>
      </c>
      <c r="K153" s="203">
        <v>10.3186320491389</v>
      </c>
      <c r="L153" s="157">
        <v>0</v>
      </c>
      <c r="M153" s="203"/>
    </row>
    <row r="154" spans="1:13" x14ac:dyDescent="0.2">
      <c r="A154" s="6">
        <v>151</v>
      </c>
      <c r="B154" s="6">
        <v>53</v>
      </c>
      <c r="C154" s="6">
        <v>8</v>
      </c>
      <c r="D154" s="6">
        <v>3</v>
      </c>
      <c r="E154" s="6" t="s">
        <v>1312</v>
      </c>
      <c r="F154" s="6" t="s">
        <v>992</v>
      </c>
      <c r="G154" s="151">
        <v>6.395168</v>
      </c>
      <c r="H154" s="151">
        <v>1</v>
      </c>
      <c r="I154" s="151">
        <v>1</v>
      </c>
      <c r="J154" s="151">
        <v>1.40167360494589</v>
      </c>
      <c r="K154" s="151">
        <v>1.40167360494589</v>
      </c>
      <c r="L154" s="151">
        <v>0</v>
      </c>
      <c r="M154" s="151"/>
    </row>
    <row r="155" spans="1:13" x14ac:dyDescent="0.2">
      <c r="A155" s="190">
        <v>152</v>
      </c>
      <c r="B155" s="190">
        <v>53</v>
      </c>
      <c r="C155" s="190">
        <v>8</v>
      </c>
      <c r="D155" s="190">
        <v>3</v>
      </c>
      <c r="E155" s="190" t="s">
        <v>1312</v>
      </c>
      <c r="F155" s="190" t="s">
        <v>992</v>
      </c>
      <c r="G155" s="203">
        <v>8.7930309999999992</v>
      </c>
      <c r="H155" s="203">
        <v>1</v>
      </c>
      <c r="I155" s="203">
        <v>1</v>
      </c>
      <c r="J155" s="203">
        <v>3.6857775080956499</v>
      </c>
      <c r="K155" s="203">
        <v>3.6857775080956499</v>
      </c>
      <c r="L155" s="157" t="s">
        <v>1285</v>
      </c>
      <c r="M155" s="203"/>
    </row>
    <row r="156" spans="1:13" x14ac:dyDescent="0.2">
      <c r="A156" s="6">
        <v>153</v>
      </c>
      <c r="B156" s="6">
        <v>53</v>
      </c>
      <c r="C156" s="6">
        <v>8</v>
      </c>
      <c r="D156" s="6">
        <v>3</v>
      </c>
      <c r="E156" s="6" t="s">
        <v>1312</v>
      </c>
      <c r="F156" s="6" t="s">
        <v>1000</v>
      </c>
      <c r="G156" s="151">
        <v>22.828679999999999</v>
      </c>
      <c r="H156" s="151">
        <v>3</v>
      </c>
      <c r="I156" s="151">
        <v>3</v>
      </c>
      <c r="J156" s="151">
        <v>5.0191312098445202</v>
      </c>
      <c r="K156" s="151">
        <v>1.6730437366148401</v>
      </c>
      <c r="L156" s="151">
        <v>0</v>
      </c>
      <c r="M156" s="151"/>
    </row>
    <row r="157" spans="1:13" x14ac:dyDescent="0.2">
      <c r="A157" s="190">
        <v>154</v>
      </c>
      <c r="B157" s="190">
        <v>53</v>
      </c>
      <c r="C157" s="190">
        <v>8</v>
      </c>
      <c r="D157" s="190">
        <v>3</v>
      </c>
      <c r="E157" s="190" t="s">
        <v>1312</v>
      </c>
      <c r="F157" s="190" t="s">
        <v>1000</v>
      </c>
      <c r="G157" s="203">
        <v>29.854458999999999</v>
      </c>
      <c r="H157" s="203">
        <v>5</v>
      </c>
      <c r="I157" s="203">
        <v>5</v>
      </c>
      <c r="J157" s="203">
        <v>13.415424118763053</v>
      </c>
      <c r="K157" s="203">
        <v>2.6830848237526106</v>
      </c>
      <c r="L157" s="157">
        <v>1</v>
      </c>
      <c r="M157" s="203">
        <v>4.0490802167542199</v>
      </c>
    </row>
    <row r="158" spans="1:13" x14ac:dyDescent="0.2">
      <c r="A158" s="6">
        <v>155</v>
      </c>
      <c r="B158" s="6">
        <v>53</v>
      </c>
      <c r="C158" s="6">
        <v>8</v>
      </c>
      <c r="D158" s="6">
        <v>3</v>
      </c>
      <c r="E158" s="6" t="s">
        <v>1312</v>
      </c>
      <c r="F158" s="6" t="s">
        <v>1000</v>
      </c>
      <c r="G158" s="151">
        <v>14.572760000000001</v>
      </c>
      <c r="H158" s="151">
        <v>5</v>
      </c>
      <c r="I158" s="151">
        <v>5</v>
      </c>
      <c r="J158" s="151">
        <v>24.817319055911337</v>
      </c>
      <c r="K158" s="151">
        <v>4.9634638111822671</v>
      </c>
      <c r="L158" s="151">
        <v>1</v>
      </c>
      <c r="M158" s="151">
        <v>13.325671390923301</v>
      </c>
    </row>
    <row r="159" spans="1:13" x14ac:dyDescent="0.2">
      <c r="A159" s="190">
        <v>156</v>
      </c>
      <c r="B159" s="190">
        <v>53</v>
      </c>
      <c r="C159" s="190">
        <v>8</v>
      </c>
      <c r="D159" s="190">
        <v>3</v>
      </c>
      <c r="E159" s="190" t="s">
        <v>1312</v>
      </c>
      <c r="F159" s="190" t="s">
        <v>1000</v>
      </c>
      <c r="G159" s="203">
        <v>25.145129000000001</v>
      </c>
      <c r="H159" s="203">
        <v>3</v>
      </c>
      <c r="I159" s="203">
        <v>4</v>
      </c>
      <c r="J159" s="203">
        <v>18.127633544407569</v>
      </c>
      <c r="K159" s="203">
        <v>4.5319083861018923</v>
      </c>
      <c r="L159" s="203">
        <v>0</v>
      </c>
      <c r="M159" s="203"/>
    </row>
    <row r="160" spans="1:13" x14ac:dyDescent="0.2">
      <c r="A160" s="6">
        <v>157</v>
      </c>
      <c r="B160" s="6">
        <v>53</v>
      </c>
      <c r="C160" s="6">
        <v>8</v>
      </c>
      <c r="D160" s="6">
        <v>3</v>
      </c>
      <c r="E160" s="6" t="s">
        <v>1312</v>
      </c>
      <c r="F160" s="6" t="s">
        <v>995</v>
      </c>
      <c r="G160" s="151">
        <v>7.7306590000000002</v>
      </c>
      <c r="H160" s="151">
        <v>5</v>
      </c>
      <c r="I160" s="151">
        <v>5</v>
      </c>
      <c r="J160" s="151">
        <v>22.047466326577847</v>
      </c>
      <c r="K160" s="151">
        <v>4.4094932653155698</v>
      </c>
      <c r="L160" s="151">
        <v>1</v>
      </c>
      <c r="M160" s="151">
        <v>19.719082888788801</v>
      </c>
    </row>
    <row r="161" spans="1:13" x14ac:dyDescent="0.2">
      <c r="A161" s="190">
        <v>158</v>
      </c>
      <c r="B161" s="190">
        <v>53</v>
      </c>
      <c r="C161" s="190">
        <v>8</v>
      </c>
      <c r="D161" s="190">
        <v>3</v>
      </c>
      <c r="E161" s="190" t="s">
        <v>1312</v>
      </c>
      <c r="F161" s="190" t="s">
        <v>995</v>
      </c>
      <c r="G161" s="203">
        <v>13.64484</v>
      </c>
      <c r="H161" s="203">
        <v>5</v>
      </c>
      <c r="I161" s="203">
        <v>5</v>
      </c>
      <c r="J161" s="203">
        <v>29.716304390571299</v>
      </c>
      <c r="K161" s="203">
        <v>5.94326087811426</v>
      </c>
      <c r="L161" s="157">
        <v>0</v>
      </c>
      <c r="M161" s="203"/>
    </row>
    <row r="162" spans="1:13" x14ac:dyDescent="0.2">
      <c r="A162" s="6">
        <v>160</v>
      </c>
      <c r="B162" s="6">
        <v>53</v>
      </c>
      <c r="C162" s="6">
        <v>8</v>
      </c>
      <c r="D162" s="6">
        <v>3</v>
      </c>
      <c r="E162" s="6" t="s">
        <v>1312</v>
      </c>
      <c r="F162" s="6" t="s">
        <v>995</v>
      </c>
      <c r="G162" s="151">
        <v>3.190474</v>
      </c>
      <c r="H162" s="151">
        <v>2</v>
      </c>
      <c r="I162" s="151">
        <v>2</v>
      </c>
      <c r="J162" s="151">
        <v>17.660824253257211</v>
      </c>
      <c r="K162" s="151">
        <v>8.8304121266286053</v>
      </c>
      <c r="L162" s="151">
        <v>0</v>
      </c>
      <c r="M162" s="151"/>
    </row>
    <row r="163" spans="1:13" x14ac:dyDescent="0.2">
      <c r="A163" s="190">
        <v>162</v>
      </c>
      <c r="B163" s="190">
        <v>53</v>
      </c>
      <c r="C163" s="190">
        <v>8</v>
      </c>
      <c r="D163" s="190">
        <v>3</v>
      </c>
      <c r="E163" s="190" t="s">
        <v>1305</v>
      </c>
      <c r="F163" s="190" t="s">
        <v>992</v>
      </c>
      <c r="G163" s="203">
        <v>5.268052</v>
      </c>
      <c r="H163" s="203">
        <v>2</v>
      </c>
      <c r="I163" s="203">
        <v>2</v>
      </c>
      <c r="J163" s="203">
        <v>2.356521298244052</v>
      </c>
      <c r="K163" s="203">
        <v>1.178260649122026</v>
      </c>
      <c r="L163" s="203">
        <v>0</v>
      </c>
      <c r="M163" s="203"/>
    </row>
    <row r="164" spans="1:13" x14ac:dyDescent="0.2">
      <c r="A164" s="6">
        <v>163</v>
      </c>
      <c r="B164" s="6">
        <v>53</v>
      </c>
      <c r="C164" s="6">
        <v>8</v>
      </c>
      <c r="D164" s="6">
        <v>3</v>
      </c>
      <c r="E164" s="6" t="s">
        <v>1305</v>
      </c>
      <c r="F164" s="6" t="s">
        <v>992</v>
      </c>
      <c r="G164" s="151">
        <v>8.9927539999999997</v>
      </c>
      <c r="H164" s="151">
        <v>2</v>
      </c>
      <c r="I164" s="151">
        <v>2</v>
      </c>
      <c r="J164" s="151">
        <v>7.2330217921588398</v>
      </c>
      <c r="K164" s="151">
        <v>3.6165108960794199</v>
      </c>
      <c r="L164" s="151">
        <v>0</v>
      </c>
      <c r="M164" s="151"/>
    </row>
    <row r="165" spans="1:13" x14ac:dyDescent="0.2">
      <c r="A165" s="190">
        <v>164</v>
      </c>
      <c r="B165" s="190">
        <v>53</v>
      </c>
      <c r="C165" s="190">
        <v>8</v>
      </c>
      <c r="D165" s="190">
        <v>3</v>
      </c>
      <c r="E165" s="190" t="s">
        <v>1305</v>
      </c>
      <c r="F165" s="190" t="s">
        <v>992</v>
      </c>
      <c r="G165" s="203">
        <v>6.0675410000000003</v>
      </c>
      <c r="H165" s="203">
        <v>1</v>
      </c>
      <c r="I165" s="203">
        <v>1</v>
      </c>
      <c r="J165" s="203">
        <v>3.6065074142653</v>
      </c>
      <c r="K165" s="203">
        <v>3.6065074142653</v>
      </c>
      <c r="L165" s="203">
        <v>0</v>
      </c>
      <c r="M165" s="203"/>
    </row>
    <row r="166" spans="1:13" x14ac:dyDescent="0.2">
      <c r="A166" s="6">
        <v>165</v>
      </c>
      <c r="B166" s="6">
        <v>53</v>
      </c>
      <c r="C166" s="6">
        <v>8</v>
      </c>
      <c r="D166" s="6">
        <v>3</v>
      </c>
      <c r="E166" s="6" t="s">
        <v>1305</v>
      </c>
      <c r="F166" s="6" t="s">
        <v>1000</v>
      </c>
      <c r="G166" s="151">
        <v>13.191511999999999</v>
      </c>
      <c r="H166" s="151">
        <v>3</v>
      </c>
      <c r="I166" s="151">
        <v>3</v>
      </c>
      <c r="J166" s="151">
        <v>15.200356638433071</v>
      </c>
      <c r="K166" s="151">
        <v>5.0667855461443567</v>
      </c>
      <c r="L166" s="151">
        <v>0</v>
      </c>
      <c r="M166" s="151"/>
    </row>
    <row r="167" spans="1:13" x14ac:dyDescent="0.2">
      <c r="A167" s="190">
        <v>166</v>
      </c>
      <c r="B167" s="190">
        <v>53</v>
      </c>
      <c r="C167" s="190">
        <v>8</v>
      </c>
      <c r="D167" s="190">
        <v>3</v>
      </c>
      <c r="E167" s="190" t="s">
        <v>1305</v>
      </c>
      <c r="F167" s="190" t="s">
        <v>1000</v>
      </c>
      <c r="G167" s="203">
        <v>12.081106999999999</v>
      </c>
      <c r="H167" s="203">
        <v>5</v>
      </c>
      <c r="I167" s="203">
        <v>5</v>
      </c>
      <c r="J167" s="203">
        <v>36.359194408365568</v>
      </c>
      <c r="K167" s="203">
        <v>7.2718388816731139</v>
      </c>
      <c r="L167" s="157">
        <v>1</v>
      </c>
      <c r="M167" s="203">
        <v>12.9645217897629</v>
      </c>
    </row>
    <row r="168" spans="1:13" x14ac:dyDescent="0.2">
      <c r="A168" s="6">
        <v>167</v>
      </c>
      <c r="B168" s="6">
        <v>53</v>
      </c>
      <c r="C168" s="6">
        <v>8</v>
      </c>
      <c r="D168" s="6">
        <v>3</v>
      </c>
      <c r="E168" s="6" t="s">
        <v>1305</v>
      </c>
      <c r="F168" s="6" t="s">
        <v>995</v>
      </c>
      <c r="G168" s="151">
        <v>12.642898000000001</v>
      </c>
      <c r="H168" s="151">
        <v>1</v>
      </c>
      <c r="I168" s="151">
        <v>1</v>
      </c>
      <c r="J168" s="151">
        <v>8.1950009126073606</v>
      </c>
      <c r="K168" s="151">
        <v>8.1950009126073606</v>
      </c>
      <c r="L168" s="151">
        <v>0</v>
      </c>
      <c r="M168" s="151"/>
    </row>
    <row r="169" spans="1:13" x14ac:dyDescent="0.2">
      <c r="A169" s="190">
        <v>168</v>
      </c>
      <c r="B169" s="190">
        <v>53</v>
      </c>
      <c r="C169" s="190">
        <v>8</v>
      </c>
      <c r="D169" s="190">
        <v>3</v>
      </c>
      <c r="E169" s="190" t="s">
        <v>1305</v>
      </c>
      <c r="F169" s="190" t="s">
        <v>995</v>
      </c>
      <c r="G169" s="203">
        <v>9.8180639999999997</v>
      </c>
      <c r="H169" s="203">
        <v>7</v>
      </c>
      <c r="I169" s="203">
        <v>7</v>
      </c>
      <c r="J169" s="203">
        <v>50.585361868529148</v>
      </c>
      <c r="K169" s="203">
        <v>7.226480266932735</v>
      </c>
      <c r="L169" s="157">
        <v>0</v>
      </c>
      <c r="M169" s="203"/>
    </row>
    <row r="170" spans="1:13" x14ac:dyDescent="0.2">
      <c r="A170" s="6">
        <v>169</v>
      </c>
      <c r="B170" s="6">
        <v>53</v>
      </c>
      <c r="C170" s="6">
        <v>8</v>
      </c>
      <c r="D170" s="6">
        <v>3</v>
      </c>
      <c r="E170" s="6" t="s">
        <v>1305</v>
      </c>
      <c r="F170" s="6" t="s">
        <v>995</v>
      </c>
      <c r="G170" s="151">
        <v>7.6232870000000004</v>
      </c>
      <c r="H170" s="151">
        <v>3</v>
      </c>
      <c r="I170" s="151">
        <v>3</v>
      </c>
      <c r="J170" s="151">
        <v>17.07920127003268</v>
      </c>
      <c r="K170" s="151">
        <v>5.6930670900108931</v>
      </c>
      <c r="L170" s="151">
        <v>0</v>
      </c>
      <c r="M170" s="1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CA2A7-094D-F24B-A137-EF3683895EF4}">
  <dimension ref="A1:J326"/>
  <sheetViews>
    <sheetView topLeftCell="A143" workbookViewId="0">
      <selection activeCell="J116" sqref="J116:J164"/>
    </sheetView>
  </sheetViews>
  <sheetFormatPr baseColWidth="10" defaultRowHeight="16" x14ac:dyDescent="0.2"/>
  <cols>
    <col min="1" max="1" width="32.83203125" style="11" customWidth="1"/>
    <col min="2" max="2" width="11.33203125" style="11" bestFit="1" customWidth="1"/>
    <col min="3" max="3" width="13.5" style="11" customWidth="1"/>
    <col min="4" max="4" width="12" style="11" customWidth="1"/>
    <col min="5" max="5" width="16" style="11" bestFit="1" customWidth="1"/>
    <col min="6" max="6" width="12.83203125" style="11" bestFit="1" customWidth="1"/>
    <col min="7" max="7" width="21.83203125" style="11" bestFit="1" customWidth="1"/>
    <col min="8" max="9" width="18" style="11" bestFit="1" customWidth="1"/>
    <col min="10" max="10" width="21" style="70" customWidth="1"/>
  </cols>
  <sheetData>
    <row r="1" spans="1:10" ht="34" x14ac:dyDescent="0.2">
      <c r="A1" s="124" t="s">
        <v>1223</v>
      </c>
      <c r="B1" s="124" t="s">
        <v>342</v>
      </c>
      <c r="C1" s="124" t="s">
        <v>397</v>
      </c>
      <c r="D1" s="124" t="s">
        <v>1212</v>
      </c>
      <c r="E1" s="124" t="s">
        <v>1220</v>
      </c>
      <c r="F1" s="124" t="s">
        <v>1213</v>
      </c>
      <c r="G1" s="124" t="s">
        <v>1221</v>
      </c>
      <c r="H1" s="124" t="s">
        <v>1222</v>
      </c>
      <c r="I1" s="124" t="s">
        <v>1214</v>
      </c>
      <c r="J1" s="123" t="s">
        <v>1202</v>
      </c>
    </row>
    <row r="2" spans="1:10" x14ac:dyDescent="0.2">
      <c r="A2" s="121" t="s">
        <v>318</v>
      </c>
      <c r="B2" s="121" t="s">
        <v>390</v>
      </c>
      <c r="C2" s="122" t="s">
        <v>402</v>
      </c>
      <c r="D2" s="122" t="s">
        <v>1216</v>
      </c>
      <c r="E2" s="122">
        <v>27</v>
      </c>
      <c r="F2" s="122">
        <v>13</v>
      </c>
      <c r="G2" s="122">
        <v>1</v>
      </c>
      <c r="H2" s="122">
        <v>14</v>
      </c>
      <c r="I2" s="125">
        <v>14</v>
      </c>
      <c r="J2" s="120">
        <v>3095.9579839997132</v>
      </c>
    </row>
    <row r="3" spans="1:10" x14ac:dyDescent="0.2">
      <c r="A3" s="121" t="s">
        <v>319</v>
      </c>
      <c r="B3" s="121" t="s">
        <v>390</v>
      </c>
      <c r="C3" s="122" t="s">
        <v>402</v>
      </c>
      <c r="D3" s="122" t="s">
        <v>1216</v>
      </c>
      <c r="E3" s="122">
        <v>21</v>
      </c>
      <c r="F3" s="122">
        <v>10</v>
      </c>
      <c r="G3" s="122">
        <v>1</v>
      </c>
      <c r="H3" s="122">
        <v>11</v>
      </c>
      <c r="I3" s="125">
        <v>11</v>
      </c>
      <c r="J3" s="120">
        <v>2402.2734556257801</v>
      </c>
    </row>
    <row r="4" spans="1:10" x14ac:dyDescent="0.2">
      <c r="A4" s="121" t="s">
        <v>747</v>
      </c>
      <c r="B4" s="121" t="s">
        <v>390</v>
      </c>
      <c r="C4" s="122" t="s">
        <v>402</v>
      </c>
      <c r="D4" s="122" t="s">
        <v>1216</v>
      </c>
      <c r="E4" s="122">
        <v>30</v>
      </c>
      <c r="F4" s="122">
        <v>14</v>
      </c>
      <c r="G4" s="122">
        <v>2</v>
      </c>
      <c r="H4" s="122">
        <v>16</v>
      </c>
      <c r="I4" s="125">
        <v>8</v>
      </c>
      <c r="J4" s="120">
        <v>2830.2160572594794</v>
      </c>
    </row>
    <row r="5" spans="1:10" x14ac:dyDescent="0.2">
      <c r="A5" s="121" t="s">
        <v>320</v>
      </c>
      <c r="B5" s="121" t="s">
        <v>390</v>
      </c>
      <c r="C5" s="122" t="s">
        <v>402</v>
      </c>
      <c r="D5" s="122" t="s">
        <v>1216</v>
      </c>
      <c r="E5" s="122">
        <v>22</v>
      </c>
      <c r="F5" s="122">
        <v>11</v>
      </c>
      <c r="G5" s="122">
        <v>1</v>
      </c>
      <c r="H5" s="122">
        <v>12</v>
      </c>
      <c r="I5" s="125">
        <v>12</v>
      </c>
      <c r="J5" s="120">
        <v>2622.0102326376318</v>
      </c>
    </row>
    <row r="6" spans="1:10" x14ac:dyDescent="0.2">
      <c r="A6" s="121" t="s">
        <v>321</v>
      </c>
      <c r="B6" s="121" t="s">
        <v>390</v>
      </c>
      <c r="C6" s="122" t="s">
        <v>402</v>
      </c>
      <c r="D6" s="122" t="s">
        <v>1216</v>
      </c>
      <c r="E6" s="122">
        <v>34</v>
      </c>
      <c r="F6" s="122">
        <v>15</v>
      </c>
      <c r="G6" s="122">
        <v>3</v>
      </c>
      <c r="H6" s="122">
        <v>19</v>
      </c>
      <c r="I6" s="125">
        <v>6.333333333333333</v>
      </c>
      <c r="J6" s="120">
        <v>2920.9061626546568</v>
      </c>
    </row>
    <row r="7" spans="1:10" x14ac:dyDescent="0.2">
      <c r="A7" s="121" t="s">
        <v>749</v>
      </c>
      <c r="B7" s="121" t="s">
        <v>391</v>
      </c>
      <c r="C7" s="122" t="s">
        <v>402</v>
      </c>
      <c r="D7" s="122" t="s">
        <v>1216</v>
      </c>
      <c r="E7" s="122">
        <v>26</v>
      </c>
      <c r="F7" s="122">
        <v>12</v>
      </c>
      <c r="G7" s="122">
        <v>2</v>
      </c>
      <c r="H7" s="122">
        <v>14</v>
      </c>
      <c r="I7" s="125">
        <v>7</v>
      </c>
      <c r="J7" s="120">
        <v>3720.0189820101341</v>
      </c>
    </row>
    <row r="8" spans="1:10" x14ac:dyDescent="0.2">
      <c r="A8" s="121" t="s">
        <v>322</v>
      </c>
      <c r="B8" s="121" t="s">
        <v>391</v>
      </c>
      <c r="C8" s="122" t="s">
        <v>402</v>
      </c>
      <c r="D8" s="122" t="s">
        <v>1216</v>
      </c>
      <c r="E8" s="122">
        <v>34</v>
      </c>
      <c r="F8" s="122">
        <v>16</v>
      </c>
      <c r="G8" s="122">
        <v>2</v>
      </c>
      <c r="H8" s="122">
        <v>20</v>
      </c>
      <c r="I8" s="125">
        <v>10</v>
      </c>
      <c r="J8" s="120">
        <v>3126.128995364882</v>
      </c>
    </row>
    <row r="9" spans="1:10" x14ac:dyDescent="0.2">
      <c r="A9" s="121" t="s">
        <v>323</v>
      </c>
      <c r="B9" s="121" t="s">
        <v>391</v>
      </c>
      <c r="C9" s="122" t="s">
        <v>402</v>
      </c>
      <c r="D9" s="122" t="s">
        <v>1216</v>
      </c>
      <c r="E9" s="122">
        <v>29</v>
      </c>
      <c r="F9" s="122">
        <v>14</v>
      </c>
      <c r="G9" s="122">
        <v>1</v>
      </c>
      <c r="H9" s="122">
        <v>15</v>
      </c>
      <c r="I9" s="125">
        <v>15</v>
      </c>
      <c r="J9" s="120">
        <v>2833.2883205983508</v>
      </c>
    </row>
    <row r="10" spans="1:10" x14ac:dyDescent="0.2">
      <c r="A10" s="121" t="s">
        <v>324</v>
      </c>
      <c r="B10" s="121" t="s">
        <v>391</v>
      </c>
      <c r="C10" s="122" t="s">
        <v>402</v>
      </c>
      <c r="D10" s="122" t="s">
        <v>1216</v>
      </c>
      <c r="E10" s="122">
        <v>30</v>
      </c>
      <c r="F10" s="122">
        <v>14</v>
      </c>
      <c r="G10" s="122">
        <v>2</v>
      </c>
      <c r="H10" s="122">
        <v>16</v>
      </c>
      <c r="I10" s="125">
        <v>8</v>
      </c>
      <c r="J10" s="120">
        <v>2946.5036947137587</v>
      </c>
    </row>
    <row r="11" spans="1:10" x14ac:dyDescent="0.2">
      <c r="A11" s="121" t="s">
        <v>325</v>
      </c>
      <c r="B11" s="121" t="s">
        <v>391</v>
      </c>
      <c r="C11" s="122" t="s">
        <v>402</v>
      </c>
      <c r="D11" s="122" t="s">
        <v>1216</v>
      </c>
      <c r="E11" s="122">
        <v>43</v>
      </c>
      <c r="F11" s="122">
        <v>20</v>
      </c>
      <c r="G11" s="122">
        <v>3</v>
      </c>
      <c r="H11" s="122">
        <v>22</v>
      </c>
      <c r="I11" s="125">
        <v>7.333333333333333</v>
      </c>
      <c r="J11" s="120">
        <v>3711.3157070599996</v>
      </c>
    </row>
    <row r="12" spans="1:10" x14ac:dyDescent="0.2">
      <c r="A12" s="121" t="s">
        <v>326</v>
      </c>
      <c r="B12" s="121" t="s">
        <v>391</v>
      </c>
      <c r="C12" s="122" t="s">
        <v>402</v>
      </c>
      <c r="D12" s="122" t="s">
        <v>1216</v>
      </c>
      <c r="E12" s="122">
        <v>30</v>
      </c>
      <c r="F12" s="122">
        <v>14</v>
      </c>
      <c r="G12" s="122">
        <v>2</v>
      </c>
      <c r="H12" s="122">
        <v>16</v>
      </c>
      <c r="I12" s="125">
        <v>8</v>
      </c>
      <c r="J12" s="120">
        <v>3147.1209945999317</v>
      </c>
    </row>
    <row r="13" spans="1:10" x14ac:dyDescent="0.2">
      <c r="A13" s="121" t="s">
        <v>327</v>
      </c>
      <c r="B13" s="121" t="s">
        <v>392</v>
      </c>
      <c r="C13" s="122" t="s">
        <v>402</v>
      </c>
      <c r="D13" s="122" t="s">
        <v>1216</v>
      </c>
      <c r="E13" s="122">
        <v>27</v>
      </c>
      <c r="F13" s="122">
        <v>12</v>
      </c>
      <c r="G13" s="122">
        <v>3</v>
      </c>
      <c r="H13" s="122">
        <v>14</v>
      </c>
      <c r="I13" s="125">
        <v>4.666666666666667</v>
      </c>
      <c r="J13" s="120">
        <v>3256.0749452517944</v>
      </c>
    </row>
    <row r="14" spans="1:10" x14ac:dyDescent="0.2">
      <c r="A14" s="121" t="s">
        <v>757</v>
      </c>
      <c r="B14" s="121" t="s">
        <v>392</v>
      </c>
      <c r="C14" s="122" t="s">
        <v>402</v>
      </c>
      <c r="D14" s="122" t="s">
        <v>1216</v>
      </c>
      <c r="E14" s="122">
        <v>31</v>
      </c>
      <c r="F14" s="122">
        <v>14</v>
      </c>
      <c r="G14" s="122">
        <v>3</v>
      </c>
      <c r="H14" s="122">
        <v>15</v>
      </c>
      <c r="I14" s="125">
        <v>5</v>
      </c>
      <c r="J14" s="120">
        <v>3149.7732551344388</v>
      </c>
    </row>
    <row r="15" spans="1:10" x14ac:dyDescent="0.2">
      <c r="A15" s="121" t="s">
        <v>328</v>
      </c>
      <c r="B15" s="121" t="s">
        <v>392</v>
      </c>
      <c r="C15" s="122" t="s">
        <v>402</v>
      </c>
      <c r="D15" s="122" t="s">
        <v>1216</v>
      </c>
      <c r="E15" s="122">
        <v>38</v>
      </c>
      <c r="F15" s="122">
        <v>18</v>
      </c>
      <c r="G15" s="122">
        <v>2</v>
      </c>
      <c r="H15" s="122">
        <v>20</v>
      </c>
      <c r="I15" s="125">
        <v>10</v>
      </c>
      <c r="J15" s="120">
        <v>3121.1650810259152</v>
      </c>
    </row>
    <row r="16" spans="1:10" x14ac:dyDescent="0.2">
      <c r="A16" s="121" t="s">
        <v>329</v>
      </c>
      <c r="B16" s="121" t="s">
        <v>392</v>
      </c>
      <c r="C16" s="122" t="s">
        <v>402</v>
      </c>
      <c r="D16" s="122" t="s">
        <v>1216</v>
      </c>
      <c r="E16" s="122">
        <v>34</v>
      </c>
      <c r="F16" s="122">
        <v>16</v>
      </c>
      <c r="G16" s="122">
        <v>2</v>
      </c>
      <c r="H16" s="122">
        <v>18</v>
      </c>
      <c r="I16" s="125">
        <v>9</v>
      </c>
      <c r="J16" s="120">
        <v>2776.6027246858225</v>
      </c>
    </row>
    <row r="17" spans="1:10" x14ac:dyDescent="0.2">
      <c r="A17" s="121" t="s">
        <v>760</v>
      </c>
      <c r="B17" s="121" t="s">
        <v>392</v>
      </c>
      <c r="C17" s="122" t="s">
        <v>402</v>
      </c>
      <c r="D17" s="122" t="s">
        <v>1216</v>
      </c>
      <c r="E17" s="122">
        <v>28</v>
      </c>
      <c r="F17" s="122">
        <v>13</v>
      </c>
      <c r="G17" s="122">
        <v>2</v>
      </c>
      <c r="H17" s="122">
        <v>15</v>
      </c>
      <c r="I17" s="125">
        <v>7.5</v>
      </c>
      <c r="J17" s="120">
        <v>3693.9886065805517</v>
      </c>
    </row>
    <row r="18" spans="1:10" x14ac:dyDescent="0.2">
      <c r="A18" s="121" t="s">
        <v>330</v>
      </c>
      <c r="B18" s="121" t="s">
        <v>393</v>
      </c>
      <c r="C18" s="122" t="s">
        <v>402</v>
      </c>
      <c r="D18" s="122" t="s">
        <v>1216</v>
      </c>
      <c r="E18" s="122">
        <v>23</v>
      </c>
      <c r="F18" s="122">
        <v>11</v>
      </c>
      <c r="G18" s="122">
        <v>1</v>
      </c>
      <c r="H18" s="122">
        <v>12</v>
      </c>
      <c r="I18" s="125">
        <v>12</v>
      </c>
      <c r="J18" s="120">
        <v>2636.9018756512219</v>
      </c>
    </row>
    <row r="19" spans="1:10" x14ac:dyDescent="0.2">
      <c r="A19" s="121" t="s">
        <v>937</v>
      </c>
      <c r="B19" s="121" t="s">
        <v>393</v>
      </c>
      <c r="C19" s="122" t="s">
        <v>402</v>
      </c>
      <c r="D19" s="122" t="s">
        <v>1216</v>
      </c>
      <c r="E19" s="122">
        <v>21</v>
      </c>
      <c r="F19" s="122">
        <v>10</v>
      </c>
      <c r="G19" s="122">
        <v>1</v>
      </c>
      <c r="H19" s="122">
        <v>11</v>
      </c>
      <c r="I19" s="125">
        <v>11</v>
      </c>
      <c r="J19" s="120">
        <v>3231.8060900284886</v>
      </c>
    </row>
    <row r="20" spans="1:10" x14ac:dyDescent="0.2">
      <c r="A20" s="121" t="s">
        <v>331</v>
      </c>
      <c r="B20" s="121" t="s">
        <v>393</v>
      </c>
      <c r="C20" s="122" t="s">
        <v>402</v>
      </c>
      <c r="D20" s="122" t="s">
        <v>1216</v>
      </c>
      <c r="E20" s="122">
        <v>23</v>
      </c>
      <c r="F20" s="122">
        <v>11</v>
      </c>
      <c r="G20" s="122">
        <v>1</v>
      </c>
      <c r="H20" s="122">
        <v>12</v>
      </c>
      <c r="I20" s="125">
        <v>12</v>
      </c>
      <c r="J20" s="120">
        <v>3349.7287872542952</v>
      </c>
    </row>
    <row r="21" spans="1:10" x14ac:dyDescent="0.2">
      <c r="A21" s="121" t="s">
        <v>332</v>
      </c>
      <c r="B21" s="121" t="s">
        <v>393</v>
      </c>
      <c r="C21" s="122" t="s">
        <v>402</v>
      </c>
      <c r="D21" s="122" t="s">
        <v>1216</v>
      </c>
      <c r="E21" s="122">
        <v>28</v>
      </c>
      <c r="F21" s="122">
        <v>13</v>
      </c>
      <c r="G21" s="122">
        <v>2</v>
      </c>
      <c r="H21" s="122">
        <v>15</v>
      </c>
      <c r="I21" s="125">
        <v>7.5</v>
      </c>
      <c r="J21" s="120">
        <v>3494.7150110121374</v>
      </c>
    </row>
    <row r="22" spans="1:10" x14ac:dyDescent="0.2">
      <c r="A22" s="121" t="s">
        <v>333</v>
      </c>
      <c r="B22" s="121" t="s">
        <v>393</v>
      </c>
      <c r="C22" s="122" t="s">
        <v>402</v>
      </c>
      <c r="D22" s="122" t="s">
        <v>1216</v>
      </c>
      <c r="E22" s="122">
        <v>24</v>
      </c>
      <c r="F22" s="122">
        <v>11</v>
      </c>
      <c r="G22" s="122">
        <v>2</v>
      </c>
      <c r="H22" s="122">
        <v>13</v>
      </c>
      <c r="I22" s="125">
        <v>6.5</v>
      </c>
      <c r="J22" s="120">
        <v>3346.4635671064457</v>
      </c>
    </row>
    <row r="23" spans="1:10" x14ac:dyDescent="0.2">
      <c r="A23" s="121" t="s">
        <v>334</v>
      </c>
      <c r="B23" s="121" t="s">
        <v>394</v>
      </c>
      <c r="C23" s="122" t="s">
        <v>402</v>
      </c>
      <c r="D23" s="122" t="s">
        <v>1216</v>
      </c>
      <c r="E23" s="122">
        <v>32</v>
      </c>
      <c r="F23" s="122">
        <v>15</v>
      </c>
      <c r="G23" s="122">
        <v>2</v>
      </c>
      <c r="H23" s="122">
        <v>17</v>
      </c>
      <c r="I23" s="125">
        <v>8.5</v>
      </c>
      <c r="J23" s="120">
        <v>3167.1248220437533</v>
      </c>
    </row>
    <row r="24" spans="1:10" x14ac:dyDescent="0.2">
      <c r="A24" s="121" t="s">
        <v>769</v>
      </c>
      <c r="B24" s="121" t="s">
        <v>394</v>
      </c>
      <c r="C24" s="122" t="s">
        <v>402</v>
      </c>
      <c r="D24" s="122" t="s">
        <v>1216</v>
      </c>
      <c r="E24" s="122">
        <v>27</v>
      </c>
      <c r="F24" s="122">
        <v>12</v>
      </c>
      <c r="G24" s="122">
        <v>3</v>
      </c>
      <c r="H24" s="122">
        <v>15</v>
      </c>
      <c r="I24" s="125">
        <v>5</v>
      </c>
      <c r="J24" s="120">
        <v>3151.1757896557633</v>
      </c>
    </row>
    <row r="25" spans="1:10" x14ac:dyDescent="0.2">
      <c r="A25" s="121" t="s">
        <v>931</v>
      </c>
      <c r="B25" s="121" t="s">
        <v>394</v>
      </c>
      <c r="C25" s="122" t="s">
        <v>402</v>
      </c>
      <c r="D25" s="122" t="s">
        <v>1216</v>
      </c>
      <c r="E25" s="122">
        <v>31</v>
      </c>
      <c r="F25" s="122">
        <v>14</v>
      </c>
      <c r="G25" s="122">
        <v>3</v>
      </c>
      <c r="H25" s="122">
        <v>17</v>
      </c>
      <c r="I25" s="125">
        <v>5.666666666666667</v>
      </c>
      <c r="J25" s="120">
        <v>3280.7291180873758</v>
      </c>
    </row>
    <row r="26" spans="1:10" x14ac:dyDescent="0.2">
      <c r="A26" s="121" t="s">
        <v>335</v>
      </c>
      <c r="B26" s="121" t="s">
        <v>394</v>
      </c>
      <c r="C26" s="122" t="s">
        <v>402</v>
      </c>
      <c r="D26" s="122" t="s">
        <v>1216</v>
      </c>
      <c r="E26" s="122">
        <v>22</v>
      </c>
      <c r="F26" s="122">
        <v>10</v>
      </c>
      <c r="G26" s="122">
        <v>2</v>
      </c>
      <c r="H26" s="122">
        <v>12</v>
      </c>
      <c r="I26" s="125">
        <v>6</v>
      </c>
      <c r="J26" s="120">
        <v>3225.1773327152619</v>
      </c>
    </row>
    <row r="27" spans="1:10" x14ac:dyDescent="0.2">
      <c r="A27" s="121" t="s">
        <v>907</v>
      </c>
      <c r="B27" s="121" t="s">
        <v>394</v>
      </c>
      <c r="C27" s="122" t="s">
        <v>402</v>
      </c>
      <c r="D27" s="122" t="s">
        <v>1216</v>
      </c>
      <c r="E27" s="122">
        <v>29</v>
      </c>
      <c r="F27" s="122">
        <v>14</v>
      </c>
      <c r="G27" s="122">
        <v>1</v>
      </c>
      <c r="H27" s="122">
        <v>15</v>
      </c>
      <c r="I27" s="125">
        <v>15</v>
      </c>
      <c r="J27" s="120">
        <v>2740.9893230304115</v>
      </c>
    </row>
    <row r="28" spans="1:10" x14ac:dyDescent="0.2">
      <c r="A28" s="121" t="s">
        <v>336</v>
      </c>
      <c r="B28" s="121" t="s">
        <v>394</v>
      </c>
      <c r="C28" s="122" t="s">
        <v>402</v>
      </c>
      <c r="D28" s="122" t="s">
        <v>1216</v>
      </c>
      <c r="E28" s="122">
        <v>20</v>
      </c>
      <c r="F28" s="122">
        <v>9</v>
      </c>
      <c r="G28" s="122">
        <v>2</v>
      </c>
      <c r="H28" s="122">
        <v>11</v>
      </c>
      <c r="I28" s="125">
        <v>5.5</v>
      </c>
      <c r="J28" s="120">
        <v>2522.5477471293511</v>
      </c>
    </row>
    <row r="29" spans="1:10" x14ac:dyDescent="0.2">
      <c r="A29" s="121" t="s">
        <v>494</v>
      </c>
      <c r="B29" s="121" t="s">
        <v>395</v>
      </c>
      <c r="C29" s="122" t="s">
        <v>402</v>
      </c>
      <c r="D29" s="122" t="s">
        <v>1216</v>
      </c>
      <c r="E29" s="122">
        <v>30</v>
      </c>
      <c r="F29" s="122">
        <v>14</v>
      </c>
      <c r="G29" s="122">
        <v>2</v>
      </c>
      <c r="H29" s="122">
        <v>16</v>
      </c>
      <c r="I29" s="125">
        <v>8</v>
      </c>
      <c r="J29" s="120">
        <v>3371.2333185554999</v>
      </c>
    </row>
    <row r="30" spans="1:10" x14ac:dyDescent="0.2">
      <c r="A30" s="121" t="s">
        <v>777</v>
      </c>
      <c r="B30" s="121" t="s">
        <v>395</v>
      </c>
      <c r="C30" s="122" t="s">
        <v>402</v>
      </c>
      <c r="D30" s="122" t="s">
        <v>1216</v>
      </c>
      <c r="E30" s="122">
        <v>31</v>
      </c>
      <c r="F30" s="122">
        <v>15</v>
      </c>
      <c r="G30" s="122">
        <v>1</v>
      </c>
      <c r="H30" s="122">
        <v>15</v>
      </c>
      <c r="I30" s="125">
        <v>15</v>
      </c>
      <c r="J30" s="120">
        <v>2831.9424111440767</v>
      </c>
    </row>
    <row r="31" spans="1:10" x14ac:dyDescent="0.2">
      <c r="A31" s="121" t="s">
        <v>337</v>
      </c>
      <c r="B31" s="121" t="s">
        <v>395</v>
      </c>
      <c r="C31" s="122" t="s">
        <v>402</v>
      </c>
      <c r="D31" s="122" t="s">
        <v>1216</v>
      </c>
      <c r="E31" s="122">
        <v>32</v>
      </c>
      <c r="F31" s="122">
        <v>15</v>
      </c>
      <c r="G31" s="122">
        <v>2</v>
      </c>
      <c r="H31" s="122">
        <v>17</v>
      </c>
      <c r="I31" s="125">
        <v>8.5</v>
      </c>
      <c r="J31" s="120">
        <v>3160.6481004073903</v>
      </c>
    </row>
    <row r="32" spans="1:10" x14ac:dyDescent="0.2">
      <c r="A32" s="121" t="s">
        <v>911</v>
      </c>
      <c r="B32" s="121" t="s">
        <v>395</v>
      </c>
      <c r="C32" s="122" t="s">
        <v>402</v>
      </c>
      <c r="D32" s="122" t="s">
        <v>1216</v>
      </c>
      <c r="E32" s="122">
        <v>29</v>
      </c>
      <c r="F32" s="122">
        <v>14</v>
      </c>
      <c r="G32" s="122">
        <v>1</v>
      </c>
      <c r="H32" s="122">
        <v>15</v>
      </c>
      <c r="I32" s="125">
        <v>15</v>
      </c>
      <c r="J32" s="120">
        <v>2845.7513356733284</v>
      </c>
    </row>
    <row r="33" spans="1:10" x14ac:dyDescent="0.2">
      <c r="A33" s="121" t="s">
        <v>338</v>
      </c>
      <c r="B33" s="121" t="s">
        <v>395</v>
      </c>
      <c r="C33" s="122" t="s">
        <v>402</v>
      </c>
      <c r="D33" s="122" t="s">
        <v>1216</v>
      </c>
      <c r="E33" s="122">
        <v>27</v>
      </c>
      <c r="F33" s="122">
        <v>12</v>
      </c>
      <c r="G33" s="122">
        <v>3</v>
      </c>
      <c r="H33" s="122">
        <v>14</v>
      </c>
      <c r="I33" s="125">
        <v>4.666666666666667</v>
      </c>
      <c r="J33" s="120">
        <v>3150.1557614247126</v>
      </c>
    </row>
    <row r="34" spans="1:10" x14ac:dyDescent="0.2">
      <c r="A34" s="121" t="s">
        <v>778</v>
      </c>
      <c r="B34" s="121" t="s">
        <v>396</v>
      </c>
      <c r="C34" s="122" t="s">
        <v>402</v>
      </c>
      <c r="D34" s="122" t="s">
        <v>1216</v>
      </c>
      <c r="E34" s="122">
        <v>33</v>
      </c>
      <c r="F34" s="122">
        <v>15</v>
      </c>
      <c r="G34" s="122">
        <v>3</v>
      </c>
      <c r="H34" s="122">
        <v>18</v>
      </c>
      <c r="I34" s="125">
        <v>6</v>
      </c>
      <c r="J34" s="120">
        <v>3340.1536741429773</v>
      </c>
    </row>
    <row r="35" spans="1:10" x14ac:dyDescent="0.2">
      <c r="A35" s="121" t="s">
        <v>339</v>
      </c>
      <c r="B35" s="121" t="s">
        <v>396</v>
      </c>
      <c r="C35" s="122" t="s">
        <v>402</v>
      </c>
      <c r="D35" s="122" t="s">
        <v>1216</v>
      </c>
      <c r="E35" s="122">
        <v>29</v>
      </c>
      <c r="F35" s="122">
        <v>14</v>
      </c>
      <c r="G35" s="122">
        <v>1</v>
      </c>
      <c r="H35" s="122">
        <v>15</v>
      </c>
      <c r="I35" s="125">
        <v>15</v>
      </c>
      <c r="J35" s="120">
        <v>3424.4420063547495</v>
      </c>
    </row>
    <row r="36" spans="1:10" x14ac:dyDescent="0.2">
      <c r="A36" s="121" t="s">
        <v>779</v>
      </c>
      <c r="B36" s="121" t="s">
        <v>396</v>
      </c>
      <c r="C36" s="122" t="s">
        <v>402</v>
      </c>
      <c r="D36" s="122" t="s">
        <v>1216</v>
      </c>
      <c r="E36" s="122">
        <v>26</v>
      </c>
      <c r="F36" s="122">
        <v>12</v>
      </c>
      <c r="G36" s="122">
        <v>2</v>
      </c>
      <c r="H36" s="122">
        <v>14</v>
      </c>
      <c r="I36" s="125">
        <v>7</v>
      </c>
      <c r="J36" s="120">
        <v>2943.4825684929524</v>
      </c>
    </row>
    <row r="37" spans="1:10" x14ac:dyDescent="0.2">
      <c r="A37" s="121" t="s">
        <v>340</v>
      </c>
      <c r="B37" s="121" t="s">
        <v>396</v>
      </c>
      <c r="C37" s="122" t="s">
        <v>402</v>
      </c>
      <c r="D37" s="122" t="s">
        <v>1216</v>
      </c>
      <c r="E37" s="122">
        <v>28</v>
      </c>
      <c r="F37" s="122">
        <v>13</v>
      </c>
      <c r="G37" s="122">
        <v>2</v>
      </c>
      <c r="H37" s="122">
        <v>15</v>
      </c>
      <c r="I37" s="125">
        <v>7.5</v>
      </c>
      <c r="J37" s="120">
        <v>3113.9661108749892</v>
      </c>
    </row>
    <row r="38" spans="1:10" x14ac:dyDescent="0.2">
      <c r="A38" s="121" t="s">
        <v>341</v>
      </c>
      <c r="B38" s="121" t="s">
        <v>396</v>
      </c>
      <c r="C38" s="122" t="s">
        <v>402</v>
      </c>
      <c r="D38" s="122" t="s">
        <v>1216</v>
      </c>
      <c r="E38" s="122">
        <v>29</v>
      </c>
      <c r="F38" s="122">
        <v>14</v>
      </c>
      <c r="G38" s="122">
        <v>1</v>
      </c>
      <c r="H38" s="122">
        <v>15</v>
      </c>
      <c r="I38" s="125">
        <v>15</v>
      </c>
      <c r="J38" s="120">
        <v>3190.1511899493648</v>
      </c>
    </row>
    <row r="39" spans="1:10" x14ac:dyDescent="0.2">
      <c r="A39" s="19">
        <v>145</v>
      </c>
      <c r="B39" s="19" t="s">
        <v>344</v>
      </c>
      <c r="C39" s="19" t="s">
        <v>398</v>
      </c>
      <c r="D39" s="19" t="s">
        <v>1217</v>
      </c>
      <c r="E39" s="19">
        <v>22</v>
      </c>
      <c r="F39" s="19">
        <v>10</v>
      </c>
      <c r="G39" s="19">
        <v>1</v>
      </c>
      <c r="H39" s="19">
        <v>11</v>
      </c>
      <c r="I39" s="126">
        <v>11</v>
      </c>
      <c r="J39" s="66">
        <v>1211.8295038260001</v>
      </c>
    </row>
    <row r="40" spans="1:10" x14ac:dyDescent="0.2">
      <c r="A40" s="26">
        <v>260</v>
      </c>
      <c r="B40" s="26" t="s">
        <v>347</v>
      </c>
      <c r="C40" s="26" t="s">
        <v>398</v>
      </c>
      <c r="D40" s="19" t="s">
        <v>1217</v>
      </c>
      <c r="E40" s="26">
        <v>39</v>
      </c>
      <c r="F40" s="26">
        <v>19</v>
      </c>
      <c r="G40" s="26">
        <v>1</v>
      </c>
      <c r="H40" s="26">
        <v>20</v>
      </c>
      <c r="I40" s="126">
        <v>20</v>
      </c>
      <c r="J40" s="66">
        <v>1713.9071359906939</v>
      </c>
    </row>
    <row r="41" spans="1:10" x14ac:dyDescent="0.2">
      <c r="A41" s="19" t="s">
        <v>178</v>
      </c>
      <c r="B41" s="19" t="s">
        <v>343</v>
      </c>
      <c r="C41" s="19" t="s">
        <v>398</v>
      </c>
      <c r="D41" s="19" t="s">
        <v>1217</v>
      </c>
      <c r="E41" s="19">
        <v>25</v>
      </c>
      <c r="F41" s="19">
        <v>12</v>
      </c>
      <c r="G41" s="19">
        <v>1</v>
      </c>
      <c r="H41" s="19">
        <v>13</v>
      </c>
      <c r="I41" s="126">
        <v>13</v>
      </c>
      <c r="J41" s="66">
        <v>1873.4804063969225</v>
      </c>
    </row>
    <row r="42" spans="1:10" x14ac:dyDescent="0.2">
      <c r="A42" s="19" t="s">
        <v>506</v>
      </c>
      <c r="B42" s="19" t="s">
        <v>343</v>
      </c>
      <c r="C42" s="19" t="s">
        <v>398</v>
      </c>
      <c r="D42" s="19" t="s">
        <v>1217</v>
      </c>
      <c r="E42" s="19">
        <v>37</v>
      </c>
      <c r="F42" s="19">
        <v>18</v>
      </c>
      <c r="G42" s="19">
        <v>1</v>
      </c>
      <c r="H42" s="19">
        <v>19</v>
      </c>
      <c r="I42" s="126">
        <v>19</v>
      </c>
      <c r="J42" s="66">
        <v>1765.6358163744887</v>
      </c>
    </row>
    <row r="43" spans="1:10" x14ac:dyDescent="0.2">
      <c r="A43" s="19" t="s">
        <v>510</v>
      </c>
      <c r="B43" s="19" t="s">
        <v>343</v>
      </c>
      <c r="C43" s="19" t="s">
        <v>398</v>
      </c>
      <c r="D43" s="19" t="s">
        <v>1217</v>
      </c>
      <c r="E43" s="19">
        <v>21</v>
      </c>
      <c r="F43" s="19">
        <v>10</v>
      </c>
      <c r="G43" s="19">
        <v>1</v>
      </c>
      <c r="H43" s="19">
        <v>11</v>
      </c>
      <c r="I43" s="126">
        <v>11</v>
      </c>
      <c r="J43" s="66">
        <v>2030.7590006856442</v>
      </c>
    </row>
    <row r="44" spans="1:10" x14ac:dyDescent="0.2">
      <c r="A44" s="19" t="s">
        <v>179</v>
      </c>
      <c r="B44" s="19" t="s">
        <v>343</v>
      </c>
      <c r="C44" s="19" t="s">
        <v>398</v>
      </c>
      <c r="D44" s="19" t="s">
        <v>1217</v>
      </c>
      <c r="E44" s="19">
        <v>30</v>
      </c>
      <c r="F44" s="19">
        <v>14</v>
      </c>
      <c r="G44" s="19">
        <v>1</v>
      </c>
      <c r="H44" s="19">
        <v>16</v>
      </c>
      <c r="I44" s="126">
        <v>16</v>
      </c>
      <c r="J44" s="66">
        <v>2730.38820176337</v>
      </c>
    </row>
    <row r="45" spans="1:10" x14ac:dyDescent="0.2">
      <c r="A45" s="19" t="s">
        <v>180</v>
      </c>
      <c r="B45" s="19" t="s">
        <v>344</v>
      </c>
      <c r="C45" s="19" t="s">
        <v>398</v>
      </c>
      <c r="D45" s="19" t="s">
        <v>1217</v>
      </c>
      <c r="E45" s="19">
        <v>36</v>
      </c>
      <c r="F45" s="19">
        <v>17</v>
      </c>
      <c r="G45" s="19">
        <v>1</v>
      </c>
      <c r="H45" s="19">
        <v>18</v>
      </c>
      <c r="I45" s="126">
        <v>18</v>
      </c>
      <c r="J45" s="66">
        <v>1259.1684028820077</v>
      </c>
    </row>
    <row r="46" spans="1:10" x14ac:dyDescent="0.2">
      <c r="A46" s="26" t="s">
        <v>410</v>
      </c>
      <c r="B46" s="26" t="s">
        <v>344</v>
      </c>
      <c r="C46" s="26" t="s">
        <v>398</v>
      </c>
      <c r="D46" s="19" t="s">
        <v>1217</v>
      </c>
      <c r="E46" s="26">
        <v>36</v>
      </c>
      <c r="F46" s="26">
        <v>17</v>
      </c>
      <c r="G46" s="26">
        <v>2</v>
      </c>
      <c r="H46" s="26">
        <v>19</v>
      </c>
      <c r="I46" s="126">
        <v>9.5</v>
      </c>
      <c r="J46" s="66">
        <v>1922.9064679137155</v>
      </c>
    </row>
    <row r="47" spans="1:10" x14ac:dyDescent="0.2">
      <c r="A47" s="19" t="s">
        <v>181</v>
      </c>
      <c r="B47" s="19" t="s">
        <v>345</v>
      </c>
      <c r="C47" s="19" t="s">
        <v>398</v>
      </c>
      <c r="D47" s="19" t="s">
        <v>1217</v>
      </c>
      <c r="E47" s="19">
        <v>30</v>
      </c>
      <c r="F47" s="19">
        <v>14</v>
      </c>
      <c r="G47" s="19">
        <v>1</v>
      </c>
      <c r="H47" s="19">
        <v>16</v>
      </c>
      <c r="I47" s="126">
        <v>16</v>
      </c>
      <c r="J47" s="66">
        <v>2131.3556033500004</v>
      </c>
    </row>
    <row r="48" spans="1:10" x14ac:dyDescent="0.2">
      <c r="A48" s="19" t="s">
        <v>1179</v>
      </c>
      <c r="B48" s="19" t="s">
        <v>345</v>
      </c>
      <c r="C48" s="19" t="s">
        <v>398</v>
      </c>
      <c r="D48" s="19" t="s">
        <v>1217</v>
      </c>
      <c r="E48" s="19">
        <v>20</v>
      </c>
      <c r="F48" s="19">
        <v>9</v>
      </c>
      <c r="G48" s="19">
        <v>2</v>
      </c>
      <c r="H48" s="19">
        <v>11</v>
      </c>
      <c r="I48" s="126">
        <v>5.5</v>
      </c>
      <c r="J48" s="66">
        <v>1976.3414726512697</v>
      </c>
    </row>
    <row r="49" spans="1:10" x14ac:dyDescent="0.2">
      <c r="A49" s="26" t="s">
        <v>414</v>
      </c>
      <c r="B49" s="26" t="s">
        <v>345</v>
      </c>
      <c r="C49" s="26" t="s">
        <v>398</v>
      </c>
      <c r="D49" s="19" t="s">
        <v>1217</v>
      </c>
      <c r="E49" s="26">
        <v>24</v>
      </c>
      <c r="F49" s="26">
        <v>11</v>
      </c>
      <c r="G49" s="26">
        <v>2</v>
      </c>
      <c r="H49" s="26">
        <v>13</v>
      </c>
      <c r="I49" s="126">
        <v>6.5</v>
      </c>
      <c r="J49" s="66">
        <v>2482.0491827887358</v>
      </c>
    </row>
    <row r="50" spans="1:10" x14ac:dyDescent="0.2">
      <c r="A50" s="19" t="s">
        <v>518</v>
      </c>
      <c r="B50" s="19" t="s">
        <v>345</v>
      </c>
      <c r="C50" s="19" t="s">
        <v>398</v>
      </c>
      <c r="D50" s="19" t="s">
        <v>1217</v>
      </c>
      <c r="E50" s="19">
        <v>38</v>
      </c>
      <c r="F50" s="19">
        <v>18</v>
      </c>
      <c r="G50" s="19">
        <v>1</v>
      </c>
      <c r="H50" s="19">
        <v>20</v>
      </c>
      <c r="I50" s="126">
        <v>20</v>
      </c>
      <c r="J50" s="66">
        <v>2400.7146344609992</v>
      </c>
    </row>
    <row r="51" spans="1:10" x14ac:dyDescent="0.2">
      <c r="A51" s="26" t="s">
        <v>522</v>
      </c>
      <c r="B51" s="26" t="s">
        <v>428</v>
      </c>
      <c r="C51" s="26" t="s">
        <v>398</v>
      </c>
      <c r="D51" s="19" t="s">
        <v>1217</v>
      </c>
      <c r="E51" s="26">
        <v>39</v>
      </c>
      <c r="F51" s="26">
        <v>19</v>
      </c>
      <c r="G51" s="26">
        <v>1</v>
      </c>
      <c r="H51" s="26">
        <v>20</v>
      </c>
      <c r="I51" s="126">
        <v>20</v>
      </c>
      <c r="J51" s="66">
        <v>1874.6406655999938</v>
      </c>
    </row>
    <row r="52" spans="1:10" x14ac:dyDescent="0.2">
      <c r="A52" s="19" t="s">
        <v>427</v>
      </c>
      <c r="B52" s="19" t="s">
        <v>428</v>
      </c>
      <c r="C52" s="19" t="s">
        <v>398</v>
      </c>
      <c r="D52" s="19" t="s">
        <v>1217</v>
      </c>
      <c r="E52" s="19">
        <v>15</v>
      </c>
      <c r="F52" s="19">
        <v>7</v>
      </c>
      <c r="G52" s="19">
        <v>1</v>
      </c>
      <c r="H52" s="19">
        <v>8</v>
      </c>
      <c r="I52" s="126">
        <v>8</v>
      </c>
      <c r="J52" s="66">
        <v>700.38071716740728</v>
      </c>
    </row>
    <row r="53" spans="1:10" x14ac:dyDescent="0.2">
      <c r="A53" s="19" t="s">
        <v>182</v>
      </c>
      <c r="B53" s="19" t="s">
        <v>346</v>
      </c>
      <c r="C53" s="19" t="s">
        <v>398</v>
      </c>
      <c r="D53" s="19" t="s">
        <v>1217</v>
      </c>
      <c r="E53" s="19">
        <v>27</v>
      </c>
      <c r="F53" s="19">
        <v>13</v>
      </c>
      <c r="G53" s="19">
        <v>1</v>
      </c>
      <c r="H53" s="19">
        <v>15</v>
      </c>
      <c r="I53" s="126">
        <v>15</v>
      </c>
      <c r="J53" s="66">
        <v>2139.4624809466613</v>
      </c>
    </row>
    <row r="54" spans="1:10" x14ac:dyDescent="0.2">
      <c r="A54" s="19" t="s">
        <v>539</v>
      </c>
      <c r="B54" s="19" t="s">
        <v>346</v>
      </c>
      <c r="C54" s="19" t="s">
        <v>398</v>
      </c>
      <c r="D54" s="19" t="s">
        <v>1217</v>
      </c>
      <c r="E54" s="19">
        <v>30</v>
      </c>
      <c r="F54" s="19">
        <v>15</v>
      </c>
      <c r="G54" s="19">
        <v>1</v>
      </c>
      <c r="H54" s="19">
        <v>16</v>
      </c>
      <c r="I54" s="126">
        <v>16</v>
      </c>
      <c r="J54" s="66">
        <v>2313.9847074079894</v>
      </c>
    </row>
    <row r="55" spans="1:10" x14ac:dyDescent="0.2">
      <c r="A55" s="19" t="s">
        <v>183</v>
      </c>
      <c r="B55" s="19" t="s">
        <v>346</v>
      </c>
      <c r="C55" s="19" t="s">
        <v>398</v>
      </c>
      <c r="D55" s="19" t="s">
        <v>1217</v>
      </c>
      <c r="E55" s="19">
        <v>34</v>
      </c>
      <c r="F55" s="19">
        <v>16</v>
      </c>
      <c r="G55" s="19">
        <v>1</v>
      </c>
      <c r="H55" s="19">
        <v>18</v>
      </c>
      <c r="I55" s="126">
        <v>18</v>
      </c>
      <c r="J55" s="66">
        <v>2794.5733514105536</v>
      </c>
    </row>
    <row r="56" spans="1:10" x14ac:dyDescent="0.2">
      <c r="A56" s="19" t="s">
        <v>541</v>
      </c>
      <c r="B56" s="19" t="s">
        <v>346</v>
      </c>
      <c r="C56" s="19" t="s">
        <v>398</v>
      </c>
      <c r="D56" s="19" t="s">
        <v>1217</v>
      </c>
      <c r="E56" s="19">
        <v>31</v>
      </c>
      <c r="F56" s="19">
        <v>15</v>
      </c>
      <c r="G56" s="19">
        <v>1</v>
      </c>
      <c r="H56" s="19">
        <v>16</v>
      </c>
      <c r="I56" s="126">
        <v>16</v>
      </c>
      <c r="J56" s="66">
        <v>2328.3579407771922</v>
      </c>
    </row>
    <row r="57" spans="1:10" x14ac:dyDescent="0.2">
      <c r="A57" s="19" t="s">
        <v>431</v>
      </c>
      <c r="B57" s="19" t="s">
        <v>346</v>
      </c>
      <c r="C57" s="19" t="s">
        <v>398</v>
      </c>
      <c r="D57" s="19" t="s">
        <v>1217</v>
      </c>
      <c r="E57" s="19">
        <v>34</v>
      </c>
      <c r="F57" s="19">
        <v>16</v>
      </c>
      <c r="G57" s="19">
        <v>1</v>
      </c>
      <c r="H57" s="19">
        <v>17</v>
      </c>
      <c r="I57" s="126">
        <v>17</v>
      </c>
      <c r="J57" s="66">
        <v>1412.0407871383077</v>
      </c>
    </row>
    <row r="58" spans="1:10" x14ac:dyDescent="0.2">
      <c r="A58" s="19" t="s">
        <v>543</v>
      </c>
      <c r="B58" s="19" t="s">
        <v>346</v>
      </c>
      <c r="C58" s="19" t="s">
        <v>398</v>
      </c>
      <c r="D58" s="19" t="s">
        <v>1217</v>
      </c>
      <c r="E58" s="19">
        <v>34</v>
      </c>
      <c r="F58" s="19">
        <v>16</v>
      </c>
      <c r="G58" s="19">
        <v>1</v>
      </c>
      <c r="H58" s="19">
        <v>19</v>
      </c>
      <c r="I58" s="126">
        <v>19</v>
      </c>
      <c r="J58" s="66">
        <v>2283.4241296566765</v>
      </c>
    </row>
    <row r="59" spans="1:10" x14ac:dyDescent="0.2">
      <c r="A59" s="26" t="s">
        <v>435</v>
      </c>
      <c r="B59" s="26" t="s">
        <v>347</v>
      </c>
      <c r="C59" s="26" t="s">
        <v>398</v>
      </c>
      <c r="D59" s="19" t="s">
        <v>1217</v>
      </c>
      <c r="E59" s="26">
        <v>30</v>
      </c>
      <c r="F59" s="26">
        <v>14</v>
      </c>
      <c r="G59" s="26">
        <v>1</v>
      </c>
      <c r="H59" s="26">
        <v>14</v>
      </c>
      <c r="I59" s="126">
        <v>14</v>
      </c>
      <c r="J59" s="66">
        <v>2322.4423154409565</v>
      </c>
    </row>
    <row r="60" spans="1:10" x14ac:dyDescent="0.2">
      <c r="A60" s="19" t="s">
        <v>184</v>
      </c>
      <c r="B60" s="19" t="s">
        <v>347</v>
      </c>
      <c r="C60" s="19" t="s">
        <v>398</v>
      </c>
      <c r="D60" s="19" t="s">
        <v>1217</v>
      </c>
      <c r="E60" s="19">
        <v>44</v>
      </c>
      <c r="F60" s="19">
        <v>21</v>
      </c>
      <c r="G60" s="19">
        <v>2</v>
      </c>
      <c r="H60" s="19">
        <v>24</v>
      </c>
      <c r="I60" s="126">
        <v>12</v>
      </c>
      <c r="J60" s="66">
        <v>2557.249637284513</v>
      </c>
    </row>
    <row r="61" spans="1:10" x14ac:dyDescent="0.2">
      <c r="A61" s="19" t="s">
        <v>552</v>
      </c>
      <c r="B61" s="19" t="s">
        <v>347</v>
      </c>
      <c r="C61" s="19" t="s">
        <v>398</v>
      </c>
      <c r="D61" s="19" t="s">
        <v>1217</v>
      </c>
      <c r="E61" s="19">
        <v>24</v>
      </c>
      <c r="F61" s="19">
        <v>11</v>
      </c>
      <c r="G61" s="19">
        <v>1</v>
      </c>
      <c r="H61" s="19">
        <v>13</v>
      </c>
      <c r="I61" s="126">
        <v>13</v>
      </c>
      <c r="J61" s="66">
        <v>2494.7429746796247</v>
      </c>
    </row>
    <row r="62" spans="1:10" x14ac:dyDescent="0.2">
      <c r="A62" s="19" t="s">
        <v>185</v>
      </c>
      <c r="B62" s="19" t="s">
        <v>347</v>
      </c>
      <c r="C62" s="19" t="s">
        <v>398</v>
      </c>
      <c r="D62" s="19" t="s">
        <v>1217</v>
      </c>
      <c r="E62" s="19">
        <v>48</v>
      </c>
      <c r="F62" s="19">
        <v>23</v>
      </c>
      <c r="G62" s="19">
        <v>1</v>
      </c>
      <c r="H62" s="19">
        <v>24</v>
      </c>
      <c r="I62" s="126">
        <v>24</v>
      </c>
      <c r="J62" s="66">
        <v>2878.100576820304</v>
      </c>
    </row>
    <row r="63" spans="1:10" x14ac:dyDescent="0.2">
      <c r="A63" s="19" t="s">
        <v>186</v>
      </c>
      <c r="B63" s="19" t="s">
        <v>347</v>
      </c>
      <c r="C63" s="19" t="s">
        <v>398</v>
      </c>
      <c r="D63" s="19" t="s">
        <v>1217</v>
      </c>
      <c r="E63" s="19">
        <v>32</v>
      </c>
      <c r="F63" s="19">
        <v>15</v>
      </c>
      <c r="G63" s="19">
        <v>2</v>
      </c>
      <c r="H63" s="19">
        <v>17</v>
      </c>
      <c r="I63" s="126">
        <v>8.5</v>
      </c>
      <c r="J63" s="66">
        <v>2253.9047472165648</v>
      </c>
    </row>
    <row r="64" spans="1:10" x14ac:dyDescent="0.2">
      <c r="A64" s="26" t="s">
        <v>695</v>
      </c>
      <c r="B64" s="26" t="s">
        <v>485</v>
      </c>
      <c r="C64" s="26" t="s">
        <v>398</v>
      </c>
      <c r="D64" s="19" t="s">
        <v>1217</v>
      </c>
      <c r="E64" s="26">
        <v>33</v>
      </c>
      <c r="F64" s="26">
        <v>16</v>
      </c>
      <c r="G64" s="26">
        <v>1</v>
      </c>
      <c r="H64" s="26">
        <v>17</v>
      </c>
      <c r="I64" s="126">
        <v>17</v>
      </c>
      <c r="J64" s="66">
        <v>1912.9709292481821</v>
      </c>
    </row>
    <row r="65" spans="1:10" x14ac:dyDescent="0.2">
      <c r="A65" s="19" t="s">
        <v>470</v>
      </c>
      <c r="B65" s="19" t="s">
        <v>471</v>
      </c>
      <c r="C65" s="19" t="s">
        <v>398</v>
      </c>
      <c r="D65" s="19" t="s">
        <v>1217</v>
      </c>
      <c r="E65" s="19">
        <v>31</v>
      </c>
      <c r="F65" s="19">
        <v>15</v>
      </c>
      <c r="G65" s="19">
        <v>1</v>
      </c>
      <c r="H65" s="19">
        <v>16</v>
      </c>
      <c r="I65" s="126">
        <v>16</v>
      </c>
      <c r="J65" s="66">
        <v>1862.941536452098</v>
      </c>
    </row>
    <row r="66" spans="1:10" x14ac:dyDescent="0.2">
      <c r="A66" s="19" t="s">
        <v>473</v>
      </c>
      <c r="B66" s="19" t="s">
        <v>348</v>
      </c>
      <c r="C66" s="19" t="s">
        <v>398</v>
      </c>
      <c r="D66" s="19" t="s">
        <v>1217</v>
      </c>
      <c r="E66" s="19">
        <v>34</v>
      </c>
      <c r="F66" s="19">
        <v>16</v>
      </c>
      <c r="G66" s="19">
        <v>1</v>
      </c>
      <c r="H66" s="19">
        <v>16</v>
      </c>
      <c r="I66" s="126">
        <v>16</v>
      </c>
      <c r="J66" s="66">
        <v>1094.5844850301455</v>
      </c>
    </row>
    <row r="67" spans="1:10" x14ac:dyDescent="0.2">
      <c r="A67" s="19" t="s">
        <v>474</v>
      </c>
      <c r="B67" s="19" t="s">
        <v>348</v>
      </c>
      <c r="C67" s="19" t="s">
        <v>398</v>
      </c>
      <c r="D67" s="19" t="s">
        <v>1217</v>
      </c>
      <c r="E67" s="19">
        <v>25</v>
      </c>
      <c r="F67" s="19">
        <v>12</v>
      </c>
      <c r="G67" s="19">
        <v>1</v>
      </c>
      <c r="H67" s="19">
        <v>12</v>
      </c>
      <c r="I67" s="126">
        <v>12</v>
      </c>
      <c r="J67" s="66">
        <v>1037.6265519294489</v>
      </c>
    </row>
    <row r="68" spans="1:10" x14ac:dyDescent="0.2">
      <c r="A68" s="19" t="s">
        <v>706</v>
      </c>
      <c r="B68" s="19" t="s">
        <v>348</v>
      </c>
      <c r="C68" s="19" t="s">
        <v>398</v>
      </c>
      <c r="D68" s="19" t="s">
        <v>1217</v>
      </c>
      <c r="E68" s="19">
        <v>41</v>
      </c>
      <c r="F68" s="19">
        <v>20</v>
      </c>
      <c r="G68" s="19">
        <v>1</v>
      </c>
      <c r="H68" s="19">
        <v>21</v>
      </c>
      <c r="I68" s="126">
        <v>21</v>
      </c>
      <c r="J68" s="66">
        <v>1441.2533668351305</v>
      </c>
    </row>
    <row r="69" spans="1:10" x14ac:dyDescent="0.2">
      <c r="A69" s="19" t="s">
        <v>1176</v>
      </c>
      <c r="B69" s="19" t="s">
        <v>485</v>
      </c>
      <c r="C69" s="19" t="s">
        <v>398</v>
      </c>
      <c r="D69" s="19" t="s">
        <v>1217</v>
      </c>
      <c r="E69" s="19">
        <v>33</v>
      </c>
      <c r="F69" s="19">
        <v>16</v>
      </c>
      <c r="G69" s="19">
        <v>1</v>
      </c>
      <c r="H69" s="19">
        <v>17</v>
      </c>
      <c r="I69" s="126">
        <v>17</v>
      </c>
      <c r="J69" s="66">
        <v>2109.1588384890956</v>
      </c>
    </row>
    <row r="70" spans="1:10" x14ac:dyDescent="0.2">
      <c r="A70" s="26" t="s">
        <v>187</v>
      </c>
      <c r="B70" s="26" t="s">
        <v>348</v>
      </c>
      <c r="C70" s="26" t="s">
        <v>398</v>
      </c>
      <c r="D70" s="19" t="s">
        <v>1217</v>
      </c>
      <c r="E70" s="26">
        <v>24</v>
      </c>
      <c r="F70" s="26">
        <v>11</v>
      </c>
      <c r="G70" s="26">
        <v>2</v>
      </c>
      <c r="H70" s="26">
        <v>13</v>
      </c>
      <c r="I70" s="126">
        <v>6.5</v>
      </c>
      <c r="J70" s="66">
        <v>2153.497736891647</v>
      </c>
    </row>
    <row r="71" spans="1:10" x14ac:dyDescent="0.2">
      <c r="A71" s="19" t="s">
        <v>1177</v>
      </c>
      <c r="B71" s="19" t="s">
        <v>485</v>
      </c>
      <c r="C71" s="19" t="s">
        <v>398</v>
      </c>
      <c r="D71" s="19" t="s">
        <v>1217</v>
      </c>
      <c r="E71" s="19">
        <v>29</v>
      </c>
      <c r="F71" s="19">
        <v>14</v>
      </c>
      <c r="G71" s="19">
        <v>1</v>
      </c>
      <c r="H71" s="19">
        <v>15</v>
      </c>
      <c r="I71" s="126">
        <v>15</v>
      </c>
      <c r="J71" s="66">
        <v>2497.6264330082499</v>
      </c>
    </row>
    <row r="72" spans="1:10" x14ac:dyDescent="0.2">
      <c r="A72" s="19" t="s">
        <v>1178</v>
      </c>
      <c r="B72" s="19" t="s">
        <v>485</v>
      </c>
      <c r="C72" s="19" t="s">
        <v>398</v>
      </c>
      <c r="D72" s="19" t="s">
        <v>1217</v>
      </c>
      <c r="E72" s="19">
        <v>29</v>
      </c>
      <c r="F72" s="19">
        <v>14</v>
      </c>
      <c r="G72" s="19">
        <v>1</v>
      </c>
      <c r="H72" s="19">
        <v>15</v>
      </c>
      <c r="I72" s="126">
        <v>15</v>
      </c>
      <c r="J72" s="66">
        <v>1985.9173361424364</v>
      </c>
    </row>
    <row r="73" spans="1:10" x14ac:dyDescent="0.2">
      <c r="A73" s="26" t="s">
        <v>484</v>
      </c>
      <c r="B73" s="26" t="s">
        <v>485</v>
      </c>
      <c r="C73" s="26" t="s">
        <v>398</v>
      </c>
      <c r="D73" s="19" t="s">
        <v>1217</v>
      </c>
      <c r="E73" s="26">
        <v>37</v>
      </c>
      <c r="F73" s="26">
        <v>18</v>
      </c>
      <c r="G73" s="26">
        <v>1</v>
      </c>
      <c r="H73" s="26">
        <v>19</v>
      </c>
      <c r="I73" s="126">
        <v>19</v>
      </c>
      <c r="J73" s="66">
        <v>1429.5152489388856</v>
      </c>
    </row>
    <row r="74" spans="1:10" x14ac:dyDescent="0.2">
      <c r="A74" s="26" t="s">
        <v>740</v>
      </c>
      <c r="B74" s="26" t="s">
        <v>343</v>
      </c>
      <c r="C74" s="26" t="s">
        <v>398</v>
      </c>
      <c r="D74" s="19" t="s">
        <v>1217</v>
      </c>
      <c r="E74" s="26">
        <v>39</v>
      </c>
      <c r="F74" s="26">
        <v>19</v>
      </c>
      <c r="G74" s="26">
        <v>1</v>
      </c>
      <c r="H74" s="26">
        <v>20</v>
      </c>
      <c r="I74" s="126">
        <v>20</v>
      </c>
      <c r="J74" s="66"/>
    </row>
    <row r="75" spans="1:10" x14ac:dyDescent="0.2">
      <c r="A75" s="19" t="s">
        <v>176</v>
      </c>
      <c r="B75" s="19" t="s">
        <v>343</v>
      </c>
      <c r="C75" s="19" t="s">
        <v>398</v>
      </c>
      <c r="D75" s="19" t="s">
        <v>1217</v>
      </c>
      <c r="E75" s="19">
        <v>38</v>
      </c>
      <c r="F75" s="19">
        <v>19</v>
      </c>
      <c r="G75" s="19">
        <v>1</v>
      </c>
      <c r="H75" s="19">
        <v>20</v>
      </c>
      <c r="I75" s="126">
        <v>20</v>
      </c>
      <c r="J75" s="66">
        <v>2239.4832082454868</v>
      </c>
    </row>
    <row r="76" spans="1:10" x14ac:dyDescent="0.2">
      <c r="A76" s="19" t="s">
        <v>177</v>
      </c>
      <c r="B76" s="19" t="s">
        <v>343</v>
      </c>
      <c r="C76" s="19" t="s">
        <v>398</v>
      </c>
      <c r="D76" s="19" t="s">
        <v>1217</v>
      </c>
      <c r="E76" s="19">
        <v>20</v>
      </c>
      <c r="F76" s="19">
        <v>9</v>
      </c>
      <c r="G76" s="19">
        <v>1</v>
      </c>
      <c r="H76" s="19">
        <v>10</v>
      </c>
      <c r="I76" s="126">
        <v>10</v>
      </c>
      <c r="J76" s="66">
        <v>1139.4924696415899</v>
      </c>
    </row>
    <row r="77" spans="1:10" x14ac:dyDescent="0.2">
      <c r="A77" s="26">
        <v>271</v>
      </c>
      <c r="B77" s="26" t="s">
        <v>351</v>
      </c>
      <c r="C77" s="26" t="s">
        <v>1227</v>
      </c>
      <c r="D77" s="19" t="s">
        <v>1217</v>
      </c>
      <c r="E77" s="26">
        <v>39</v>
      </c>
      <c r="F77" s="26">
        <v>19</v>
      </c>
      <c r="G77" s="26">
        <v>1</v>
      </c>
      <c r="H77" s="26">
        <v>20</v>
      </c>
      <c r="I77" s="126">
        <v>20</v>
      </c>
      <c r="J77" s="66">
        <v>1137.4246329570778</v>
      </c>
    </row>
    <row r="78" spans="1:10" x14ac:dyDescent="0.2">
      <c r="A78" s="19">
        <v>302</v>
      </c>
      <c r="B78" s="19" t="s">
        <v>353</v>
      </c>
      <c r="C78" s="26" t="s">
        <v>1227</v>
      </c>
      <c r="D78" s="19" t="s">
        <v>1217</v>
      </c>
      <c r="E78" s="19">
        <v>32</v>
      </c>
      <c r="F78" s="19">
        <v>17</v>
      </c>
      <c r="G78" s="19">
        <v>1</v>
      </c>
      <c r="H78" s="19">
        <v>16</v>
      </c>
      <c r="I78" s="126">
        <v>16</v>
      </c>
      <c r="J78" s="66">
        <v>2473.0011650250954</v>
      </c>
    </row>
    <row r="79" spans="1:10" x14ac:dyDescent="0.2">
      <c r="A79" s="19">
        <v>311</v>
      </c>
      <c r="B79" s="19" t="s">
        <v>354</v>
      </c>
      <c r="C79" s="26" t="s">
        <v>1227</v>
      </c>
      <c r="D79" s="19" t="s">
        <v>1217</v>
      </c>
      <c r="E79" s="19">
        <v>39</v>
      </c>
      <c r="F79" s="19">
        <v>19</v>
      </c>
      <c r="G79" s="19">
        <v>1</v>
      </c>
      <c r="H79" s="19">
        <v>19</v>
      </c>
      <c r="I79" s="126">
        <v>19</v>
      </c>
      <c r="J79" s="66">
        <v>1382.1307715039236</v>
      </c>
    </row>
    <row r="80" spans="1:10" x14ac:dyDescent="0.2">
      <c r="A80" s="19" t="s">
        <v>188</v>
      </c>
      <c r="B80" s="19" t="s">
        <v>349</v>
      </c>
      <c r="C80" s="26" t="s">
        <v>1227</v>
      </c>
      <c r="D80" s="19" t="s">
        <v>1217</v>
      </c>
      <c r="E80" s="19">
        <v>25</v>
      </c>
      <c r="F80" s="19">
        <v>12</v>
      </c>
      <c r="G80" s="19">
        <v>1</v>
      </c>
      <c r="H80" s="19">
        <v>12</v>
      </c>
      <c r="I80" s="126">
        <v>12</v>
      </c>
      <c r="J80" s="66">
        <v>1557.8576357628899</v>
      </c>
    </row>
    <row r="81" spans="1:10" x14ac:dyDescent="0.2">
      <c r="A81" s="19" t="s">
        <v>1181</v>
      </c>
      <c r="B81" s="19" t="s">
        <v>349</v>
      </c>
      <c r="C81" s="26" t="s">
        <v>1227</v>
      </c>
      <c r="D81" s="19" t="s">
        <v>1217</v>
      </c>
      <c r="E81" s="19">
        <v>33</v>
      </c>
      <c r="F81" s="19">
        <v>16</v>
      </c>
      <c r="G81" s="19">
        <v>1</v>
      </c>
      <c r="H81" s="19">
        <v>17</v>
      </c>
      <c r="I81" s="126">
        <v>17</v>
      </c>
      <c r="J81" s="66">
        <v>2031.5312821040334</v>
      </c>
    </row>
    <row r="82" spans="1:10" x14ac:dyDescent="0.2">
      <c r="A82" s="19" t="s">
        <v>189</v>
      </c>
      <c r="B82" s="19" t="s">
        <v>349</v>
      </c>
      <c r="C82" s="26" t="s">
        <v>1227</v>
      </c>
      <c r="D82" s="19" t="s">
        <v>1217</v>
      </c>
      <c r="E82" s="19">
        <v>35</v>
      </c>
      <c r="F82" s="19">
        <v>17</v>
      </c>
      <c r="G82" s="19">
        <v>1</v>
      </c>
      <c r="H82" s="19">
        <v>18</v>
      </c>
      <c r="I82" s="126">
        <v>18</v>
      </c>
      <c r="J82" s="66">
        <v>2073.924115820053</v>
      </c>
    </row>
    <row r="83" spans="1:10" x14ac:dyDescent="0.2">
      <c r="A83" s="26" t="s">
        <v>190</v>
      </c>
      <c r="B83" s="26" t="s">
        <v>349</v>
      </c>
      <c r="C83" s="26" t="s">
        <v>1227</v>
      </c>
      <c r="D83" s="19" t="s">
        <v>1217</v>
      </c>
      <c r="E83" s="26">
        <v>36</v>
      </c>
      <c r="F83" s="26">
        <v>17</v>
      </c>
      <c r="G83" s="26">
        <v>1</v>
      </c>
      <c r="H83" s="26">
        <v>21</v>
      </c>
      <c r="I83" s="126">
        <v>21</v>
      </c>
      <c r="J83" s="66">
        <v>1887.107692576172</v>
      </c>
    </row>
    <row r="84" spans="1:10" x14ac:dyDescent="0.2">
      <c r="A84" s="19" t="s">
        <v>191</v>
      </c>
      <c r="B84" s="19" t="s">
        <v>349</v>
      </c>
      <c r="C84" s="26" t="s">
        <v>1227</v>
      </c>
      <c r="D84" s="19" t="s">
        <v>1217</v>
      </c>
      <c r="E84" s="19">
        <v>37</v>
      </c>
      <c r="F84" s="19">
        <v>18</v>
      </c>
      <c r="G84" s="19">
        <v>2</v>
      </c>
      <c r="H84" s="19">
        <v>37</v>
      </c>
      <c r="I84" s="126">
        <v>18.5</v>
      </c>
      <c r="J84" s="66">
        <v>2211.0690141595242</v>
      </c>
    </row>
    <row r="85" spans="1:10" x14ac:dyDescent="0.2">
      <c r="A85" s="19" t="s">
        <v>412</v>
      </c>
      <c r="B85" s="19" t="s">
        <v>349</v>
      </c>
      <c r="C85" s="26" t="s">
        <v>1227</v>
      </c>
      <c r="D85" s="19" t="s">
        <v>1217</v>
      </c>
      <c r="E85" s="19">
        <v>14</v>
      </c>
      <c r="F85" s="19">
        <v>6</v>
      </c>
      <c r="G85" s="19">
        <v>2</v>
      </c>
      <c r="H85" s="19">
        <v>15</v>
      </c>
      <c r="I85" s="126">
        <v>7.5</v>
      </c>
      <c r="J85" s="66">
        <v>931.89074278050737</v>
      </c>
    </row>
    <row r="86" spans="1:10" x14ac:dyDescent="0.2">
      <c r="A86" s="19" t="s">
        <v>192</v>
      </c>
      <c r="B86" s="19" t="s">
        <v>349</v>
      </c>
      <c r="C86" s="26" t="s">
        <v>1227</v>
      </c>
      <c r="D86" s="19" t="s">
        <v>1217</v>
      </c>
      <c r="E86" s="19">
        <v>27</v>
      </c>
      <c r="F86" s="19">
        <v>13</v>
      </c>
      <c r="G86" s="19">
        <v>1</v>
      </c>
      <c r="H86" s="19">
        <v>14</v>
      </c>
      <c r="I86" s="126">
        <v>14</v>
      </c>
      <c r="J86" s="66">
        <v>2264.7176150264449</v>
      </c>
    </row>
    <row r="87" spans="1:10" x14ac:dyDescent="0.2">
      <c r="A87" s="19" t="s">
        <v>193</v>
      </c>
      <c r="B87" s="19" t="s">
        <v>350</v>
      </c>
      <c r="C87" s="26" t="s">
        <v>1227</v>
      </c>
      <c r="D87" s="19" t="s">
        <v>1217</v>
      </c>
      <c r="E87" s="19">
        <v>32</v>
      </c>
      <c r="F87" s="19">
        <v>15</v>
      </c>
      <c r="G87" s="19">
        <v>1</v>
      </c>
      <c r="H87" s="19">
        <v>17</v>
      </c>
      <c r="I87" s="126">
        <v>17</v>
      </c>
      <c r="J87" s="66">
        <v>2088.7384226331878</v>
      </c>
    </row>
    <row r="88" spans="1:10" x14ac:dyDescent="0.2">
      <c r="A88" s="26" t="s">
        <v>194</v>
      </c>
      <c r="B88" s="26" t="s">
        <v>350</v>
      </c>
      <c r="C88" s="26" t="s">
        <v>1227</v>
      </c>
      <c r="D88" s="19" t="s">
        <v>1217</v>
      </c>
      <c r="E88" s="26">
        <v>32</v>
      </c>
      <c r="F88" s="26">
        <v>15</v>
      </c>
      <c r="G88" s="26">
        <v>1</v>
      </c>
      <c r="H88" s="26">
        <v>18</v>
      </c>
      <c r="I88" s="126">
        <v>18</v>
      </c>
      <c r="J88" s="66">
        <v>2602.7559743463808</v>
      </c>
    </row>
    <row r="89" spans="1:10" x14ac:dyDescent="0.2">
      <c r="A89" s="26" t="s">
        <v>786</v>
      </c>
      <c r="B89" s="26" t="s">
        <v>350</v>
      </c>
      <c r="C89" s="26" t="s">
        <v>1227</v>
      </c>
      <c r="D89" s="19" t="s">
        <v>1217</v>
      </c>
      <c r="E89" s="26">
        <v>32</v>
      </c>
      <c r="F89" s="26">
        <v>15</v>
      </c>
      <c r="G89" s="26">
        <v>2</v>
      </c>
      <c r="H89" s="26">
        <v>17</v>
      </c>
      <c r="I89" s="126">
        <v>8.5</v>
      </c>
      <c r="J89" s="66">
        <v>2404.9831505781781</v>
      </c>
    </row>
    <row r="90" spans="1:10" x14ac:dyDescent="0.2">
      <c r="A90" s="19" t="s">
        <v>790</v>
      </c>
      <c r="B90" s="19" t="s">
        <v>350</v>
      </c>
      <c r="C90" s="26" t="s">
        <v>1227</v>
      </c>
      <c r="D90" s="19" t="s">
        <v>1217</v>
      </c>
      <c r="E90" s="19">
        <v>28</v>
      </c>
      <c r="F90" s="19">
        <v>13</v>
      </c>
      <c r="G90" s="19">
        <v>2</v>
      </c>
      <c r="H90" s="19">
        <v>15</v>
      </c>
      <c r="I90" s="126">
        <v>7.5</v>
      </c>
      <c r="J90" s="66">
        <v>2592.3396846092542</v>
      </c>
    </row>
    <row r="91" spans="1:10" x14ac:dyDescent="0.2">
      <c r="A91" s="19" t="s">
        <v>195</v>
      </c>
      <c r="B91" s="19" t="s">
        <v>350</v>
      </c>
      <c r="C91" s="26" t="s">
        <v>1227</v>
      </c>
      <c r="D91" s="19" t="s">
        <v>1217</v>
      </c>
      <c r="E91" s="19">
        <v>46</v>
      </c>
      <c r="F91" s="19">
        <v>22</v>
      </c>
      <c r="G91" s="19">
        <v>1</v>
      </c>
      <c r="H91" s="19">
        <v>23</v>
      </c>
      <c r="I91" s="126">
        <v>23</v>
      </c>
      <c r="J91" s="66">
        <v>2268.0576275319922</v>
      </c>
    </row>
    <row r="92" spans="1:10" x14ac:dyDescent="0.2">
      <c r="A92" s="19" t="s">
        <v>196</v>
      </c>
      <c r="B92" s="19" t="s">
        <v>350</v>
      </c>
      <c r="C92" s="26" t="s">
        <v>1227</v>
      </c>
      <c r="D92" s="19" t="s">
        <v>1217</v>
      </c>
      <c r="E92" s="19">
        <v>42</v>
      </c>
      <c r="F92" s="19">
        <v>20</v>
      </c>
      <c r="G92" s="19">
        <v>2</v>
      </c>
      <c r="H92" s="19">
        <v>31</v>
      </c>
      <c r="I92" s="126">
        <v>15.5</v>
      </c>
      <c r="J92" s="66">
        <v>2464.9773800080361</v>
      </c>
    </row>
    <row r="93" spans="1:10" x14ac:dyDescent="0.2">
      <c r="A93" s="19" t="s">
        <v>197</v>
      </c>
      <c r="B93" s="19" t="s">
        <v>351</v>
      </c>
      <c r="C93" s="26" t="s">
        <v>1227</v>
      </c>
      <c r="D93" s="19" t="s">
        <v>1217</v>
      </c>
      <c r="E93" s="19">
        <v>33</v>
      </c>
      <c r="F93" s="19">
        <v>16</v>
      </c>
      <c r="G93" s="19">
        <v>1</v>
      </c>
      <c r="H93" s="19">
        <v>17</v>
      </c>
      <c r="I93" s="126">
        <v>17</v>
      </c>
      <c r="J93" s="66">
        <v>2417.9081253480267</v>
      </c>
    </row>
    <row r="94" spans="1:10" x14ac:dyDescent="0.2">
      <c r="A94" s="19" t="s">
        <v>557</v>
      </c>
      <c r="B94" s="19" t="s">
        <v>351</v>
      </c>
      <c r="C94" s="26" t="s">
        <v>1227</v>
      </c>
      <c r="D94" s="19" t="s">
        <v>1217</v>
      </c>
      <c r="E94" s="19">
        <v>45</v>
      </c>
      <c r="F94" s="19">
        <v>22</v>
      </c>
      <c r="G94" s="19">
        <v>1</v>
      </c>
      <c r="H94" s="19">
        <v>23</v>
      </c>
      <c r="I94" s="126">
        <v>23</v>
      </c>
      <c r="J94" s="66">
        <v>1931.1668165130632</v>
      </c>
    </row>
    <row r="95" spans="1:10" x14ac:dyDescent="0.2">
      <c r="A95" s="19" t="s">
        <v>198</v>
      </c>
      <c r="B95" s="19" t="s">
        <v>351</v>
      </c>
      <c r="C95" s="26" t="s">
        <v>1227</v>
      </c>
      <c r="D95" s="19" t="s">
        <v>1217</v>
      </c>
      <c r="E95" s="19">
        <v>31</v>
      </c>
      <c r="F95" s="19">
        <v>15</v>
      </c>
      <c r="G95" s="19">
        <v>1</v>
      </c>
      <c r="H95" s="19">
        <v>16</v>
      </c>
      <c r="I95" s="126">
        <v>16</v>
      </c>
      <c r="J95" s="66">
        <v>1299.1744144254912</v>
      </c>
    </row>
    <row r="96" spans="1:10" x14ac:dyDescent="0.2">
      <c r="A96" s="19" t="s">
        <v>936</v>
      </c>
      <c r="B96" s="19" t="s">
        <v>351</v>
      </c>
      <c r="C96" s="26" t="s">
        <v>1227</v>
      </c>
      <c r="D96" s="19" t="s">
        <v>1217</v>
      </c>
      <c r="E96" s="19">
        <v>34</v>
      </c>
      <c r="F96" s="19">
        <v>16</v>
      </c>
      <c r="G96" s="19">
        <v>2</v>
      </c>
      <c r="H96" s="19">
        <v>19</v>
      </c>
      <c r="I96" s="126">
        <v>9.5</v>
      </c>
      <c r="J96" s="66">
        <v>2258.1962301426156</v>
      </c>
    </row>
    <row r="97" spans="1:10" x14ac:dyDescent="0.2">
      <c r="A97" s="19" t="s">
        <v>560</v>
      </c>
      <c r="B97" s="19" t="s">
        <v>351</v>
      </c>
      <c r="C97" s="26" t="s">
        <v>1227</v>
      </c>
      <c r="D97" s="19" t="s">
        <v>1217</v>
      </c>
      <c r="E97" s="19">
        <v>35</v>
      </c>
      <c r="F97" s="19">
        <v>16</v>
      </c>
      <c r="G97" s="19">
        <v>2</v>
      </c>
      <c r="H97" s="19">
        <v>18</v>
      </c>
      <c r="I97" s="126">
        <v>9</v>
      </c>
      <c r="J97" s="66">
        <v>2397.9511579630275</v>
      </c>
    </row>
    <row r="98" spans="1:10" x14ac:dyDescent="0.2">
      <c r="A98" s="19" t="s">
        <v>199</v>
      </c>
      <c r="B98" s="19" t="s">
        <v>351</v>
      </c>
      <c r="C98" s="26" t="s">
        <v>1227</v>
      </c>
      <c r="D98" s="19" t="s">
        <v>1217</v>
      </c>
      <c r="E98" s="19">
        <v>33</v>
      </c>
      <c r="F98" s="19">
        <v>16</v>
      </c>
      <c r="G98" s="19">
        <v>1</v>
      </c>
      <c r="H98" s="19">
        <v>18</v>
      </c>
      <c r="I98" s="126">
        <v>18</v>
      </c>
      <c r="J98" s="66">
        <v>1764.276312098521</v>
      </c>
    </row>
    <row r="99" spans="1:10" x14ac:dyDescent="0.2">
      <c r="A99" s="19" t="s">
        <v>200</v>
      </c>
      <c r="B99" s="19" t="s">
        <v>352</v>
      </c>
      <c r="C99" s="26" t="s">
        <v>1227</v>
      </c>
      <c r="D99" s="19" t="s">
        <v>1217</v>
      </c>
      <c r="E99" s="19">
        <v>30</v>
      </c>
      <c r="F99" s="19">
        <v>14</v>
      </c>
      <c r="G99" s="19">
        <v>3</v>
      </c>
      <c r="H99" s="19">
        <v>16</v>
      </c>
      <c r="I99" s="126">
        <v>5.333333333333333</v>
      </c>
      <c r="J99" s="66">
        <v>878.65292007407936</v>
      </c>
    </row>
    <row r="100" spans="1:10" x14ac:dyDescent="0.2">
      <c r="A100" s="19" t="s">
        <v>561</v>
      </c>
      <c r="B100" s="19" t="s">
        <v>352</v>
      </c>
      <c r="C100" s="26" t="s">
        <v>1227</v>
      </c>
      <c r="D100" s="19" t="s">
        <v>1217</v>
      </c>
      <c r="E100" s="19">
        <v>47</v>
      </c>
      <c r="F100" s="19">
        <v>23</v>
      </c>
      <c r="G100" s="19">
        <v>2</v>
      </c>
      <c r="H100" s="19">
        <v>24</v>
      </c>
      <c r="I100" s="126">
        <v>12</v>
      </c>
      <c r="J100" s="66">
        <v>2090.1751979195928</v>
      </c>
    </row>
    <row r="101" spans="1:10" x14ac:dyDescent="0.2">
      <c r="A101" s="19" t="s">
        <v>201</v>
      </c>
      <c r="B101" s="19" t="s">
        <v>352</v>
      </c>
      <c r="C101" s="26" t="s">
        <v>1227</v>
      </c>
      <c r="D101" s="19" t="s">
        <v>1217</v>
      </c>
      <c r="E101" s="19">
        <v>30</v>
      </c>
      <c r="F101" s="19">
        <v>14</v>
      </c>
      <c r="G101" s="19">
        <v>1</v>
      </c>
      <c r="H101" s="19">
        <v>15</v>
      </c>
      <c r="I101" s="126">
        <v>15</v>
      </c>
      <c r="J101" s="66">
        <v>2409.7631745198692</v>
      </c>
    </row>
    <row r="102" spans="1:10" x14ac:dyDescent="0.2">
      <c r="A102" s="19" t="s">
        <v>563</v>
      </c>
      <c r="B102" s="19" t="s">
        <v>352</v>
      </c>
      <c r="C102" s="26" t="s">
        <v>1227</v>
      </c>
      <c r="D102" s="19" t="s">
        <v>1217</v>
      </c>
      <c r="E102" s="19">
        <v>33</v>
      </c>
      <c r="F102" s="19">
        <v>16</v>
      </c>
      <c r="G102" s="19">
        <v>1</v>
      </c>
      <c r="H102" s="19">
        <v>17</v>
      </c>
      <c r="I102" s="126">
        <v>17</v>
      </c>
      <c r="J102" s="66">
        <v>2466.983512794955</v>
      </c>
    </row>
    <row r="103" spans="1:10" x14ac:dyDescent="0.2">
      <c r="A103" s="26" t="s">
        <v>202</v>
      </c>
      <c r="B103" s="26" t="s">
        <v>352</v>
      </c>
      <c r="C103" s="26" t="s">
        <v>1227</v>
      </c>
      <c r="D103" s="19" t="s">
        <v>1217</v>
      </c>
      <c r="E103" s="26">
        <v>55</v>
      </c>
      <c r="F103" s="26">
        <v>27</v>
      </c>
      <c r="G103" s="26">
        <v>1</v>
      </c>
      <c r="H103" s="26">
        <v>28</v>
      </c>
      <c r="I103" s="126">
        <v>28</v>
      </c>
      <c r="J103" s="66">
        <v>2191.4001654616923</v>
      </c>
    </row>
    <row r="104" spans="1:10" x14ac:dyDescent="0.2">
      <c r="A104" s="19" t="s">
        <v>567</v>
      </c>
      <c r="B104" s="19" t="s">
        <v>353</v>
      </c>
      <c r="C104" s="26" t="s">
        <v>1227</v>
      </c>
      <c r="D104" s="19" t="s">
        <v>1217</v>
      </c>
      <c r="E104" s="19">
        <v>24</v>
      </c>
      <c r="F104" s="19">
        <v>11</v>
      </c>
      <c r="G104" s="19">
        <v>2</v>
      </c>
      <c r="H104" s="19">
        <v>13</v>
      </c>
      <c r="I104" s="126">
        <v>6.5</v>
      </c>
      <c r="J104" s="66">
        <v>2164.5280612149468</v>
      </c>
    </row>
    <row r="105" spans="1:10" x14ac:dyDescent="0.2">
      <c r="A105" s="19" t="s">
        <v>571</v>
      </c>
      <c r="B105" s="19" t="s">
        <v>353</v>
      </c>
      <c r="C105" s="26" t="s">
        <v>1227</v>
      </c>
      <c r="D105" s="19" t="s">
        <v>1217</v>
      </c>
      <c r="E105" s="19">
        <v>32</v>
      </c>
      <c r="F105" s="19">
        <v>15</v>
      </c>
      <c r="G105" s="19">
        <v>1</v>
      </c>
      <c r="H105" s="19">
        <v>16</v>
      </c>
      <c r="I105" s="126">
        <v>16</v>
      </c>
      <c r="J105" s="66">
        <v>2008.6953263827418</v>
      </c>
    </row>
    <row r="106" spans="1:10" x14ac:dyDescent="0.2">
      <c r="A106" s="19" t="s">
        <v>574</v>
      </c>
      <c r="B106" s="19" t="s">
        <v>353</v>
      </c>
      <c r="C106" s="26" t="s">
        <v>1227</v>
      </c>
      <c r="D106" s="19" t="s">
        <v>1217</v>
      </c>
      <c r="E106" s="19">
        <v>37</v>
      </c>
      <c r="F106" s="19">
        <v>18</v>
      </c>
      <c r="G106" s="19">
        <v>1</v>
      </c>
      <c r="H106" s="19">
        <v>19</v>
      </c>
      <c r="I106" s="126">
        <v>19</v>
      </c>
      <c r="J106" s="66">
        <v>2380.6408927546854</v>
      </c>
    </row>
    <row r="107" spans="1:10" x14ac:dyDescent="0.2">
      <c r="A107" s="19" t="s">
        <v>203</v>
      </c>
      <c r="B107" s="19" t="s">
        <v>353</v>
      </c>
      <c r="C107" s="26" t="s">
        <v>1227</v>
      </c>
      <c r="D107" s="19" t="s">
        <v>1217</v>
      </c>
      <c r="E107" s="19">
        <v>35</v>
      </c>
      <c r="F107" s="19">
        <v>17</v>
      </c>
      <c r="G107" s="19">
        <v>1</v>
      </c>
      <c r="H107" s="19">
        <v>18</v>
      </c>
      <c r="I107" s="126">
        <v>18</v>
      </c>
      <c r="J107" s="66">
        <v>2066.1016530215525</v>
      </c>
    </row>
    <row r="108" spans="1:10" x14ac:dyDescent="0.2">
      <c r="A108" s="19" t="s">
        <v>577</v>
      </c>
      <c r="B108" s="19" t="s">
        <v>354</v>
      </c>
      <c r="C108" s="26" t="s">
        <v>1227</v>
      </c>
      <c r="D108" s="19" t="s">
        <v>1217</v>
      </c>
      <c r="E108" s="19">
        <v>18</v>
      </c>
      <c r="F108" s="19">
        <v>8</v>
      </c>
      <c r="G108" s="19">
        <v>2</v>
      </c>
      <c r="H108" s="19">
        <v>10</v>
      </c>
      <c r="I108" s="126">
        <v>5</v>
      </c>
      <c r="J108" s="66">
        <v>876.27536619824195</v>
      </c>
    </row>
    <row r="109" spans="1:10" x14ac:dyDescent="0.2">
      <c r="A109" s="19" t="s">
        <v>578</v>
      </c>
      <c r="B109" s="19" t="s">
        <v>354</v>
      </c>
      <c r="C109" s="26" t="s">
        <v>1227</v>
      </c>
      <c r="D109" s="19" t="s">
        <v>1217</v>
      </c>
      <c r="E109" s="19">
        <v>44</v>
      </c>
      <c r="F109" s="19">
        <v>21</v>
      </c>
      <c r="G109" s="19">
        <v>2</v>
      </c>
      <c r="H109" s="19">
        <v>12</v>
      </c>
      <c r="I109" s="126">
        <v>6</v>
      </c>
      <c r="J109" s="66">
        <v>1663.7738894004576</v>
      </c>
    </row>
    <row r="110" spans="1:10" x14ac:dyDescent="0.2">
      <c r="A110" s="19" t="s">
        <v>579</v>
      </c>
      <c r="B110" s="19" t="s">
        <v>354</v>
      </c>
      <c r="C110" s="26" t="s">
        <v>1227</v>
      </c>
      <c r="D110" s="19" t="s">
        <v>1217</v>
      </c>
      <c r="E110" s="19">
        <v>22</v>
      </c>
      <c r="F110" s="19">
        <v>10</v>
      </c>
      <c r="G110" s="19">
        <v>1</v>
      </c>
      <c r="H110" s="19">
        <v>12</v>
      </c>
      <c r="I110" s="126">
        <v>12</v>
      </c>
      <c r="J110" s="66">
        <v>1925.029090992653</v>
      </c>
    </row>
    <row r="111" spans="1:10" x14ac:dyDescent="0.2">
      <c r="A111" s="19" t="s">
        <v>580</v>
      </c>
      <c r="B111" s="19" t="s">
        <v>354</v>
      </c>
      <c r="C111" s="26" t="s">
        <v>1227</v>
      </c>
      <c r="D111" s="19" t="s">
        <v>1217</v>
      </c>
      <c r="E111" s="19">
        <v>21</v>
      </c>
      <c r="F111" s="19">
        <v>10</v>
      </c>
      <c r="G111" s="19">
        <v>1</v>
      </c>
      <c r="H111" s="19">
        <v>11</v>
      </c>
      <c r="I111" s="126">
        <v>11</v>
      </c>
      <c r="J111" s="66">
        <v>1443.391817933036</v>
      </c>
    </row>
    <row r="112" spans="1:10" x14ac:dyDescent="0.2">
      <c r="A112" s="19" t="s">
        <v>443</v>
      </c>
      <c r="B112" s="19" t="s">
        <v>354</v>
      </c>
      <c r="C112" s="26" t="s">
        <v>1227</v>
      </c>
      <c r="D112" s="19" t="s">
        <v>1217</v>
      </c>
      <c r="E112" s="19">
        <v>22</v>
      </c>
      <c r="F112" s="19">
        <v>10</v>
      </c>
      <c r="G112" s="19">
        <v>1</v>
      </c>
      <c r="H112" s="19">
        <v>11</v>
      </c>
      <c r="I112" s="126">
        <v>11</v>
      </c>
      <c r="J112" s="66">
        <v>994.16652454230064</v>
      </c>
    </row>
    <row r="113" spans="1:10" x14ac:dyDescent="0.2">
      <c r="A113" s="19" t="s">
        <v>446</v>
      </c>
      <c r="B113" s="19" t="s">
        <v>354</v>
      </c>
      <c r="C113" s="26" t="s">
        <v>1227</v>
      </c>
      <c r="D113" s="19" t="s">
        <v>1217</v>
      </c>
      <c r="E113" s="19">
        <v>33</v>
      </c>
      <c r="F113" s="19">
        <v>16</v>
      </c>
      <c r="G113" s="19">
        <v>1</v>
      </c>
      <c r="H113" s="19">
        <v>16</v>
      </c>
      <c r="I113" s="126">
        <v>16</v>
      </c>
      <c r="J113" s="66">
        <v>1389.2948474299999</v>
      </c>
    </row>
    <row r="114" spans="1:10" x14ac:dyDescent="0.2">
      <c r="A114" s="19" t="s">
        <v>712</v>
      </c>
      <c r="B114" s="19" t="s">
        <v>713</v>
      </c>
      <c r="C114" s="26" t="s">
        <v>1227</v>
      </c>
      <c r="D114" s="19" t="s">
        <v>1217</v>
      </c>
      <c r="E114" s="19">
        <v>36</v>
      </c>
      <c r="F114" s="19">
        <v>17</v>
      </c>
      <c r="G114" s="19">
        <v>1</v>
      </c>
      <c r="H114" s="19">
        <v>19</v>
      </c>
      <c r="I114" s="126">
        <v>19</v>
      </c>
      <c r="J114" s="66">
        <v>2346.9283971898626</v>
      </c>
    </row>
    <row r="115" spans="1:10" x14ac:dyDescent="0.2">
      <c r="A115" s="19" t="s">
        <v>1180</v>
      </c>
      <c r="B115" s="19" t="s">
        <v>943</v>
      </c>
      <c r="C115" s="26" t="s">
        <v>1227</v>
      </c>
      <c r="D115" s="19" t="s">
        <v>1217</v>
      </c>
      <c r="E115" s="19">
        <v>17</v>
      </c>
      <c r="F115" s="19">
        <v>8</v>
      </c>
      <c r="G115" s="19">
        <v>1</v>
      </c>
      <c r="H115" s="19">
        <v>9</v>
      </c>
      <c r="I115" s="126">
        <v>9</v>
      </c>
      <c r="J115" s="66">
        <v>2036.3090294359338</v>
      </c>
    </row>
    <row r="116" spans="1:10" x14ac:dyDescent="0.2">
      <c r="A116" s="27" t="s">
        <v>417</v>
      </c>
      <c r="B116" s="27" t="s">
        <v>358</v>
      </c>
      <c r="C116" s="27" t="s">
        <v>399</v>
      </c>
      <c r="D116" s="20" t="s">
        <v>1218</v>
      </c>
      <c r="E116" s="27">
        <v>24</v>
      </c>
      <c r="F116" s="27">
        <v>11</v>
      </c>
      <c r="G116" s="27">
        <v>2</v>
      </c>
      <c r="H116" s="27">
        <v>13</v>
      </c>
      <c r="I116" s="127">
        <v>6.5</v>
      </c>
      <c r="J116" s="67">
        <v>2239.9337955026472</v>
      </c>
    </row>
    <row r="117" spans="1:10" x14ac:dyDescent="0.2">
      <c r="A117" s="20" t="s">
        <v>529</v>
      </c>
      <c r="B117" s="20" t="s">
        <v>357</v>
      </c>
      <c r="C117" s="20" t="s">
        <v>399</v>
      </c>
      <c r="D117" s="20" t="s">
        <v>1218</v>
      </c>
      <c r="E117" s="20">
        <v>31</v>
      </c>
      <c r="F117" s="20">
        <v>15</v>
      </c>
      <c r="G117" s="20">
        <v>1</v>
      </c>
      <c r="H117" s="20">
        <v>16</v>
      </c>
      <c r="I117" s="127">
        <v>16</v>
      </c>
      <c r="J117" s="67">
        <v>2539.1714560895812</v>
      </c>
    </row>
    <row r="118" spans="1:10" x14ac:dyDescent="0.2">
      <c r="A118" s="20" t="s">
        <v>209</v>
      </c>
      <c r="B118" s="20" t="s">
        <v>357</v>
      </c>
      <c r="C118" s="20" t="s">
        <v>399</v>
      </c>
      <c r="D118" s="20" t="s">
        <v>1218</v>
      </c>
      <c r="E118" s="20">
        <v>23</v>
      </c>
      <c r="F118" s="20">
        <v>11</v>
      </c>
      <c r="G118" s="20">
        <v>1</v>
      </c>
      <c r="H118" s="20">
        <v>12</v>
      </c>
      <c r="I118" s="127">
        <v>12</v>
      </c>
      <c r="J118" s="67">
        <v>2132.5824623869999</v>
      </c>
    </row>
    <row r="119" spans="1:10" x14ac:dyDescent="0.2">
      <c r="A119" s="20" t="s">
        <v>210</v>
      </c>
      <c r="B119" s="20" t="s">
        <v>357</v>
      </c>
      <c r="C119" s="20" t="s">
        <v>399</v>
      </c>
      <c r="D119" s="20" t="s">
        <v>1218</v>
      </c>
      <c r="E119" s="20">
        <v>26</v>
      </c>
      <c r="F119" s="20">
        <v>12</v>
      </c>
      <c r="G119" s="20">
        <v>1</v>
      </c>
      <c r="H119" s="20">
        <v>14</v>
      </c>
      <c r="I119" s="127">
        <v>14</v>
      </c>
      <c r="J119" s="67">
        <v>2578.0808314824649</v>
      </c>
    </row>
    <row r="120" spans="1:10" x14ac:dyDescent="0.2">
      <c r="A120" s="20" t="s">
        <v>531</v>
      </c>
      <c r="B120" s="20" t="s">
        <v>357</v>
      </c>
      <c r="C120" s="20" t="s">
        <v>399</v>
      </c>
      <c r="D120" s="20" t="s">
        <v>1218</v>
      </c>
      <c r="E120" s="20">
        <v>29</v>
      </c>
      <c r="F120" s="20">
        <v>13</v>
      </c>
      <c r="G120" s="20">
        <v>2</v>
      </c>
      <c r="H120" s="20">
        <v>16</v>
      </c>
      <c r="I120" s="127">
        <v>8</v>
      </c>
      <c r="J120" s="67">
        <v>2947.633338647584</v>
      </c>
    </row>
    <row r="121" spans="1:10" x14ac:dyDescent="0.2">
      <c r="A121" s="20" t="s">
        <v>211</v>
      </c>
      <c r="B121" s="20" t="s">
        <v>357</v>
      </c>
      <c r="C121" s="20" t="s">
        <v>399</v>
      </c>
      <c r="D121" s="20" t="s">
        <v>1218</v>
      </c>
      <c r="E121" s="20">
        <v>25</v>
      </c>
      <c r="F121" s="20">
        <v>11</v>
      </c>
      <c r="G121" s="20">
        <v>2</v>
      </c>
      <c r="H121" s="20">
        <v>14</v>
      </c>
      <c r="I121" s="127">
        <v>7</v>
      </c>
      <c r="J121" s="67">
        <v>2701.6562054081719</v>
      </c>
    </row>
    <row r="122" spans="1:10" x14ac:dyDescent="0.2">
      <c r="A122" s="20" t="s">
        <v>534</v>
      </c>
      <c r="B122" s="20" t="s">
        <v>357</v>
      </c>
      <c r="C122" s="20" t="s">
        <v>399</v>
      </c>
      <c r="D122" s="20" t="s">
        <v>1218</v>
      </c>
      <c r="E122" s="20">
        <v>34</v>
      </c>
      <c r="F122" s="20">
        <v>16</v>
      </c>
      <c r="G122" s="20">
        <v>2</v>
      </c>
      <c r="H122" s="20">
        <v>18</v>
      </c>
      <c r="I122" s="127">
        <v>9</v>
      </c>
      <c r="J122" s="67">
        <v>2360.6631333230139</v>
      </c>
    </row>
    <row r="123" spans="1:10" x14ac:dyDescent="0.2">
      <c r="A123" s="27" t="s">
        <v>548</v>
      </c>
      <c r="B123" s="27" t="s">
        <v>479</v>
      </c>
      <c r="C123" s="27" t="s">
        <v>399</v>
      </c>
      <c r="D123" s="20" t="s">
        <v>1218</v>
      </c>
      <c r="E123" s="27">
        <v>27</v>
      </c>
      <c r="F123" s="27">
        <v>13</v>
      </c>
      <c r="G123" s="27">
        <v>1</v>
      </c>
      <c r="H123" s="27">
        <v>14</v>
      </c>
      <c r="I123" s="127">
        <v>14</v>
      </c>
      <c r="J123" s="67">
        <v>2304.3274902502112</v>
      </c>
    </row>
    <row r="124" spans="1:10" x14ac:dyDescent="0.2">
      <c r="A124" s="20" t="s">
        <v>204</v>
      </c>
      <c r="B124" s="20" t="s">
        <v>355</v>
      </c>
      <c r="C124" s="20" t="s">
        <v>399</v>
      </c>
      <c r="D124" s="20" t="s">
        <v>1218</v>
      </c>
      <c r="E124" s="20">
        <v>22</v>
      </c>
      <c r="F124" s="20">
        <v>10</v>
      </c>
      <c r="G124" s="20">
        <v>2</v>
      </c>
      <c r="H124" s="20">
        <v>12</v>
      </c>
      <c r="I124" s="127">
        <v>6</v>
      </c>
      <c r="J124" s="67">
        <v>2564.5452352641187</v>
      </c>
    </row>
    <row r="125" spans="1:10" x14ac:dyDescent="0.2">
      <c r="A125" s="27" t="s">
        <v>205</v>
      </c>
      <c r="B125" s="27" t="s">
        <v>355</v>
      </c>
      <c r="C125" s="27" t="s">
        <v>399</v>
      </c>
      <c r="D125" s="20" t="s">
        <v>1218</v>
      </c>
      <c r="E125" s="27">
        <v>27</v>
      </c>
      <c r="F125" s="27">
        <v>13</v>
      </c>
      <c r="G125" s="27">
        <v>1</v>
      </c>
      <c r="H125" s="27">
        <v>14</v>
      </c>
      <c r="I125" s="127">
        <v>14</v>
      </c>
      <c r="J125" s="67">
        <v>2105.715974888561</v>
      </c>
    </row>
    <row r="126" spans="1:10" x14ac:dyDescent="0.2">
      <c r="A126" s="27" t="s">
        <v>801</v>
      </c>
      <c r="B126" s="27" t="s">
        <v>355</v>
      </c>
      <c r="C126" s="27" t="s">
        <v>399</v>
      </c>
      <c r="D126" s="20" t="s">
        <v>1218</v>
      </c>
      <c r="E126" s="27">
        <v>34</v>
      </c>
      <c r="F126" s="27">
        <v>16</v>
      </c>
      <c r="G126" s="27">
        <v>1</v>
      </c>
      <c r="H126" s="27">
        <v>18</v>
      </c>
      <c r="I126" s="127">
        <v>18</v>
      </c>
      <c r="J126" s="67">
        <v>2740.7573823620164</v>
      </c>
    </row>
    <row r="127" spans="1:10" x14ac:dyDescent="0.2">
      <c r="A127" s="20" t="s">
        <v>212</v>
      </c>
      <c r="B127" s="20" t="s">
        <v>355</v>
      </c>
      <c r="C127" s="20" t="s">
        <v>399</v>
      </c>
      <c r="D127" s="20" t="s">
        <v>1218</v>
      </c>
      <c r="E127" s="20">
        <v>26</v>
      </c>
      <c r="F127" s="20">
        <v>12</v>
      </c>
      <c r="G127" s="20">
        <v>1</v>
      </c>
      <c r="H127" s="20">
        <v>14</v>
      </c>
      <c r="I127" s="127">
        <v>14</v>
      </c>
      <c r="J127" s="67">
        <v>2350.1991327366436</v>
      </c>
    </row>
    <row r="128" spans="1:10" x14ac:dyDescent="0.2">
      <c r="A128" s="20" t="s">
        <v>213</v>
      </c>
      <c r="B128" s="20" t="s">
        <v>355</v>
      </c>
      <c r="C128" s="20" t="s">
        <v>399</v>
      </c>
      <c r="D128" s="20" t="s">
        <v>1218</v>
      </c>
      <c r="E128" s="20">
        <v>23</v>
      </c>
      <c r="F128" s="20">
        <v>11</v>
      </c>
      <c r="G128" s="20">
        <v>1</v>
      </c>
      <c r="H128" s="20">
        <v>12</v>
      </c>
      <c r="I128" s="127">
        <v>12</v>
      </c>
      <c r="J128" s="67">
        <v>1760.1288494465646</v>
      </c>
    </row>
    <row r="129" spans="1:10" x14ac:dyDescent="0.2">
      <c r="A129" s="27" t="s">
        <v>214</v>
      </c>
      <c r="B129" s="27" t="s">
        <v>355</v>
      </c>
      <c r="C129" s="27" t="s">
        <v>399</v>
      </c>
      <c r="D129" s="20" t="s">
        <v>1218</v>
      </c>
      <c r="E129" s="27">
        <v>25</v>
      </c>
      <c r="F129" s="27">
        <v>12</v>
      </c>
      <c r="G129" s="27">
        <v>1</v>
      </c>
      <c r="H129" s="27">
        <v>13</v>
      </c>
      <c r="I129" s="127">
        <v>13</v>
      </c>
      <c r="J129" s="67">
        <v>2118.6727761044708</v>
      </c>
    </row>
    <row r="130" spans="1:10" x14ac:dyDescent="0.2">
      <c r="A130" s="20" t="s">
        <v>206</v>
      </c>
      <c r="B130" s="20" t="s">
        <v>355</v>
      </c>
      <c r="C130" s="20" t="s">
        <v>399</v>
      </c>
      <c r="D130" s="20" t="s">
        <v>1218</v>
      </c>
      <c r="E130" s="20">
        <v>13</v>
      </c>
      <c r="F130" s="20">
        <v>6</v>
      </c>
      <c r="G130" s="20">
        <v>1</v>
      </c>
      <c r="H130" s="20">
        <v>7</v>
      </c>
      <c r="I130" s="127">
        <v>7</v>
      </c>
      <c r="J130" s="67">
        <v>1979.8534740046589</v>
      </c>
    </row>
    <row r="131" spans="1:10" x14ac:dyDescent="0.2">
      <c r="A131" s="20" t="s">
        <v>1182</v>
      </c>
      <c r="B131" s="20" t="s">
        <v>356</v>
      </c>
      <c r="C131" s="20" t="s">
        <v>399</v>
      </c>
      <c r="D131" s="20" t="s">
        <v>1218</v>
      </c>
      <c r="E131" s="20">
        <v>32</v>
      </c>
      <c r="F131" s="20">
        <v>15</v>
      </c>
      <c r="G131" s="20">
        <v>3</v>
      </c>
      <c r="H131" s="20">
        <v>24</v>
      </c>
      <c r="I131" s="127">
        <v>8</v>
      </c>
      <c r="J131" s="67">
        <v>1672.0290972230391</v>
      </c>
    </row>
    <row r="132" spans="1:10" x14ac:dyDescent="0.2">
      <c r="A132" s="20" t="s">
        <v>630</v>
      </c>
      <c r="B132" s="20" t="s">
        <v>356</v>
      </c>
      <c r="C132" s="20" t="s">
        <v>399</v>
      </c>
      <c r="D132" s="20" t="s">
        <v>1218</v>
      </c>
      <c r="E132" s="20">
        <v>19</v>
      </c>
      <c r="F132" s="20">
        <v>9</v>
      </c>
      <c r="G132" s="20">
        <v>1</v>
      </c>
      <c r="H132" s="20">
        <v>10</v>
      </c>
      <c r="I132" s="127">
        <v>10</v>
      </c>
      <c r="J132" s="67">
        <v>2046.9420600024216</v>
      </c>
    </row>
    <row r="133" spans="1:10" x14ac:dyDescent="0.2">
      <c r="A133" s="20" t="s">
        <v>207</v>
      </c>
      <c r="B133" s="20" t="s">
        <v>356</v>
      </c>
      <c r="C133" s="20" t="s">
        <v>399</v>
      </c>
      <c r="D133" s="20" t="s">
        <v>1218</v>
      </c>
      <c r="E133" s="20">
        <v>27</v>
      </c>
      <c r="F133" s="20">
        <v>13</v>
      </c>
      <c r="G133" s="20">
        <v>1</v>
      </c>
      <c r="H133" s="20">
        <v>14</v>
      </c>
      <c r="I133" s="127">
        <v>14</v>
      </c>
      <c r="J133" s="67">
        <v>2094.1241368061364</v>
      </c>
    </row>
    <row r="134" spans="1:10" x14ac:dyDescent="0.2">
      <c r="A134" s="27" t="s">
        <v>208</v>
      </c>
      <c r="B134" s="27" t="s">
        <v>356</v>
      </c>
      <c r="C134" s="27" t="s">
        <v>399</v>
      </c>
      <c r="D134" s="20" t="s">
        <v>1218</v>
      </c>
      <c r="E134" s="27">
        <v>25</v>
      </c>
      <c r="F134" s="27">
        <v>11</v>
      </c>
      <c r="G134" s="27">
        <v>3</v>
      </c>
      <c r="H134" s="27">
        <v>13</v>
      </c>
      <c r="I134" s="127">
        <v>4.333333333333333</v>
      </c>
      <c r="J134" s="67">
        <v>2824.9386769438302</v>
      </c>
    </row>
    <row r="135" spans="1:10" x14ac:dyDescent="0.2">
      <c r="A135" s="20" t="s">
        <v>876</v>
      </c>
      <c r="B135" s="20" t="s">
        <v>358</v>
      </c>
      <c r="C135" s="20" t="s">
        <v>399</v>
      </c>
      <c r="D135" s="20" t="s">
        <v>1218</v>
      </c>
      <c r="E135" s="20">
        <v>25</v>
      </c>
      <c r="F135" s="20">
        <v>12</v>
      </c>
      <c r="G135" s="20">
        <v>1</v>
      </c>
      <c r="H135" s="20">
        <v>13</v>
      </c>
      <c r="I135" s="127">
        <v>13</v>
      </c>
      <c r="J135" s="67">
        <v>2414.3477207689989</v>
      </c>
    </row>
    <row r="136" spans="1:10" x14ac:dyDescent="0.2">
      <c r="A136" s="20" t="s">
        <v>476</v>
      </c>
      <c r="B136" s="20" t="s">
        <v>358</v>
      </c>
      <c r="C136" s="20" t="s">
        <v>399</v>
      </c>
      <c r="D136" s="20" t="s">
        <v>1218</v>
      </c>
      <c r="E136" s="20">
        <v>31</v>
      </c>
      <c r="F136" s="20">
        <v>15</v>
      </c>
      <c r="G136" s="20">
        <v>1</v>
      </c>
      <c r="H136" s="20">
        <v>16</v>
      </c>
      <c r="I136" s="127">
        <v>16</v>
      </c>
      <c r="J136" s="67">
        <v>2748.2877096931111</v>
      </c>
    </row>
    <row r="137" spans="1:10" x14ac:dyDescent="0.2">
      <c r="A137" s="27" t="s">
        <v>215</v>
      </c>
      <c r="B137" s="27" t="s">
        <v>358</v>
      </c>
      <c r="C137" s="27" t="s">
        <v>399</v>
      </c>
      <c r="D137" s="20" t="s">
        <v>1218</v>
      </c>
      <c r="E137" s="27">
        <v>19</v>
      </c>
      <c r="F137" s="27">
        <v>9</v>
      </c>
      <c r="G137" s="27">
        <v>1</v>
      </c>
      <c r="H137" s="27">
        <v>10</v>
      </c>
      <c r="I137" s="127">
        <v>10</v>
      </c>
      <c r="J137" s="67">
        <v>2472.7195554221225</v>
      </c>
    </row>
    <row r="138" spans="1:10" x14ac:dyDescent="0.2">
      <c r="A138" s="20" t="s">
        <v>728</v>
      </c>
      <c r="B138" s="20" t="s">
        <v>479</v>
      </c>
      <c r="C138" s="20" t="s">
        <v>399</v>
      </c>
      <c r="D138" s="20" t="s">
        <v>1218</v>
      </c>
      <c r="E138" s="20">
        <v>23</v>
      </c>
      <c r="F138" s="20">
        <v>11</v>
      </c>
      <c r="G138" s="20">
        <v>1</v>
      </c>
      <c r="H138" s="20">
        <v>12</v>
      </c>
      <c r="I138" s="127">
        <v>12</v>
      </c>
      <c r="J138" s="67">
        <v>2416.0993001537772</v>
      </c>
    </row>
    <row r="139" spans="1:10" x14ac:dyDescent="0.2">
      <c r="A139" s="20" t="s">
        <v>878</v>
      </c>
      <c r="B139" s="20" t="s">
        <v>479</v>
      </c>
      <c r="C139" s="20" t="s">
        <v>399</v>
      </c>
      <c r="D139" s="20" t="s">
        <v>1218</v>
      </c>
      <c r="E139" s="20">
        <v>22</v>
      </c>
      <c r="F139" s="20">
        <v>10</v>
      </c>
      <c r="G139" s="20">
        <v>2</v>
      </c>
      <c r="H139" s="20">
        <v>12</v>
      </c>
      <c r="I139" s="127">
        <v>6</v>
      </c>
      <c r="J139" s="67">
        <v>2418.6159071330003</v>
      </c>
    </row>
    <row r="140" spans="1:10" x14ac:dyDescent="0.2">
      <c r="A140" s="20" t="s">
        <v>880</v>
      </c>
      <c r="B140" s="20" t="s">
        <v>479</v>
      </c>
      <c r="C140" s="20" t="s">
        <v>399</v>
      </c>
      <c r="D140" s="20" t="s">
        <v>1218</v>
      </c>
      <c r="E140" s="20">
        <v>22</v>
      </c>
      <c r="F140" s="20">
        <v>10</v>
      </c>
      <c r="G140" s="20">
        <v>2</v>
      </c>
      <c r="H140" s="20">
        <v>12</v>
      </c>
      <c r="I140" s="127">
        <v>6</v>
      </c>
      <c r="J140" s="67">
        <v>2345.4968839938738</v>
      </c>
    </row>
    <row r="141" spans="1:10" x14ac:dyDescent="0.2">
      <c r="A141" s="20" t="s">
        <v>478</v>
      </c>
      <c r="B141" s="20" t="s">
        <v>479</v>
      </c>
      <c r="C141" s="20" t="s">
        <v>399</v>
      </c>
      <c r="D141" s="20" t="s">
        <v>1218</v>
      </c>
      <c r="E141" s="20">
        <v>25</v>
      </c>
      <c r="F141" s="20">
        <v>12</v>
      </c>
      <c r="G141" s="20">
        <v>1</v>
      </c>
      <c r="H141" s="20">
        <v>13</v>
      </c>
      <c r="I141" s="127">
        <v>13</v>
      </c>
      <c r="J141" s="67">
        <v>2116.5614569675095</v>
      </c>
    </row>
    <row r="142" spans="1:10" x14ac:dyDescent="0.2">
      <c r="A142" s="20" t="s">
        <v>216</v>
      </c>
      <c r="B142" s="20" t="s">
        <v>356</v>
      </c>
      <c r="C142" s="20" t="s">
        <v>399</v>
      </c>
      <c r="D142" s="20" t="s">
        <v>1218</v>
      </c>
      <c r="E142" s="20">
        <v>22</v>
      </c>
      <c r="F142" s="20">
        <v>10</v>
      </c>
      <c r="G142" s="20">
        <v>1</v>
      </c>
      <c r="H142" s="20">
        <v>11</v>
      </c>
      <c r="I142" s="127">
        <v>11</v>
      </c>
      <c r="J142" s="67">
        <v>2391.6188605400002</v>
      </c>
    </row>
    <row r="143" spans="1:10" x14ac:dyDescent="0.2">
      <c r="A143" s="27" t="s">
        <v>891</v>
      </c>
      <c r="B143" s="27" t="s">
        <v>355</v>
      </c>
      <c r="C143" s="27" t="s">
        <v>399</v>
      </c>
      <c r="D143" s="20" t="s">
        <v>1218</v>
      </c>
      <c r="E143" s="27">
        <v>16</v>
      </c>
      <c r="F143" s="27">
        <v>7</v>
      </c>
      <c r="G143" s="27">
        <v>2</v>
      </c>
      <c r="H143" s="27">
        <v>9</v>
      </c>
      <c r="I143" s="127">
        <v>4.5</v>
      </c>
      <c r="J143" s="67">
        <v>1353.8234282014878</v>
      </c>
    </row>
    <row r="144" spans="1:10" x14ac:dyDescent="0.2">
      <c r="A144" s="27" t="s">
        <v>738</v>
      </c>
      <c r="B144" s="27" t="s">
        <v>355</v>
      </c>
      <c r="C144" s="27" t="s">
        <v>399</v>
      </c>
      <c r="D144" s="20" t="s">
        <v>1218</v>
      </c>
      <c r="E144" s="27">
        <v>25</v>
      </c>
      <c r="F144" s="27">
        <v>12</v>
      </c>
      <c r="G144" s="27">
        <v>1</v>
      </c>
      <c r="H144" s="27">
        <v>13</v>
      </c>
      <c r="I144" s="127">
        <v>13</v>
      </c>
      <c r="J144" s="67">
        <v>2004.0871254871533</v>
      </c>
    </row>
    <row r="145" spans="1:10" x14ac:dyDescent="0.2">
      <c r="A145" s="27" t="s">
        <v>217</v>
      </c>
      <c r="B145" s="27" t="s">
        <v>359</v>
      </c>
      <c r="C145" s="27" t="s">
        <v>1228</v>
      </c>
      <c r="D145" s="20" t="s">
        <v>1218</v>
      </c>
      <c r="E145" s="27">
        <v>27</v>
      </c>
      <c r="F145" s="27">
        <v>13</v>
      </c>
      <c r="G145" s="27">
        <v>1</v>
      </c>
      <c r="H145" s="27">
        <v>14</v>
      </c>
      <c r="I145" s="127">
        <v>14</v>
      </c>
      <c r="J145" s="67">
        <v>2531.1897572813464</v>
      </c>
    </row>
    <row r="146" spans="1:10" x14ac:dyDescent="0.2">
      <c r="A146" s="20" t="s">
        <v>499</v>
      </c>
      <c r="B146" s="20" t="s">
        <v>359</v>
      </c>
      <c r="C146" s="27" t="s">
        <v>1228</v>
      </c>
      <c r="D146" s="20" t="s">
        <v>1218</v>
      </c>
      <c r="E146" s="20">
        <v>23</v>
      </c>
      <c r="F146" s="20">
        <v>11</v>
      </c>
      <c r="G146" s="20">
        <v>1</v>
      </c>
      <c r="H146" s="20">
        <v>12</v>
      </c>
      <c r="I146" s="127">
        <v>12</v>
      </c>
      <c r="J146" s="67">
        <v>2473.987928370118</v>
      </c>
    </row>
    <row r="147" spans="1:10" x14ac:dyDescent="0.2">
      <c r="A147" s="20" t="s">
        <v>500</v>
      </c>
      <c r="B147" s="20" t="s">
        <v>359</v>
      </c>
      <c r="C147" s="27" t="s">
        <v>1228</v>
      </c>
      <c r="D147" s="20" t="s">
        <v>1218</v>
      </c>
      <c r="E147" s="20">
        <v>22</v>
      </c>
      <c r="F147" s="20">
        <v>10</v>
      </c>
      <c r="G147" s="20">
        <v>1</v>
      </c>
      <c r="H147" s="20">
        <v>13</v>
      </c>
      <c r="I147" s="127">
        <v>13</v>
      </c>
      <c r="J147" s="67">
        <v>2489.7852416061105</v>
      </c>
    </row>
    <row r="148" spans="1:10" x14ac:dyDescent="0.2">
      <c r="A148" s="20" t="s">
        <v>218</v>
      </c>
      <c r="B148" s="20" t="s">
        <v>360</v>
      </c>
      <c r="C148" s="27" t="s">
        <v>1228</v>
      </c>
      <c r="D148" s="20" t="s">
        <v>1218</v>
      </c>
      <c r="E148" s="20">
        <v>20</v>
      </c>
      <c r="F148" s="20">
        <v>9</v>
      </c>
      <c r="G148" s="20">
        <v>2</v>
      </c>
      <c r="H148" s="20">
        <v>11</v>
      </c>
      <c r="I148" s="127">
        <v>5.5</v>
      </c>
      <c r="J148" s="67">
        <v>1940.6637010620518</v>
      </c>
    </row>
    <row r="149" spans="1:10" x14ac:dyDescent="0.2">
      <c r="A149" s="20" t="s">
        <v>502</v>
      </c>
      <c r="B149" s="20" t="s">
        <v>360</v>
      </c>
      <c r="C149" s="27" t="s">
        <v>1228</v>
      </c>
      <c r="D149" s="20" t="s">
        <v>1218</v>
      </c>
      <c r="E149" s="20">
        <v>21</v>
      </c>
      <c r="F149" s="20">
        <v>10</v>
      </c>
      <c r="G149" s="20">
        <v>1</v>
      </c>
      <c r="H149" s="20">
        <v>11</v>
      </c>
      <c r="I149" s="127">
        <v>11</v>
      </c>
      <c r="J149" s="67">
        <v>1842.2159305518535</v>
      </c>
    </row>
    <row r="150" spans="1:10" x14ac:dyDescent="0.2">
      <c r="A150" s="20" t="s">
        <v>219</v>
      </c>
      <c r="B150" s="20" t="s">
        <v>360</v>
      </c>
      <c r="C150" s="27" t="s">
        <v>1228</v>
      </c>
      <c r="D150" s="20" t="s">
        <v>1218</v>
      </c>
      <c r="E150" s="20">
        <v>25</v>
      </c>
      <c r="F150" s="20">
        <v>12</v>
      </c>
      <c r="G150" s="20">
        <v>1</v>
      </c>
      <c r="H150" s="20">
        <v>16</v>
      </c>
      <c r="I150" s="127">
        <v>16</v>
      </c>
      <c r="J150" s="67">
        <v>2730.1093300719858</v>
      </c>
    </row>
    <row r="151" spans="1:10" x14ac:dyDescent="0.2">
      <c r="A151" s="20" t="s">
        <v>220</v>
      </c>
      <c r="B151" s="20" t="s">
        <v>360</v>
      </c>
      <c r="C151" s="27" t="s">
        <v>1228</v>
      </c>
      <c r="D151" s="20" t="s">
        <v>1218</v>
      </c>
      <c r="E151" s="20">
        <v>21</v>
      </c>
      <c r="F151" s="20">
        <v>10</v>
      </c>
      <c r="G151" s="20">
        <v>1</v>
      </c>
      <c r="H151" s="20">
        <v>11</v>
      </c>
      <c r="I151" s="127">
        <v>11</v>
      </c>
      <c r="J151" s="67">
        <v>2108.0109411282042</v>
      </c>
    </row>
    <row r="152" spans="1:10" x14ac:dyDescent="0.2">
      <c r="A152" s="20" t="s">
        <v>221</v>
      </c>
      <c r="B152" s="20" t="s">
        <v>360</v>
      </c>
      <c r="C152" s="27" t="s">
        <v>1228</v>
      </c>
      <c r="D152" s="20" t="s">
        <v>1218</v>
      </c>
      <c r="E152" s="20">
        <v>26</v>
      </c>
      <c r="F152" s="20">
        <v>12</v>
      </c>
      <c r="G152" s="20">
        <v>1</v>
      </c>
      <c r="H152" s="20">
        <v>14</v>
      </c>
      <c r="I152" s="127">
        <v>14</v>
      </c>
      <c r="J152" s="67">
        <v>2196.358029859633</v>
      </c>
    </row>
    <row r="153" spans="1:10" x14ac:dyDescent="0.2">
      <c r="A153" s="20" t="s">
        <v>222</v>
      </c>
      <c r="B153" s="20" t="s">
        <v>360</v>
      </c>
      <c r="C153" s="27" t="s">
        <v>1228</v>
      </c>
      <c r="D153" s="20" t="s">
        <v>1218</v>
      </c>
      <c r="E153" s="20">
        <v>26</v>
      </c>
      <c r="F153" s="20">
        <v>12</v>
      </c>
      <c r="G153" s="20">
        <v>1</v>
      </c>
      <c r="H153" s="20">
        <v>13</v>
      </c>
      <c r="I153" s="127">
        <v>13</v>
      </c>
      <c r="J153" s="67">
        <v>2456.1228997405983</v>
      </c>
    </row>
    <row r="154" spans="1:10" x14ac:dyDescent="0.2">
      <c r="A154" s="20" t="s">
        <v>419</v>
      </c>
      <c r="B154" s="20" t="s">
        <v>360</v>
      </c>
      <c r="C154" s="27" t="s">
        <v>1228</v>
      </c>
      <c r="D154" s="20" t="s">
        <v>1218</v>
      </c>
      <c r="E154" s="20">
        <v>25</v>
      </c>
      <c r="F154" s="20">
        <v>12</v>
      </c>
      <c r="G154" s="20">
        <v>1</v>
      </c>
      <c r="H154" s="20">
        <v>13</v>
      </c>
      <c r="I154" s="127">
        <v>13</v>
      </c>
      <c r="J154" s="67">
        <v>2007.7403270175412</v>
      </c>
    </row>
    <row r="155" spans="1:10" x14ac:dyDescent="0.2">
      <c r="A155" s="20" t="s">
        <v>525</v>
      </c>
      <c r="B155" s="20" t="s">
        <v>360</v>
      </c>
      <c r="C155" s="27" t="s">
        <v>1228</v>
      </c>
      <c r="D155" s="20" t="s">
        <v>1218</v>
      </c>
      <c r="E155" s="20">
        <v>23</v>
      </c>
      <c r="F155" s="20">
        <v>11</v>
      </c>
      <c r="G155" s="20">
        <v>1</v>
      </c>
      <c r="H155" s="20">
        <v>12</v>
      </c>
      <c r="I155" s="127">
        <v>12</v>
      </c>
      <c r="J155" s="67">
        <v>2533.9131780342045</v>
      </c>
    </row>
    <row r="156" spans="1:10" x14ac:dyDescent="0.2">
      <c r="A156" s="20" t="s">
        <v>420</v>
      </c>
      <c r="B156" s="20" t="s">
        <v>360</v>
      </c>
      <c r="C156" s="27" t="s">
        <v>1228</v>
      </c>
      <c r="D156" s="20" t="s">
        <v>1218</v>
      </c>
      <c r="E156" s="20">
        <v>27</v>
      </c>
      <c r="F156" s="20">
        <v>12</v>
      </c>
      <c r="G156" s="20">
        <v>2</v>
      </c>
      <c r="H156" s="20">
        <v>14</v>
      </c>
      <c r="I156" s="127">
        <v>7</v>
      </c>
      <c r="J156" s="67">
        <v>2834.9165181548851</v>
      </c>
    </row>
    <row r="157" spans="1:10" x14ac:dyDescent="0.2">
      <c r="A157" s="20" t="s">
        <v>223</v>
      </c>
      <c r="B157" s="20" t="s">
        <v>361</v>
      </c>
      <c r="C157" s="27" t="s">
        <v>1228</v>
      </c>
      <c r="D157" s="20" t="s">
        <v>1218</v>
      </c>
      <c r="E157" s="20">
        <v>17</v>
      </c>
      <c r="F157" s="20">
        <v>7</v>
      </c>
      <c r="G157" s="20">
        <v>2</v>
      </c>
      <c r="H157" s="20">
        <v>10</v>
      </c>
      <c r="I157" s="127">
        <v>5</v>
      </c>
      <c r="J157" s="67">
        <v>2383.1101580600002</v>
      </c>
    </row>
    <row r="158" spans="1:10" x14ac:dyDescent="0.2">
      <c r="A158" s="20" t="s">
        <v>224</v>
      </c>
      <c r="B158" s="20" t="s">
        <v>361</v>
      </c>
      <c r="C158" s="27" t="s">
        <v>1228</v>
      </c>
      <c r="D158" s="20" t="s">
        <v>1218</v>
      </c>
      <c r="E158" s="20">
        <v>27</v>
      </c>
      <c r="F158" s="20">
        <v>13</v>
      </c>
      <c r="G158" s="20">
        <v>1</v>
      </c>
      <c r="H158" s="20">
        <v>15</v>
      </c>
      <c r="I158" s="127">
        <v>15</v>
      </c>
      <c r="J158" s="67">
        <v>2754.1947227673832</v>
      </c>
    </row>
    <row r="159" spans="1:10" x14ac:dyDescent="0.2">
      <c r="A159" s="20" t="s">
        <v>225</v>
      </c>
      <c r="B159" s="20" t="s">
        <v>361</v>
      </c>
      <c r="C159" s="27" t="s">
        <v>1228</v>
      </c>
      <c r="D159" s="20" t="s">
        <v>1218</v>
      </c>
      <c r="E159" s="20">
        <v>23</v>
      </c>
      <c r="F159" s="20">
        <v>11</v>
      </c>
      <c r="G159" s="20">
        <v>1</v>
      </c>
      <c r="H159" s="20">
        <v>12</v>
      </c>
      <c r="I159" s="127">
        <v>12</v>
      </c>
      <c r="J159" s="67">
        <v>1893.6602782833038</v>
      </c>
    </row>
    <row r="160" spans="1:10" x14ac:dyDescent="0.2">
      <c r="A160" s="20" t="s">
        <v>226</v>
      </c>
      <c r="B160" s="20" t="s">
        <v>361</v>
      </c>
      <c r="C160" s="27" t="s">
        <v>1228</v>
      </c>
      <c r="D160" s="20" t="s">
        <v>1218</v>
      </c>
      <c r="E160" s="20">
        <v>23</v>
      </c>
      <c r="F160" s="20">
        <v>11</v>
      </c>
      <c r="G160" s="20">
        <v>1</v>
      </c>
      <c r="H160" s="20">
        <v>12</v>
      </c>
      <c r="I160" s="127">
        <v>12</v>
      </c>
      <c r="J160" s="67">
        <v>2820.0043097839998</v>
      </c>
    </row>
    <row r="161" spans="1:10" x14ac:dyDescent="0.2">
      <c r="A161" s="20" t="s">
        <v>227</v>
      </c>
      <c r="B161" s="20" t="s">
        <v>361</v>
      </c>
      <c r="C161" s="27" t="s">
        <v>1228</v>
      </c>
      <c r="D161" s="20" t="s">
        <v>1218</v>
      </c>
      <c r="E161" s="20">
        <v>32</v>
      </c>
      <c r="F161" s="20">
        <v>15</v>
      </c>
      <c r="G161" s="20">
        <v>2</v>
      </c>
      <c r="H161" s="20">
        <v>17</v>
      </c>
      <c r="I161" s="127">
        <v>8.5</v>
      </c>
      <c r="J161" s="67">
        <v>3019.675270275482</v>
      </c>
    </row>
    <row r="162" spans="1:10" x14ac:dyDescent="0.2">
      <c r="A162" s="20" t="s">
        <v>228</v>
      </c>
      <c r="B162" s="20" t="s">
        <v>361</v>
      </c>
      <c r="C162" s="27" t="s">
        <v>1228</v>
      </c>
      <c r="D162" s="20" t="s">
        <v>1218</v>
      </c>
      <c r="E162" s="20">
        <v>27</v>
      </c>
      <c r="F162" s="20">
        <v>13</v>
      </c>
      <c r="G162" s="20">
        <v>1</v>
      </c>
      <c r="H162" s="20">
        <v>14</v>
      </c>
      <c r="I162" s="127">
        <v>14</v>
      </c>
      <c r="J162" s="67">
        <v>2497.5648848086471</v>
      </c>
    </row>
    <row r="163" spans="1:10" x14ac:dyDescent="0.2">
      <c r="A163" s="27" t="s">
        <v>229</v>
      </c>
      <c r="B163" s="27" t="s">
        <v>359</v>
      </c>
      <c r="C163" s="27" t="s">
        <v>1228</v>
      </c>
      <c r="D163" s="20" t="s">
        <v>1218</v>
      </c>
      <c r="E163" s="27">
        <v>27</v>
      </c>
      <c r="F163" s="27">
        <v>13</v>
      </c>
      <c r="G163" s="27">
        <v>1</v>
      </c>
      <c r="H163" s="27">
        <v>14</v>
      </c>
      <c r="I163" s="127">
        <v>14</v>
      </c>
      <c r="J163" s="67">
        <v>2504.083936459509</v>
      </c>
    </row>
    <row r="164" spans="1:10" x14ac:dyDescent="0.2">
      <c r="A164" s="27" t="s">
        <v>230</v>
      </c>
      <c r="B164" s="27" t="s">
        <v>359</v>
      </c>
      <c r="C164" s="27" t="s">
        <v>1228</v>
      </c>
      <c r="D164" s="20" t="s">
        <v>1218</v>
      </c>
      <c r="E164" s="27">
        <v>29</v>
      </c>
      <c r="F164" s="27">
        <v>14</v>
      </c>
      <c r="G164" s="27">
        <v>1</v>
      </c>
      <c r="H164" s="27">
        <v>15</v>
      </c>
      <c r="I164" s="127">
        <v>15</v>
      </c>
      <c r="J164" s="67">
        <v>2203.9376653558575</v>
      </c>
    </row>
    <row r="165" spans="1:10" x14ac:dyDescent="0.2">
      <c r="A165" s="21" t="s">
        <v>1183</v>
      </c>
      <c r="B165" s="21" t="s">
        <v>362</v>
      </c>
      <c r="C165" s="21" t="s">
        <v>400</v>
      </c>
      <c r="D165" s="21" t="s">
        <v>1219</v>
      </c>
      <c r="E165" s="21">
        <v>22</v>
      </c>
      <c r="F165" s="21">
        <v>10</v>
      </c>
      <c r="G165" s="21">
        <v>2</v>
      </c>
      <c r="H165" s="21">
        <v>12</v>
      </c>
      <c r="I165" s="128">
        <v>6</v>
      </c>
      <c r="J165" s="68">
        <v>2650.8861350689508</v>
      </c>
    </row>
    <row r="166" spans="1:10" x14ac:dyDescent="0.2">
      <c r="A166" s="21" t="s">
        <v>796</v>
      </c>
      <c r="B166" s="21" t="s">
        <v>362</v>
      </c>
      <c r="C166" s="21" t="s">
        <v>400</v>
      </c>
      <c r="D166" s="21" t="s">
        <v>1219</v>
      </c>
      <c r="E166" s="21">
        <v>27</v>
      </c>
      <c r="F166" s="21">
        <v>13</v>
      </c>
      <c r="G166" s="21">
        <v>1</v>
      </c>
      <c r="H166" s="21">
        <v>13</v>
      </c>
      <c r="I166" s="128">
        <v>13</v>
      </c>
      <c r="J166" s="68">
        <v>2693.6250180387078</v>
      </c>
    </row>
    <row r="167" spans="1:10" x14ac:dyDescent="0.2">
      <c r="A167" s="36" t="s">
        <v>608</v>
      </c>
      <c r="B167" s="36" t="s">
        <v>362</v>
      </c>
      <c r="C167" s="36" t="s">
        <v>400</v>
      </c>
      <c r="D167" s="21" t="s">
        <v>1219</v>
      </c>
      <c r="E167" s="36">
        <v>20</v>
      </c>
      <c r="F167" s="36">
        <v>9</v>
      </c>
      <c r="G167" s="36">
        <v>2</v>
      </c>
      <c r="H167" s="36">
        <v>11</v>
      </c>
      <c r="I167" s="128">
        <v>5.5</v>
      </c>
      <c r="J167" s="68">
        <v>2649.3108451114913</v>
      </c>
    </row>
    <row r="168" spans="1:10" x14ac:dyDescent="0.2">
      <c r="A168" s="21" t="s">
        <v>231</v>
      </c>
      <c r="B168" s="21" t="s">
        <v>362</v>
      </c>
      <c r="C168" s="21" t="s">
        <v>400</v>
      </c>
      <c r="D168" s="21" t="s">
        <v>1219</v>
      </c>
      <c r="E168" s="21">
        <v>24</v>
      </c>
      <c r="F168" s="21">
        <v>11</v>
      </c>
      <c r="G168" s="21">
        <v>1</v>
      </c>
      <c r="H168" s="21">
        <v>14</v>
      </c>
      <c r="I168" s="128">
        <v>14</v>
      </c>
      <c r="J168" s="68">
        <v>2500.4117354191171</v>
      </c>
    </row>
    <row r="169" spans="1:10" x14ac:dyDescent="0.2">
      <c r="A169" s="21" t="s">
        <v>799</v>
      </c>
      <c r="B169" s="21" t="s">
        <v>362</v>
      </c>
      <c r="C169" s="21" t="s">
        <v>400</v>
      </c>
      <c r="D169" s="21" t="s">
        <v>1219</v>
      </c>
      <c r="E169" s="21">
        <v>24</v>
      </c>
      <c r="F169" s="21">
        <v>11</v>
      </c>
      <c r="G169" s="21">
        <v>2</v>
      </c>
      <c r="H169" s="21">
        <v>13</v>
      </c>
      <c r="I169" s="128">
        <v>6.5</v>
      </c>
      <c r="J169" s="68">
        <v>2127.6773552182703</v>
      </c>
    </row>
    <row r="170" spans="1:10" x14ac:dyDescent="0.2">
      <c r="A170" s="36" t="s">
        <v>611</v>
      </c>
      <c r="B170" s="36" t="s">
        <v>362</v>
      </c>
      <c r="C170" s="36" t="s">
        <v>400</v>
      </c>
      <c r="D170" s="21" t="s">
        <v>1219</v>
      </c>
      <c r="E170" s="36">
        <v>30</v>
      </c>
      <c r="F170" s="36">
        <v>14</v>
      </c>
      <c r="G170" s="36">
        <v>2</v>
      </c>
      <c r="H170" s="36">
        <v>16</v>
      </c>
      <c r="I170" s="128">
        <v>8</v>
      </c>
      <c r="J170" s="68">
        <v>2618.2797205852753</v>
      </c>
    </row>
    <row r="171" spans="1:10" x14ac:dyDescent="0.2">
      <c r="A171" s="21" t="s">
        <v>232</v>
      </c>
      <c r="B171" s="21" t="s">
        <v>363</v>
      </c>
      <c r="C171" s="21" t="s">
        <v>400</v>
      </c>
      <c r="D171" s="21" t="s">
        <v>1219</v>
      </c>
      <c r="E171" s="21">
        <v>27</v>
      </c>
      <c r="F171" s="21">
        <v>13</v>
      </c>
      <c r="G171" s="21">
        <v>1</v>
      </c>
      <c r="H171" s="21">
        <v>14</v>
      </c>
      <c r="I171" s="128">
        <v>14</v>
      </c>
      <c r="J171" s="68">
        <v>2435.0540465117674</v>
      </c>
    </row>
    <row r="172" spans="1:10" x14ac:dyDescent="0.2">
      <c r="A172" s="36" t="s">
        <v>453</v>
      </c>
      <c r="B172" s="36" t="s">
        <v>363</v>
      </c>
      <c r="C172" s="36" t="s">
        <v>400</v>
      </c>
      <c r="D172" s="21" t="s">
        <v>1219</v>
      </c>
      <c r="E172" s="36">
        <v>25</v>
      </c>
      <c r="F172" s="36">
        <v>12</v>
      </c>
      <c r="G172" s="36">
        <v>1</v>
      </c>
      <c r="H172" s="36">
        <v>13</v>
      </c>
      <c r="I172" s="128">
        <v>13</v>
      </c>
      <c r="J172" s="68">
        <v>2782.3014376520873</v>
      </c>
    </row>
    <row r="173" spans="1:10" x14ac:dyDescent="0.2">
      <c r="A173" s="36" t="s">
        <v>233</v>
      </c>
      <c r="B173" s="36" t="s">
        <v>940</v>
      </c>
      <c r="C173" s="36" t="s">
        <v>400</v>
      </c>
      <c r="D173" s="21" t="s">
        <v>1219</v>
      </c>
      <c r="E173" s="36">
        <v>25</v>
      </c>
      <c r="F173" s="36">
        <v>12</v>
      </c>
      <c r="G173" s="36">
        <v>1</v>
      </c>
      <c r="H173" s="36">
        <v>13</v>
      </c>
      <c r="I173" s="128">
        <v>13</v>
      </c>
      <c r="J173" s="68">
        <v>5239.324534572198</v>
      </c>
    </row>
    <row r="174" spans="1:10" x14ac:dyDescent="0.2">
      <c r="A174" s="21" t="s">
        <v>1184</v>
      </c>
      <c r="B174" s="21" t="s">
        <v>363</v>
      </c>
      <c r="C174" s="21" t="s">
        <v>400</v>
      </c>
      <c r="D174" s="21" t="s">
        <v>1219</v>
      </c>
      <c r="E174" s="21">
        <v>22</v>
      </c>
      <c r="F174" s="21">
        <v>8</v>
      </c>
      <c r="G174" s="21">
        <v>1</v>
      </c>
      <c r="H174" s="21">
        <v>12</v>
      </c>
      <c r="I174" s="128">
        <v>12</v>
      </c>
      <c r="J174" s="68">
        <v>2674.7336575321397</v>
      </c>
    </row>
    <row r="175" spans="1:10" x14ac:dyDescent="0.2">
      <c r="A175" s="21" t="s">
        <v>1185</v>
      </c>
      <c r="B175" s="21" t="s">
        <v>364</v>
      </c>
      <c r="C175" s="21" t="s">
        <v>400</v>
      </c>
      <c r="D175" s="21" t="s">
        <v>1219</v>
      </c>
      <c r="E175" s="21">
        <v>40</v>
      </c>
      <c r="F175" s="21">
        <v>19</v>
      </c>
      <c r="G175" s="21">
        <v>2</v>
      </c>
      <c r="H175" s="21">
        <v>21</v>
      </c>
      <c r="I175" s="128">
        <v>10.5</v>
      </c>
      <c r="J175" s="68">
        <v>3205.3965526590928</v>
      </c>
    </row>
    <row r="176" spans="1:10" x14ac:dyDescent="0.2">
      <c r="A176" s="21" t="s">
        <v>806</v>
      </c>
      <c r="B176" s="21" t="s">
        <v>364</v>
      </c>
      <c r="C176" s="21" t="s">
        <v>400</v>
      </c>
      <c r="D176" s="21" t="s">
        <v>1219</v>
      </c>
      <c r="E176" s="21">
        <v>25</v>
      </c>
      <c r="F176" s="21">
        <v>11</v>
      </c>
      <c r="G176" s="21">
        <v>3</v>
      </c>
      <c r="H176" s="21">
        <v>14</v>
      </c>
      <c r="I176" s="128">
        <v>4.666666666666667</v>
      </c>
      <c r="J176" s="68">
        <v>2437.0292629962846</v>
      </c>
    </row>
    <row r="177" spans="1:10" x14ac:dyDescent="0.2">
      <c r="A177" s="21" t="s">
        <v>234</v>
      </c>
      <c r="B177" s="21" t="s">
        <v>364</v>
      </c>
      <c r="C177" s="21" t="s">
        <v>400</v>
      </c>
      <c r="D177" s="21" t="s">
        <v>1219</v>
      </c>
      <c r="E177" s="21">
        <v>30</v>
      </c>
      <c r="F177" s="21">
        <v>14</v>
      </c>
      <c r="G177" s="21">
        <v>1</v>
      </c>
      <c r="H177" s="21">
        <v>16</v>
      </c>
      <c r="I177" s="128">
        <v>16</v>
      </c>
      <c r="J177" s="68">
        <v>2546.5463266199995</v>
      </c>
    </row>
    <row r="178" spans="1:10" x14ac:dyDescent="0.2">
      <c r="A178" s="21" t="s">
        <v>235</v>
      </c>
      <c r="B178" s="21" t="s">
        <v>364</v>
      </c>
      <c r="C178" s="21" t="s">
        <v>400</v>
      </c>
      <c r="D178" s="21" t="s">
        <v>1219</v>
      </c>
      <c r="E178" s="21">
        <v>23</v>
      </c>
      <c r="F178" s="21">
        <v>11</v>
      </c>
      <c r="G178" s="21">
        <v>1</v>
      </c>
      <c r="H178" s="21">
        <v>12</v>
      </c>
      <c r="I178" s="128">
        <v>12</v>
      </c>
      <c r="J178" s="68">
        <v>2342.3955173103905</v>
      </c>
    </row>
    <row r="179" spans="1:10" x14ac:dyDescent="0.2">
      <c r="A179" s="21" t="s">
        <v>236</v>
      </c>
      <c r="B179" s="21" t="s">
        <v>364</v>
      </c>
      <c r="C179" s="21" t="s">
        <v>400</v>
      </c>
      <c r="D179" s="21" t="s">
        <v>1219</v>
      </c>
      <c r="E179" s="21">
        <v>35</v>
      </c>
      <c r="F179" s="21">
        <v>17</v>
      </c>
      <c r="G179" s="21">
        <v>1</v>
      </c>
      <c r="H179" s="21">
        <v>19</v>
      </c>
      <c r="I179" s="128">
        <v>19</v>
      </c>
      <c r="J179" s="68">
        <v>2663.200717227282</v>
      </c>
    </row>
    <row r="180" spans="1:10" x14ac:dyDescent="0.2">
      <c r="A180" s="36" t="s">
        <v>237</v>
      </c>
      <c r="B180" s="36" t="s">
        <v>365</v>
      </c>
      <c r="C180" s="36" t="s">
        <v>400</v>
      </c>
      <c r="D180" s="21" t="s">
        <v>1219</v>
      </c>
      <c r="E180" s="36">
        <v>24</v>
      </c>
      <c r="F180" s="36">
        <v>11</v>
      </c>
      <c r="G180" s="36">
        <v>2</v>
      </c>
      <c r="H180" s="36">
        <v>13</v>
      </c>
      <c r="I180" s="128">
        <v>6.5</v>
      </c>
      <c r="J180" s="68">
        <v>3010.4200974588116</v>
      </c>
    </row>
    <row r="181" spans="1:10" x14ac:dyDescent="0.2">
      <c r="A181" s="21" t="s">
        <v>238</v>
      </c>
      <c r="B181" s="21" t="s">
        <v>365</v>
      </c>
      <c r="C181" s="21" t="s">
        <v>400</v>
      </c>
      <c r="D181" s="21" t="s">
        <v>1219</v>
      </c>
      <c r="E181" s="21">
        <v>26</v>
      </c>
      <c r="F181" s="21">
        <v>12</v>
      </c>
      <c r="G181" s="21">
        <v>2</v>
      </c>
      <c r="H181" s="21">
        <v>14</v>
      </c>
      <c r="I181" s="128">
        <v>7</v>
      </c>
      <c r="J181" s="68">
        <v>2671.9035644255432</v>
      </c>
    </row>
    <row r="182" spans="1:10" x14ac:dyDescent="0.2">
      <c r="A182" s="21" t="s">
        <v>239</v>
      </c>
      <c r="B182" s="21" t="s">
        <v>365</v>
      </c>
      <c r="C182" s="21" t="s">
        <v>400</v>
      </c>
      <c r="D182" s="21" t="s">
        <v>1219</v>
      </c>
      <c r="E182" s="21">
        <v>24</v>
      </c>
      <c r="F182" s="21">
        <v>11</v>
      </c>
      <c r="G182" s="21">
        <v>2</v>
      </c>
      <c r="H182" s="21">
        <v>13</v>
      </c>
      <c r="I182" s="128">
        <v>6.5</v>
      </c>
      <c r="J182" s="68">
        <v>2371.2460854742944</v>
      </c>
    </row>
    <row r="183" spans="1:10" x14ac:dyDescent="0.2">
      <c r="A183" s="21" t="s">
        <v>240</v>
      </c>
      <c r="B183" s="21" t="s">
        <v>365</v>
      </c>
      <c r="C183" s="21" t="s">
        <v>400</v>
      </c>
      <c r="D183" s="21" t="s">
        <v>1219</v>
      </c>
      <c r="E183" s="21">
        <v>17</v>
      </c>
      <c r="F183" s="21">
        <v>6</v>
      </c>
      <c r="G183" s="21">
        <v>2</v>
      </c>
      <c r="H183" s="21">
        <v>9</v>
      </c>
      <c r="I183" s="128">
        <v>4.5</v>
      </c>
      <c r="J183" s="68">
        <v>2323.4718078401088</v>
      </c>
    </row>
    <row r="184" spans="1:10" x14ac:dyDescent="0.2">
      <c r="A184" s="36" t="s">
        <v>241</v>
      </c>
      <c r="B184" s="36" t="s">
        <v>365</v>
      </c>
      <c r="C184" s="36" t="s">
        <v>400</v>
      </c>
      <c r="D184" s="21" t="s">
        <v>1219</v>
      </c>
      <c r="E184" s="36">
        <v>34</v>
      </c>
      <c r="F184" s="36">
        <v>16</v>
      </c>
      <c r="G184" s="36">
        <v>2</v>
      </c>
      <c r="H184" s="36">
        <v>17</v>
      </c>
      <c r="I184" s="128">
        <v>8.5</v>
      </c>
      <c r="J184" s="68">
        <v>3109.8997195316256</v>
      </c>
    </row>
    <row r="185" spans="1:10" x14ac:dyDescent="0.2">
      <c r="A185" s="21" t="s">
        <v>242</v>
      </c>
      <c r="B185" s="21" t="s">
        <v>366</v>
      </c>
      <c r="C185" s="21" t="s">
        <v>400</v>
      </c>
      <c r="D185" s="21" t="s">
        <v>1219</v>
      </c>
      <c r="E185" s="21">
        <v>27</v>
      </c>
      <c r="F185" s="21">
        <v>13</v>
      </c>
      <c r="G185" s="21">
        <v>2</v>
      </c>
      <c r="H185" s="21">
        <v>15</v>
      </c>
      <c r="I185" s="128">
        <v>7.5</v>
      </c>
      <c r="J185" s="68">
        <v>2924.0352530163732</v>
      </c>
    </row>
    <row r="186" spans="1:10" x14ac:dyDescent="0.2">
      <c r="A186" s="36" t="s">
        <v>243</v>
      </c>
      <c r="B186" s="36" t="s">
        <v>366</v>
      </c>
      <c r="C186" s="36" t="s">
        <v>400</v>
      </c>
      <c r="D186" s="21" t="s">
        <v>1219</v>
      </c>
      <c r="E186" s="36">
        <v>24</v>
      </c>
      <c r="F186" s="36">
        <v>11</v>
      </c>
      <c r="G186" s="36">
        <v>2</v>
      </c>
      <c r="H186" s="36">
        <v>13</v>
      </c>
      <c r="I186" s="128">
        <v>6.5</v>
      </c>
      <c r="J186" s="68">
        <v>3046.6439644317438</v>
      </c>
    </row>
    <row r="187" spans="1:10" x14ac:dyDescent="0.2">
      <c r="A187" s="21" t="s">
        <v>1186</v>
      </c>
      <c r="B187" s="21" t="s">
        <v>366</v>
      </c>
      <c r="C187" s="21" t="s">
        <v>400</v>
      </c>
      <c r="D187" s="21" t="s">
        <v>1219</v>
      </c>
      <c r="E187" s="21">
        <v>23</v>
      </c>
      <c r="F187" s="21">
        <v>11</v>
      </c>
      <c r="G187" s="21">
        <v>1</v>
      </c>
      <c r="H187" s="21">
        <v>12</v>
      </c>
      <c r="I187" s="128">
        <v>12</v>
      </c>
      <c r="J187" s="68">
        <v>2699.4796580719049</v>
      </c>
    </row>
    <row r="188" spans="1:10" x14ac:dyDescent="0.2">
      <c r="A188" s="36" t="s">
        <v>244</v>
      </c>
      <c r="B188" s="36" t="s">
        <v>366</v>
      </c>
      <c r="C188" s="36" t="s">
        <v>400</v>
      </c>
      <c r="D188" s="21" t="s">
        <v>1219</v>
      </c>
      <c r="E188" s="36">
        <v>27</v>
      </c>
      <c r="F188" s="36">
        <v>12</v>
      </c>
      <c r="G188" s="36">
        <v>3</v>
      </c>
      <c r="H188" s="36">
        <v>15</v>
      </c>
      <c r="I188" s="128">
        <v>5</v>
      </c>
      <c r="J188" s="68">
        <v>3733.0463717051703</v>
      </c>
    </row>
    <row r="189" spans="1:10" x14ac:dyDescent="0.2">
      <c r="A189" s="21" t="s">
        <v>245</v>
      </c>
      <c r="B189" s="21" t="s">
        <v>366</v>
      </c>
      <c r="C189" s="21" t="s">
        <v>400</v>
      </c>
      <c r="D189" s="21" t="s">
        <v>1219</v>
      </c>
      <c r="E189" s="21">
        <v>22</v>
      </c>
      <c r="F189" s="21">
        <v>10</v>
      </c>
      <c r="G189" s="21">
        <v>2</v>
      </c>
      <c r="H189" s="21">
        <v>12</v>
      </c>
      <c r="I189" s="128">
        <v>6</v>
      </c>
      <c r="J189" s="68">
        <v>2923.2573930510284</v>
      </c>
    </row>
    <row r="190" spans="1:10" x14ac:dyDescent="0.2">
      <c r="A190" s="21" t="s">
        <v>246</v>
      </c>
      <c r="B190" s="21" t="s">
        <v>367</v>
      </c>
      <c r="C190" s="21" t="s">
        <v>400</v>
      </c>
      <c r="D190" s="21" t="s">
        <v>1219</v>
      </c>
      <c r="E190" s="21">
        <v>32</v>
      </c>
      <c r="F190" s="21">
        <v>15</v>
      </c>
      <c r="G190" s="21">
        <v>2</v>
      </c>
      <c r="H190" s="21">
        <v>17</v>
      </c>
      <c r="I190" s="128">
        <v>8.5</v>
      </c>
      <c r="J190" s="68">
        <v>2627.7863983453899</v>
      </c>
    </row>
    <row r="191" spans="1:10" x14ac:dyDescent="0.2">
      <c r="A191" s="21" t="s">
        <v>481</v>
      </c>
      <c r="B191" s="21" t="s">
        <v>367</v>
      </c>
      <c r="C191" s="21" t="s">
        <v>400</v>
      </c>
      <c r="D191" s="21" t="s">
        <v>1219</v>
      </c>
      <c r="E191" s="21">
        <v>25</v>
      </c>
      <c r="F191" s="21">
        <v>12</v>
      </c>
      <c r="G191" s="21">
        <v>1</v>
      </c>
      <c r="H191" s="21">
        <v>13</v>
      </c>
      <c r="I191" s="128">
        <v>13</v>
      </c>
      <c r="J191" s="68">
        <v>2772.6334327402169</v>
      </c>
    </row>
    <row r="192" spans="1:10" x14ac:dyDescent="0.2">
      <c r="A192" s="21" t="s">
        <v>247</v>
      </c>
      <c r="B192" s="21" t="s">
        <v>367</v>
      </c>
      <c r="C192" s="21" t="s">
        <v>400</v>
      </c>
      <c r="D192" s="21" t="s">
        <v>1219</v>
      </c>
      <c r="E192" s="21">
        <v>19</v>
      </c>
      <c r="F192" s="21">
        <v>8</v>
      </c>
      <c r="G192" s="21">
        <v>2</v>
      </c>
      <c r="H192" s="21">
        <v>12</v>
      </c>
      <c r="I192" s="128">
        <v>6</v>
      </c>
      <c r="J192" s="68">
        <v>2564.7535522070425</v>
      </c>
    </row>
    <row r="193" spans="1:10" x14ac:dyDescent="0.2">
      <c r="A193" s="21" t="s">
        <v>733</v>
      </c>
      <c r="B193" s="21" t="s">
        <v>367</v>
      </c>
      <c r="C193" s="21" t="s">
        <v>400</v>
      </c>
      <c r="D193" s="21" t="s">
        <v>1219</v>
      </c>
      <c r="E193" s="21">
        <v>25</v>
      </c>
      <c r="F193" s="21">
        <v>12</v>
      </c>
      <c r="G193" s="21">
        <v>1</v>
      </c>
      <c r="H193" s="21">
        <v>13</v>
      </c>
      <c r="I193" s="128">
        <v>13</v>
      </c>
      <c r="J193" s="68">
        <v>2700.0969780468813</v>
      </c>
    </row>
    <row r="194" spans="1:10" x14ac:dyDescent="0.2">
      <c r="A194" s="36" t="s">
        <v>882</v>
      </c>
      <c r="B194" s="36" t="s">
        <v>367</v>
      </c>
      <c r="C194" s="36" t="s">
        <v>400</v>
      </c>
      <c r="D194" s="21" t="s">
        <v>1219</v>
      </c>
      <c r="E194" s="36">
        <v>29</v>
      </c>
      <c r="F194" s="36">
        <v>14</v>
      </c>
      <c r="G194" s="36">
        <v>1</v>
      </c>
      <c r="H194" s="36">
        <v>15</v>
      </c>
      <c r="I194" s="128">
        <v>15</v>
      </c>
      <c r="J194" s="68">
        <v>3041.6622545021878</v>
      </c>
    </row>
    <row r="195" spans="1:10" x14ac:dyDescent="0.2">
      <c r="A195" s="36" t="s">
        <v>496</v>
      </c>
      <c r="B195" s="36" t="s">
        <v>370</v>
      </c>
      <c r="C195" s="36" t="s">
        <v>1231</v>
      </c>
      <c r="D195" s="21" t="s">
        <v>1219</v>
      </c>
      <c r="E195" s="36">
        <v>27</v>
      </c>
      <c r="F195" s="36">
        <v>13</v>
      </c>
      <c r="G195" s="36">
        <v>1</v>
      </c>
      <c r="H195" s="36">
        <v>14</v>
      </c>
      <c r="I195" s="128">
        <v>14</v>
      </c>
      <c r="J195" s="68">
        <v>2456.417230933102</v>
      </c>
    </row>
    <row r="196" spans="1:10" x14ac:dyDescent="0.2">
      <c r="A196" s="21" t="s">
        <v>252</v>
      </c>
      <c r="B196" s="21" t="s">
        <v>369</v>
      </c>
      <c r="C196" s="36" t="s">
        <v>1231</v>
      </c>
      <c r="D196" s="21" t="s">
        <v>1219</v>
      </c>
      <c r="E196" s="21">
        <v>19</v>
      </c>
      <c r="F196" s="21">
        <v>8</v>
      </c>
      <c r="G196" s="21">
        <v>3</v>
      </c>
      <c r="H196" s="21">
        <v>11</v>
      </c>
      <c r="I196" s="128">
        <v>3.6666666666666665</v>
      </c>
      <c r="J196" s="68">
        <v>2609.0720608838774</v>
      </c>
    </row>
    <row r="197" spans="1:10" x14ac:dyDescent="0.2">
      <c r="A197" s="21" t="s">
        <v>598</v>
      </c>
      <c r="B197" s="21" t="s">
        <v>369</v>
      </c>
      <c r="C197" s="36" t="s">
        <v>1231</v>
      </c>
      <c r="D197" s="21" t="s">
        <v>1219</v>
      </c>
      <c r="E197" s="21">
        <v>25</v>
      </c>
      <c r="F197" s="21">
        <v>12</v>
      </c>
      <c r="G197" s="21">
        <v>1</v>
      </c>
      <c r="H197" s="21">
        <v>13</v>
      </c>
      <c r="I197" s="128">
        <v>13</v>
      </c>
      <c r="J197" s="68">
        <v>2770.8130524909789</v>
      </c>
    </row>
    <row r="198" spans="1:10" x14ac:dyDescent="0.2">
      <c r="A198" s="36" t="s">
        <v>601</v>
      </c>
      <c r="B198" s="36" t="s">
        <v>369</v>
      </c>
      <c r="C198" s="36" t="s">
        <v>1231</v>
      </c>
      <c r="D198" s="21" t="s">
        <v>1219</v>
      </c>
      <c r="E198" s="36">
        <v>25</v>
      </c>
      <c r="F198" s="36">
        <v>12</v>
      </c>
      <c r="G198" s="36">
        <v>1</v>
      </c>
      <c r="H198" s="36">
        <v>13</v>
      </c>
      <c r="I198" s="128">
        <v>13</v>
      </c>
      <c r="J198" s="68">
        <v>2535.7352016364225</v>
      </c>
    </row>
    <row r="199" spans="1:10" x14ac:dyDescent="0.2">
      <c r="A199" s="21" t="s">
        <v>253</v>
      </c>
      <c r="B199" s="21" t="s">
        <v>369</v>
      </c>
      <c r="C199" s="36" t="s">
        <v>1231</v>
      </c>
      <c r="D199" s="21" t="s">
        <v>1219</v>
      </c>
      <c r="E199" s="21">
        <v>27</v>
      </c>
      <c r="F199" s="21">
        <v>13</v>
      </c>
      <c r="G199" s="21">
        <v>1</v>
      </c>
      <c r="H199" s="21">
        <v>14</v>
      </c>
      <c r="I199" s="128">
        <v>14</v>
      </c>
      <c r="J199" s="68">
        <v>2471.5573444547517</v>
      </c>
    </row>
    <row r="200" spans="1:10" x14ac:dyDescent="0.2">
      <c r="A200" s="21" t="s">
        <v>254</v>
      </c>
      <c r="B200" s="21" t="s">
        <v>369</v>
      </c>
      <c r="C200" s="36" t="s">
        <v>1231</v>
      </c>
      <c r="D200" s="21" t="s">
        <v>1219</v>
      </c>
      <c r="E200" s="21">
        <v>21</v>
      </c>
      <c r="F200" s="21">
        <v>10</v>
      </c>
      <c r="G200" s="21">
        <v>1</v>
      </c>
      <c r="H200" s="21">
        <v>11</v>
      </c>
      <c r="I200" s="128">
        <v>11</v>
      </c>
      <c r="J200" s="68">
        <v>2364.7598689386159</v>
      </c>
    </row>
    <row r="201" spans="1:10" x14ac:dyDescent="0.2">
      <c r="A201" s="21" t="s">
        <v>604</v>
      </c>
      <c r="B201" s="21" t="s">
        <v>369</v>
      </c>
      <c r="C201" s="36" t="s">
        <v>1231</v>
      </c>
      <c r="D201" s="21" t="s">
        <v>1219</v>
      </c>
      <c r="E201" s="21">
        <v>28</v>
      </c>
      <c r="F201" s="21">
        <v>13</v>
      </c>
      <c r="G201" s="21">
        <v>1</v>
      </c>
      <c r="H201" s="21">
        <v>15</v>
      </c>
      <c r="I201" s="128">
        <v>15</v>
      </c>
      <c r="J201" s="68">
        <v>2671.5848482084598</v>
      </c>
    </row>
    <row r="202" spans="1:10" x14ac:dyDescent="0.2">
      <c r="A202" s="21" t="s">
        <v>255</v>
      </c>
      <c r="B202" s="21" t="s">
        <v>370</v>
      </c>
      <c r="C202" s="36" t="s">
        <v>1231</v>
      </c>
      <c r="D202" s="21" t="s">
        <v>1219</v>
      </c>
      <c r="E202" s="21">
        <v>21</v>
      </c>
      <c r="F202" s="21">
        <v>10</v>
      </c>
      <c r="G202" s="21">
        <v>1</v>
      </c>
      <c r="H202" s="21">
        <v>11</v>
      </c>
      <c r="I202" s="128">
        <v>11</v>
      </c>
      <c r="J202" s="68">
        <v>2434.1303784572838</v>
      </c>
    </row>
    <row r="203" spans="1:10" x14ac:dyDescent="0.2">
      <c r="A203" s="21" t="s">
        <v>256</v>
      </c>
      <c r="B203" s="21" t="s">
        <v>370</v>
      </c>
      <c r="C203" s="36" t="s">
        <v>1231</v>
      </c>
      <c r="D203" s="21" t="s">
        <v>1219</v>
      </c>
      <c r="E203" s="21">
        <v>18</v>
      </c>
      <c r="F203" s="21">
        <v>8</v>
      </c>
      <c r="G203" s="21">
        <v>2</v>
      </c>
      <c r="H203" s="21">
        <v>10</v>
      </c>
      <c r="I203" s="128">
        <v>5</v>
      </c>
      <c r="J203" s="68">
        <v>2242.7456315427971</v>
      </c>
    </row>
    <row r="204" spans="1:10" x14ac:dyDescent="0.2">
      <c r="A204" s="21" t="s">
        <v>257</v>
      </c>
      <c r="B204" s="21" t="s">
        <v>370</v>
      </c>
      <c r="C204" s="36" t="s">
        <v>1231</v>
      </c>
      <c r="D204" s="21" t="s">
        <v>1219</v>
      </c>
      <c r="E204" s="21">
        <v>27</v>
      </c>
      <c r="F204" s="21">
        <v>13</v>
      </c>
      <c r="G204" s="21">
        <v>1</v>
      </c>
      <c r="H204" s="21">
        <v>14</v>
      </c>
      <c r="I204" s="128">
        <v>14</v>
      </c>
      <c r="J204" s="68">
        <v>2384.3816178741768</v>
      </c>
    </row>
    <row r="205" spans="1:10" x14ac:dyDescent="0.2">
      <c r="A205" s="21" t="s">
        <v>258</v>
      </c>
      <c r="B205" s="21" t="s">
        <v>371</v>
      </c>
      <c r="C205" s="36" t="s">
        <v>1231</v>
      </c>
      <c r="D205" s="21" t="s">
        <v>1219</v>
      </c>
      <c r="E205" s="21">
        <v>27</v>
      </c>
      <c r="F205" s="21">
        <v>13</v>
      </c>
      <c r="G205" s="21">
        <v>1</v>
      </c>
      <c r="H205" s="21">
        <v>15</v>
      </c>
      <c r="I205" s="128">
        <v>15</v>
      </c>
      <c r="J205" s="68">
        <v>2799.6245739437181</v>
      </c>
    </row>
    <row r="206" spans="1:10" x14ac:dyDescent="0.2">
      <c r="A206" s="21" t="s">
        <v>1187</v>
      </c>
      <c r="B206" s="21" t="s">
        <v>371</v>
      </c>
      <c r="C206" s="36" t="s">
        <v>1231</v>
      </c>
      <c r="D206" s="21" t="s">
        <v>1219</v>
      </c>
      <c r="E206" s="21">
        <v>21</v>
      </c>
      <c r="F206" s="21">
        <v>10</v>
      </c>
      <c r="G206" s="21">
        <v>1</v>
      </c>
      <c r="H206" s="21">
        <v>11</v>
      </c>
      <c r="I206" s="128">
        <v>11</v>
      </c>
      <c r="J206" s="68">
        <v>2416.5942157716308</v>
      </c>
    </row>
    <row r="207" spans="1:10" x14ac:dyDescent="0.2">
      <c r="A207" s="21" t="s">
        <v>259</v>
      </c>
      <c r="B207" s="21" t="s">
        <v>371</v>
      </c>
      <c r="C207" s="36" t="s">
        <v>1231</v>
      </c>
      <c r="D207" s="21" t="s">
        <v>1219</v>
      </c>
      <c r="E207" s="21">
        <v>28</v>
      </c>
      <c r="F207" s="21">
        <v>13</v>
      </c>
      <c r="G207" s="21">
        <v>2</v>
      </c>
      <c r="H207" s="21">
        <v>14</v>
      </c>
      <c r="I207" s="128">
        <v>7</v>
      </c>
      <c r="J207" s="68">
        <v>2678.9055451815307</v>
      </c>
    </row>
    <row r="208" spans="1:10" x14ac:dyDescent="0.2">
      <c r="A208" s="21" t="s">
        <v>260</v>
      </c>
      <c r="B208" s="21" t="s">
        <v>371</v>
      </c>
      <c r="C208" s="36" t="s">
        <v>1231</v>
      </c>
      <c r="D208" s="21" t="s">
        <v>1219</v>
      </c>
      <c r="E208" s="21">
        <v>28</v>
      </c>
      <c r="F208" s="21">
        <v>13</v>
      </c>
      <c r="G208" s="21">
        <v>2</v>
      </c>
      <c r="H208" s="21">
        <v>15</v>
      </c>
      <c r="I208" s="128">
        <v>7.5</v>
      </c>
      <c r="J208" s="68">
        <v>2707.0406181423764</v>
      </c>
    </row>
    <row r="209" spans="1:10" x14ac:dyDescent="0.2">
      <c r="A209" s="21" t="s">
        <v>261</v>
      </c>
      <c r="B209" s="21" t="s">
        <v>371</v>
      </c>
      <c r="C209" s="36" t="s">
        <v>1231</v>
      </c>
      <c r="D209" s="21" t="s">
        <v>1219</v>
      </c>
      <c r="E209" s="21">
        <v>29</v>
      </c>
      <c r="F209" s="21">
        <v>14</v>
      </c>
      <c r="G209" s="21">
        <v>1</v>
      </c>
      <c r="H209" s="21">
        <v>15</v>
      </c>
      <c r="I209" s="128">
        <v>15</v>
      </c>
      <c r="J209" s="68">
        <v>2715.1491764471857</v>
      </c>
    </row>
    <row r="210" spans="1:10" x14ac:dyDescent="0.2">
      <c r="A210" s="21" t="s">
        <v>262</v>
      </c>
      <c r="B210" s="21" t="s">
        <v>371</v>
      </c>
      <c r="C210" s="36" t="s">
        <v>1231</v>
      </c>
      <c r="D210" s="21" t="s">
        <v>1219</v>
      </c>
      <c r="E210" s="21">
        <v>27</v>
      </c>
      <c r="F210" s="21">
        <v>13</v>
      </c>
      <c r="G210" s="21">
        <v>1</v>
      </c>
      <c r="H210" s="21">
        <v>14</v>
      </c>
      <c r="I210" s="128">
        <v>14</v>
      </c>
      <c r="J210" s="68">
        <v>2830.9562078787435</v>
      </c>
    </row>
    <row r="211" spans="1:10" x14ac:dyDescent="0.2">
      <c r="A211" s="21" t="s">
        <v>248</v>
      </c>
      <c r="B211" s="21" t="s">
        <v>368</v>
      </c>
      <c r="C211" s="36" t="s">
        <v>1231</v>
      </c>
      <c r="D211" s="21" t="s">
        <v>1219</v>
      </c>
      <c r="E211" s="21">
        <v>23</v>
      </c>
      <c r="F211" s="21">
        <v>11</v>
      </c>
      <c r="G211" s="21">
        <v>1</v>
      </c>
      <c r="H211" s="21">
        <v>12</v>
      </c>
      <c r="I211" s="128">
        <v>12</v>
      </c>
      <c r="J211" s="68">
        <v>2537.1512926178057</v>
      </c>
    </row>
    <row r="212" spans="1:10" x14ac:dyDescent="0.2">
      <c r="A212" s="36" t="s">
        <v>249</v>
      </c>
      <c r="B212" s="36" t="s">
        <v>368</v>
      </c>
      <c r="C212" s="36" t="s">
        <v>1231</v>
      </c>
      <c r="D212" s="21" t="s">
        <v>1219</v>
      </c>
      <c r="E212" s="36">
        <v>31</v>
      </c>
      <c r="F212" s="36">
        <v>15</v>
      </c>
      <c r="G212" s="36">
        <v>1</v>
      </c>
      <c r="H212" s="36">
        <v>16</v>
      </c>
      <c r="I212" s="128">
        <v>16</v>
      </c>
      <c r="J212" s="68">
        <v>2255.4675122242284</v>
      </c>
    </row>
    <row r="213" spans="1:10" x14ac:dyDescent="0.2">
      <c r="A213" s="21" t="s">
        <v>250</v>
      </c>
      <c r="B213" s="21" t="s">
        <v>368</v>
      </c>
      <c r="C213" s="36" t="s">
        <v>1231</v>
      </c>
      <c r="D213" s="21" t="s">
        <v>1219</v>
      </c>
      <c r="E213" s="21">
        <v>29</v>
      </c>
      <c r="F213" s="21">
        <v>14</v>
      </c>
      <c r="G213" s="21">
        <v>1</v>
      </c>
      <c r="H213" s="21">
        <v>15</v>
      </c>
      <c r="I213" s="128">
        <v>15</v>
      </c>
      <c r="J213" s="68">
        <v>2997.3426603131629</v>
      </c>
    </row>
    <row r="214" spans="1:10" x14ac:dyDescent="0.2">
      <c r="A214" s="21" t="s">
        <v>263</v>
      </c>
      <c r="B214" s="21" t="s">
        <v>372</v>
      </c>
      <c r="C214" s="36" t="s">
        <v>1231</v>
      </c>
      <c r="D214" s="21" t="s">
        <v>1219</v>
      </c>
      <c r="E214" s="21">
        <v>31</v>
      </c>
      <c r="F214" s="21">
        <v>15</v>
      </c>
      <c r="G214" s="21">
        <v>1</v>
      </c>
      <c r="H214" s="21">
        <v>16</v>
      </c>
      <c r="I214" s="128">
        <v>16</v>
      </c>
      <c r="J214" s="68">
        <v>3353.8977997330257</v>
      </c>
    </row>
    <row r="215" spans="1:10" x14ac:dyDescent="0.2">
      <c r="A215" s="21" t="s">
        <v>251</v>
      </c>
      <c r="B215" s="21" t="s">
        <v>368</v>
      </c>
      <c r="C215" s="36" t="s">
        <v>1231</v>
      </c>
      <c r="D215" s="21" t="s">
        <v>1219</v>
      </c>
      <c r="E215" s="21">
        <v>24</v>
      </c>
      <c r="F215" s="21">
        <v>12</v>
      </c>
      <c r="G215" s="21">
        <v>1</v>
      </c>
      <c r="H215" s="21">
        <v>14</v>
      </c>
      <c r="I215" s="128">
        <v>14</v>
      </c>
      <c r="J215" s="68">
        <v>2539.8208199473625</v>
      </c>
    </row>
    <row r="216" spans="1:10" x14ac:dyDescent="0.2">
      <c r="A216" s="21" t="s">
        <v>264</v>
      </c>
      <c r="B216" s="21" t="s">
        <v>372</v>
      </c>
      <c r="C216" s="36" t="s">
        <v>1231</v>
      </c>
      <c r="D216" s="21" t="s">
        <v>1219</v>
      </c>
      <c r="E216" s="21">
        <v>29</v>
      </c>
      <c r="F216" s="21">
        <v>13</v>
      </c>
      <c r="G216" s="21">
        <v>2</v>
      </c>
      <c r="H216" s="21">
        <v>16</v>
      </c>
      <c r="I216" s="128">
        <v>8</v>
      </c>
      <c r="J216" s="68">
        <v>2633.1673508974704</v>
      </c>
    </row>
    <row r="217" spans="1:10" x14ac:dyDescent="0.2">
      <c r="A217" s="21" t="s">
        <v>265</v>
      </c>
      <c r="B217" s="21" t="s">
        <v>372</v>
      </c>
      <c r="C217" s="36" t="s">
        <v>1231</v>
      </c>
      <c r="D217" s="21" t="s">
        <v>1219</v>
      </c>
      <c r="E217" s="21">
        <v>23</v>
      </c>
      <c r="F217" s="21">
        <v>11</v>
      </c>
      <c r="G217" s="21">
        <v>1</v>
      </c>
      <c r="H217" s="21">
        <v>12</v>
      </c>
      <c r="I217" s="128">
        <v>12</v>
      </c>
      <c r="J217" s="68">
        <v>2534.2752094553639</v>
      </c>
    </row>
    <row r="218" spans="1:10" x14ac:dyDescent="0.2">
      <c r="A218" s="21" t="s">
        <v>461</v>
      </c>
      <c r="B218" s="21" t="s">
        <v>372</v>
      </c>
      <c r="C218" s="36" t="s">
        <v>1231</v>
      </c>
      <c r="D218" s="21" t="s">
        <v>1219</v>
      </c>
      <c r="E218" s="21">
        <v>14</v>
      </c>
      <c r="F218" s="21">
        <v>6</v>
      </c>
      <c r="G218" s="21">
        <v>2</v>
      </c>
      <c r="H218" s="21">
        <v>8</v>
      </c>
      <c r="I218" s="128">
        <v>4</v>
      </c>
      <c r="J218" s="68">
        <v>1383.1094818066608</v>
      </c>
    </row>
    <row r="219" spans="1:10" x14ac:dyDescent="0.2">
      <c r="A219" s="36" t="s">
        <v>266</v>
      </c>
      <c r="B219" s="36" t="s">
        <v>372</v>
      </c>
      <c r="C219" s="36" t="s">
        <v>1231</v>
      </c>
      <c r="D219" s="21" t="s">
        <v>1219</v>
      </c>
      <c r="E219" s="36">
        <v>23</v>
      </c>
      <c r="F219" s="36">
        <v>11</v>
      </c>
      <c r="G219" s="36">
        <v>1</v>
      </c>
      <c r="H219" s="36">
        <v>13</v>
      </c>
      <c r="I219" s="128">
        <v>13</v>
      </c>
      <c r="J219" s="68">
        <v>2854.188952369142</v>
      </c>
    </row>
    <row r="220" spans="1:10" x14ac:dyDescent="0.2">
      <c r="A220" s="21" t="s">
        <v>669</v>
      </c>
      <c r="B220" s="21" t="s">
        <v>372</v>
      </c>
      <c r="C220" s="36" t="s">
        <v>1231</v>
      </c>
      <c r="D220" s="21" t="s">
        <v>1219</v>
      </c>
      <c r="E220" s="21">
        <v>20</v>
      </c>
      <c r="F220" s="21">
        <v>9</v>
      </c>
      <c r="G220" s="21">
        <v>1</v>
      </c>
      <c r="H220" s="21">
        <v>10</v>
      </c>
      <c r="I220" s="128">
        <v>10</v>
      </c>
      <c r="J220" s="68">
        <v>2270.2712566362356</v>
      </c>
    </row>
    <row r="221" spans="1:10" x14ac:dyDescent="0.2">
      <c r="A221" s="36" t="s">
        <v>267</v>
      </c>
      <c r="B221" s="36" t="s">
        <v>373</v>
      </c>
      <c r="C221" s="36" t="s">
        <v>1231</v>
      </c>
      <c r="D221" s="21" t="s">
        <v>1219</v>
      </c>
      <c r="E221" s="36">
        <v>21</v>
      </c>
      <c r="F221" s="36">
        <v>10</v>
      </c>
      <c r="G221" s="36">
        <v>1</v>
      </c>
      <c r="H221" s="36">
        <v>11</v>
      </c>
      <c r="I221" s="128">
        <v>11</v>
      </c>
      <c r="J221" s="68">
        <v>2782.7852988982509</v>
      </c>
    </row>
    <row r="222" spans="1:10" x14ac:dyDescent="0.2">
      <c r="A222" s="21" t="s">
        <v>678</v>
      </c>
      <c r="B222" s="21" t="s">
        <v>373</v>
      </c>
      <c r="C222" s="36" t="s">
        <v>1231</v>
      </c>
      <c r="D222" s="21" t="s">
        <v>1219</v>
      </c>
      <c r="E222" s="21">
        <v>22</v>
      </c>
      <c r="F222" s="21">
        <v>10</v>
      </c>
      <c r="G222" s="21">
        <v>1</v>
      </c>
      <c r="H222" s="21">
        <v>12</v>
      </c>
      <c r="I222" s="128">
        <v>12</v>
      </c>
      <c r="J222" s="68">
        <v>2725.8847185795385</v>
      </c>
    </row>
    <row r="223" spans="1:10" x14ac:dyDescent="0.2">
      <c r="A223" s="21" t="s">
        <v>682</v>
      </c>
      <c r="B223" s="21" t="s">
        <v>373</v>
      </c>
      <c r="C223" s="36" t="s">
        <v>1231</v>
      </c>
      <c r="D223" s="21" t="s">
        <v>1219</v>
      </c>
      <c r="E223" s="21">
        <v>28</v>
      </c>
      <c r="F223" s="21">
        <v>13</v>
      </c>
      <c r="G223" s="21">
        <v>1</v>
      </c>
      <c r="H223" s="21">
        <v>15</v>
      </c>
      <c r="I223" s="128">
        <v>15</v>
      </c>
      <c r="J223" s="68">
        <v>2847.5262701448428</v>
      </c>
    </row>
    <row r="224" spans="1:10" x14ac:dyDescent="0.2">
      <c r="A224" s="21" t="s">
        <v>467</v>
      </c>
      <c r="B224" s="21" t="s">
        <v>373</v>
      </c>
      <c r="C224" s="36" t="s">
        <v>1231</v>
      </c>
      <c r="D224" s="21" t="s">
        <v>1219</v>
      </c>
      <c r="E224" s="21">
        <v>22</v>
      </c>
      <c r="F224" s="21">
        <v>10</v>
      </c>
      <c r="G224" s="21">
        <v>2</v>
      </c>
      <c r="H224" s="21">
        <v>12</v>
      </c>
      <c r="I224" s="128">
        <v>6</v>
      </c>
      <c r="J224" s="68">
        <v>2642.7000753625562</v>
      </c>
    </row>
    <row r="225" spans="1:10" x14ac:dyDescent="0.2">
      <c r="A225" s="21" t="s">
        <v>268</v>
      </c>
      <c r="B225" s="21" t="s">
        <v>373</v>
      </c>
      <c r="C225" s="36" t="s">
        <v>1231</v>
      </c>
      <c r="D225" s="21" t="s">
        <v>1219</v>
      </c>
      <c r="E225" s="21">
        <v>19</v>
      </c>
      <c r="F225" s="21">
        <v>9</v>
      </c>
      <c r="G225" s="21">
        <v>1</v>
      </c>
      <c r="H225" s="21">
        <v>10</v>
      </c>
      <c r="I225" s="128">
        <v>10</v>
      </c>
      <c r="J225" s="68">
        <v>2250.9122678784856</v>
      </c>
    </row>
    <row r="226" spans="1:10" x14ac:dyDescent="0.2">
      <c r="A226" s="21" t="s">
        <v>716</v>
      </c>
      <c r="B226" s="21" t="s">
        <v>374</v>
      </c>
      <c r="C226" s="36" t="s">
        <v>1231</v>
      </c>
      <c r="D226" s="21" t="s">
        <v>1219</v>
      </c>
      <c r="E226" s="21">
        <v>17</v>
      </c>
      <c r="F226" s="21">
        <v>7</v>
      </c>
      <c r="G226" s="21">
        <v>3</v>
      </c>
      <c r="H226" s="21">
        <v>10</v>
      </c>
      <c r="I226" s="128">
        <v>3.3333333333333335</v>
      </c>
      <c r="J226" s="68">
        <v>1777.5003628110881</v>
      </c>
    </row>
    <row r="227" spans="1:10" x14ac:dyDescent="0.2">
      <c r="A227" s="36" t="s">
        <v>269</v>
      </c>
      <c r="B227" s="36" t="s">
        <v>374</v>
      </c>
      <c r="C227" s="36" t="s">
        <v>1231</v>
      </c>
      <c r="D227" s="21" t="s">
        <v>1219</v>
      </c>
      <c r="E227" s="36">
        <v>25</v>
      </c>
      <c r="F227" s="36">
        <v>12</v>
      </c>
      <c r="G227" s="36">
        <v>1</v>
      </c>
      <c r="H227" s="36">
        <v>13</v>
      </c>
      <c r="I227" s="128">
        <v>13</v>
      </c>
      <c r="J227" s="68">
        <v>2538.6471030717516</v>
      </c>
    </row>
    <row r="228" spans="1:10" x14ac:dyDescent="0.2">
      <c r="A228" s="21" t="s">
        <v>722</v>
      </c>
      <c r="B228" s="21" t="s">
        <v>374</v>
      </c>
      <c r="C228" s="36" t="s">
        <v>1231</v>
      </c>
      <c r="D228" s="21" t="s">
        <v>1219</v>
      </c>
      <c r="E228" s="21">
        <v>29</v>
      </c>
      <c r="F228" s="21">
        <v>13</v>
      </c>
      <c r="G228" s="21">
        <v>3</v>
      </c>
      <c r="H228" s="21">
        <v>15</v>
      </c>
      <c r="I228" s="128">
        <v>5</v>
      </c>
      <c r="J228" s="68">
        <v>2786.806816765195</v>
      </c>
    </row>
    <row r="229" spans="1:10" x14ac:dyDescent="0.2">
      <c r="A229" s="22" t="s">
        <v>270</v>
      </c>
      <c r="B229" s="22" t="s">
        <v>375</v>
      </c>
      <c r="C229" s="22" t="s">
        <v>1230</v>
      </c>
      <c r="D229" s="22" t="s">
        <v>1215</v>
      </c>
      <c r="E229" s="22">
        <v>35</v>
      </c>
      <c r="F229" s="22">
        <v>16</v>
      </c>
      <c r="G229" s="22">
        <v>3</v>
      </c>
      <c r="H229" s="22">
        <v>19</v>
      </c>
      <c r="I229" s="129">
        <v>6.333333333333333</v>
      </c>
      <c r="J229" s="69">
        <v>4584.8745418766557</v>
      </c>
    </row>
    <row r="230" spans="1:10" x14ac:dyDescent="0.2">
      <c r="A230" s="22" t="s">
        <v>832</v>
      </c>
      <c r="B230" s="22" t="s">
        <v>375</v>
      </c>
      <c r="C230" s="22" t="s">
        <v>1230</v>
      </c>
      <c r="D230" s="22" t="s">
        <v>1215</v>
      </c>
      <c r="E230" s="22">
        <v>26</v>
      </c>
      <c r="F230" s="22">
        <v>12</v>
      </c>
      <c r="G230" s="22">
        <v>1</v>
      </c>
      <c r="H230" s="22">
        <v>14</v>
      </c>
      <c r="I230" s="129">
        <v>14</v>
      </c>
      <c r="J230" s="69">
        <v>3932.2967692745997</v>
      </c>
    </row>
    <row r="231" spans="1:10" x14ac:dyDescent="0.2">
      <c r="A231" s="22" t="s">
        <v>271</v>
      </c>
      <c r="B231" s="22" t="s">
        <v>375</v>
      </c>
      <c r="C231" s="22" t="s">
        <v>1230</v>
      </c>
      <c r="D231" s="22" t="s">
        <v>1215</v>
      </c>
      <c r="E231" s="22">
        <v>28</v>
      </c>
      <c r="F231" s="22">
        <v>13</v>
      </c>
      <c r="G231" s="22">
        <v>1</v>
      </c>
      <c r="H231" s="22">
        <v>15</v>
      </c>
      <c r="I231" s="129">
        <v>15</v>
      </c>
      <c r="J231" s="69">
        <v>3164.4445998505039</v>
      </c>
    </row>
    <row r="232" spans="1:10" x14ac:dyDescent="0.2">
      <c r="A232" s="22" t="s">
        <v>272</v>
      </c>
      <c r="B232" s="22" t="s">
        <v>375</v>
      </c>
      <c r="C232" s="22" t="s">
        <v>1230</v>
      </c>
      <c r="D232" s="22" t="s">
        <v>1215</v>
      </c>
      <c r="E232" s="22">
        <v>23</v>
      </c>
      <c r="F232" s="22">
        <v>11</v>
      </c>
      <c r="G232" s="22">
        <v>1</v>
      </c>
      <c r="H232" s="22">
        <v>12</v>
      </c>
      <c r="I232" s="129">
        <v>12</v>
      </c>
      <c r="J232" s="69">
        <v>3421.2402476306879</v>
      </c>
    </row>
    <row r="233" spans="1:10" x14ac:dyDescent="0.2">
      <c r="A233" s="22" t="s">
        <v>938</v>
      </c>
      <c r="B233" s="22" t="s">
        <v>375</v>
      </c>
      <c r="C233" s="22" t="s">
        <v>1230</v>
      </c>
      <c r="D233" s="22" t="s">
        <v>1215</v>
      </c>
      <c r="E233" s="22">
        <v>24</v>
      </c>
      <c r="F233" s="22">
        <v>11</v>
      </c>
      <c r="G233" s="22">
        <v>1</v>
      </c>
      <c r="H233" s="22">
        <v>13</v>
      </c>
      <c r="I233" s="129">
        <v>13</v>
      </c>
      <c r="J233" s="69">
        <v>3223.7028269674288</v>
      </c>
    </row>
    <row r="234" spans="1:10" x14ac:dyDescent="0.2">
      <c r="A234" s="22" t="s">
        <v>274</v>
      </c>
      <c r="B234" s="22" t="s">
        <v>375</v>
      </c>
      <c r="C234" s="22" t="s">
        <v>1230</v>
      </c>
      <c r="D234" s="22" t="s">
        <v>1215</v>
      </c>
      <c r="E234" s="22">
        <v>31</v>
      </c>
      <c r="F234" s="22">
        <v>15</v>
      </c>
      <c r="G234" s="22">
        <v>1</v>
      </c>
      <c r="H234" s="22">
        <v>16</v>
      </c>
      <c r="I234" s="129">
        <v>16</v>
      </c>
      <c r="J234" s="69">
        <v>2868.0239673032638</v>
      </c>
    </row>
    <row r="235" spans="1:10" x14ac:dyDescent="0.2">
      <c r="A235" s="14" t="s">
        <v>275</v>
      </c>
      <c r="B235" s="14" t="s">
        <v>376</v>
      </c>
      <c r="C235" s="22" t="s">
        <v>1230</v>
      </c>
      <c r="D235" s="22" t="s">
        <v>1215</v>
      </c>
      <c r="E235" s="14">
        <v>27</v>
      </c>
      <c r="F235" s="14">
        <v>13</v>
      </c>
      <c r="G235" s="14">
        <v>1</v>
      </c>
      <c r="H235" s="14">
        <v>14</v>
      </c>
      <c r="I235" s="129">
        <v>14</v>
      </c>
      <c r="J235" s="69">
        <v>3712.8154060025918</v>
      </c>
    </row>
    <row r="236" spans="1:10" x14ac:dyDescent="0.2">
      <c r="A236" s="22" t="s">
        <v>276</v>
      </c>
      <c r="B236" s="22" t="s">
        <v>376</v>
      </c>
      <c r="C236" s="22" t="s">
        <v>1230</v>
      </c>
      <c r="D236" s="22" t="s">
        <v>1215</v>
      </c>
      <c r="E236" s="22">
        <v>28</v>
      </c>
      <c r="F236" s="22">
        <v>13</v>
      </c>
      <c r="G236" s="22">
        <v>1</v>
      </c>
      <c r="H236" s="22">
        <v>16</v>
      </c>
      <c r="I236" s="129">
        <v>16</v>
      </c>
      <c r="J236" s="69">
        <v>3421.7215239894326</v>
      </c>
    </row>
    <row r="237" spans="1:10" x14ac:dyDescent="0.2">
      <c r="A237" s="22" t="s">
        <v>277</v>
      </c>
      <c r="B237" s="22" t="s">
        <v>376</v>
      </c>
      <c r="C237" s="22" t="s">
        <v>1230</v>
      </c>
      <c r="D237" s="22" t="s">
        <v>1215</v>
      </c>
      <c r="E237" s="22">
        <v>27</v>
      </c>
      <c r="F237" s="22">
        <v>12</v>
      </c>
      <c r="G237" s="22">
        <v>2</v>
      </c>
      <c r="H237" s="22">
        <v>14</v>
      </c>
      <c r="I237" s="129">
        <v>7</v>
      </c>
      <c r="J237" s="69">
        <v>3220.6368709086032</v>
      </c>
    </row>
    <row r="238" spans="1:10" x14ac:dyDescent="0.2">
      <c r="A238" s="14" t="s">
        <v>278</v>
      </c>
      <c r="B238" s="14" t="s">
        <v>376</v>
      </c>
      <c r="C238" s="22" t="s">
        <v>1230</v>
      </c>
      <c r="D238" s="22" t="s">
        <v>1215</v>
      </c>
      <c r="E238" s="14">
        <v>27</v>
      </c>
      <c r="F238" s="14">
        <v>13</v>
      </c>
      <c r="G238" s="14">
        <v>1</v>
      </c>
      <c r="H238" s="14">
        <v>15</v>
      </c>
      <c r="I238" s="129">
        <v>15</v>
      </c>
      <c r="J238" s="69">
        <v>3336.9160793724313</v>
      </c>
    </row>
    <row r="239" spans="1:10" x14ac:dyDescent="0.2">
      <c r="A239" s="22" t="s">
        <v>279</v>
      </c>
      <c r="B239" s="22" t="s">
        <v>376</v>
      </c>
      <c r="C239" s="22" t="s">
        <v>1230</v>
      </c>
      <c r="D239" s="22" t="s">
        <v>1215</v>
      </c>
      <c r="E239" s="22">
        <v>30</v>
      </c>
      <c r="F239" s="22">
        <v>14</v>
      </c>
      <c r="G239" s="22">
        <v>2</v>
      </c>
      <c r="H239" s="22">
        <v>16</v>
      </c>
      <c r="I239" s="129">
        <v>8</v>
      </c>
      <c r="J239" s="69">
        <v>3556.6158515115771</v>
      </c>
    </row>
    <row r="240" spans="1:10" x14ac:dyDescent="0.2">
      <c r="A240" s="22" t="s">
        <v>280</v>
      </c>
      <c r="B240" s="22" t="s">
        <v>377</v>
      </c>
      <c r="C240" s="22" t="s">
        <v>1230</v>
      </c>
      <c r="D240" s="22" t="s">
        <v>1215</v>
      </c>
      <c r="E240" s="22">
        <v>32</v>
      </c>
      <c r="F240" s="22">
        <v>15</v>
      </c>
      <c r="G240" s="22">
        <v>1</v>
      </c>
      <c r="H240" s="22">
        <v>16</v>
      </c>
      <c r="I240" s="129">
        <v>16</v>
      </c>
      <c r="J240" s="69">
        <v>3375.6560350282757</v>
      </c>
    </row>
    <row r="241" spans="1:10" x14ac:dyDescent="0.2">
      <c r="A241" s="22" t="s">
        <v>281</v>
      </c>
      <c r="B241" s="22" t="s">
        <v>377</v>
      </c>
      <c r="C241" s="22" t="s">
        <v>1230</v>
      </c>
      <c r="D241" s="22" t="s">
        <v>1215</v>
      </c>
      <c r="E241" s="22">
        <v>26</v>
      </c>
      <c r="F241" s="22">
        <v>11</v>
      </c>
      <c r="G241" s="22">
        <v>4</v>
      </c>
      <c r="H241" s="22">
        <v>15</v>
      </c>
      <c r="I241" s="129">
        <v>3.75</v>
      </c>
      <c r="J241" s="69">
        <v>4296.9728734066803</v>
      </c>
    </row>
    <row r="242" spans="1:10" x14ac:dyDescent="0.2">
      <c r="A242" s="22" t="s">
        <v>850</v>
      </c>
      <c r="B242" s="22" t="s">
        <v>377</v>
      </c>
      <c r="C242" s="22" t="s">
        <v>1230</v>
      </c>
      <c r="D242" s="22" t="s">
        <v>1215</v>
      </c>
      <c r="E242" s="22">
        <v>26</v>
      </c>
      <c r="F242" s="22">
        <v>12</v>
      </c>
      <c r="G242" s="22">
        <v>2</v>
      </c>
      <c r="H242" s="22">
        <v>14</v>
      </c>
      <c r="I242" s="129">
        <v>7</v>
      </c>
      <c r="J242" s="69">
        <v>3787.8254674447685</v>
      </c>
    </row>
    <row r="243" spans="1:10" x14ac:dyDescent="0.2">
      <c r="A243" s="22" t="s">
        <v>651</v>
      </c>
      <c r="B243" s="22" t="s">
        <v>377</v>
      </c>
      <c r="C243" s="22" t="s">
        <v>1230</v>
      </c>
      <c r="D243" s="22" t="s">
        <v>1215</v>
      </c>
      <c r="E243" s="22">
        <v>30</v>
      </c>
      <c r="F243" s="22">
        <v>14</v>
      </c>
      <c r="G243" s="22">
        <v>1</v>
      </c>
      <c r="H243" s="22">
        <v>15</v>
      </c>
      <c r="I243" s="129">
        <v>15</v>
      </c>
      <c r="J243" s="69">
        <v>3860.6674198688802</v>
      </c>
    </row>
    <row r="244" spans="1:10" x14ac:dyDescent="0.2">
      <c r="A244" s="22" t="s">
        <v>657</v>
      </c>
      <c r="B244" s="22" t="s">
        <v>377</v>
      </c>
      <c r="C244" s="22" t="s">
        <v>1230</v>
      </c>
      <c r="D244" s="22" t="s">
        <v>1215</v>
      </c>
      <c r="E244" s="22">
        <v>28</v>
      </c>
      <c r="F244" s="22">
        <v>13</v>
      </c>
      <c r="G244" s="22">
        <v>2</v>
      </c>
      <c r="H244" s="22">
        <v>15</v>
      </c>
      <c r="I244" s="129">
        <v>7.5</v>
      </c>
      <c r="J244" s="69">
        <v>3868.5968450188279</v>
      </c>
    </row>
    <row r="245" spans="1:10" x14ac:dyDescent="0.2">
      <c r="A245" s="22" t="s">
        <v>660</v>
      </c>
      <c r="B245" s="22" t="s">
        <v>378</v>
      </c>
      <c r="C245" s="22" t="s">
        <v>1230</v>
      </c>
      <c r="D245" s="22" t="s">
        <v>1215</v>
      </c>
      <c r="E245" s="22">
        <v>28</v>
      </c>
      <c r="F245" s="22">
        <v>13</v>
      </c>
      <c r="G245" s="22">
        <v>2</v>
      </c>
      <c r="H245" s="22">
        <v>15</v>
      </c>
      <c r="I245" s="129">
        <v>7.5</v>
      </c>
      <c r="J245" s="69">
        <v>4287.7224652392051</v>
      </c>
    </row>
    <row r="246" spans="1:10" x14ac:dyDescent="0.2">
      <c r="A246" s="22" t="s">
        <v>661</v>
      </c>
      <c r="B246" s="22" t="s">
        <v>378</v>
      </c>
      <c r="C246" s="22" t="s">
        <v>1230</v>
      </c>
      <c r="D246" s="22" t="s">
        <v>1215</v>
      </c>
      <c r="E246" s="22">
        <v>27</v>
      </c>
      <c r="F246" s="22">
        <v>12</v>
      </c>
      <c r="G246" s="22">
        <v>3</v>
      </c>
      <c r="H246" s="22">
        <v>15</v>
      </c>
      <c r="I246" s="129">
        <v>5</v>
      </c>
      <c r="J246" s="69">
        <v>3653.0579020290966</v>
      </c>
    </row>
    <row r="247" spans="1:10" x14ac:dyDescent="0.2">
      <c r="A247" s="22" t="s">
        <v>662</v>
      </c>
      <c r="B247" s="22" t="s">
        <v>378</v>
      </c>
      <c r="C247" s="22" t="s">
        <v>1230</v>
      </c>
      <c r="D247" s="22" t="s">
        <v>1215</v>
      </c>
      <c r="E247" s="22">
        <v>28</v>
      </c>
      <c r="F247" s="22">
        <v>12</v>
      </c>
      <c r="G247" s="22">
        <v>4</v>
      </c>
      <c r="H247" s="22">
        <v>16</v>
      </c>
      <c r="I247" s="129">
        <v>4</v>
      </c>
      <c r="J247" s="69">
        <v>3736.4084932939413</v>
      </c>
    </row>
    <row r="248" spans="1:10" x14ac:dyDescent="0.2">
      <c r="A248" s="22" t="s">
        <v>854</v>
      </c>
      <c r="B248" s="22" t="s">
        <v>378</v>
      </c>
      <c r="C248" s="22" t="s">
        <v>1230</v>
      </c>
      <c r="D248" s="22" t="s">
        <v>1215</v>
      </c>
      <c r="E248" s="22">
        <v>28</v>
      </c>
      <c r="F248" s="22">
        <v>13</v>
      </c>
      <c r="G248" s="22">
        <v>2</v>
      </c>
      <c r="H248" s="22">
        <v>15</v>
      </c>
      <c r="I248" s="129">
        <v>7.5</v>
      </c>
      <c r="J248" s="69">
        <v>3469.7138446278991</v>
      </c>
    </row>
    <row r="249" spans="1:10" x14ac:dyDescent="0.2">
      <c r="A249" s="22" t="s">
        <v>282</v>
      </c>
      <c r="B249" s="22" t="s">
        <v>378</v>
      </c>
      <c r="C249" s="22" t="s">
        <v>1230</v>
      </c>
      <c r="D249" s="22" t="s">
        <v>1215</v>
      </c>
      <c r="E249" s="22">
        <v>33</v>
      </c>
      <c r="F249" s="22">
        <v>15</v>
      </c>
      <c r="G249" s="22">
        <v>3</v>
      </c>
      <c r="H249" s="22">
        <v>18</v>
      </c>
      <c r="I249" s="129">
        <v>6</v>
      </c>
      <c r="J249" s="69">
        <v>4452.8235800960856</v>
      </c>
    </row>
    <row r="250" spans="1:10" x14ac:dyDescent="0.2">
      <c r="A250" s="22" t="s">
        <v>283</v>
      </c>
      <c r="B250" s="22" t="s">
        <v>379</v>
      </c>
      <c r="C250" s="22" t="s">
        <v>1230</v>
      </c>
      <c r="D250" s="22" t="s">
        <v>1215</v>
      </c>
      <c r="E250" s="22">
        <v>29</v>
      </c>
      <c r="F250" s="22">
        <v>13</v>
      </c>
      <c r="G250" s="22">
        <v>2</v>
      </c>
      <c r="H250" s="22">
        <v>17</v>
      </c>
      <c r="I250" s="129">
        <v>8.5</v>
      </c>
      <c r="J250" s="69">
        <v>3953.1534333939567</v>
      </c>
    </row>
    <row r="251" spans="1:10" x14ac:dyDescent="0.2">
      <c r="A251" s="22" t="s">
        <v>284</v>
      </c>
      <c r="B251" s="22" t="s">
        <v>379</v>
      </c>
      <c r="C251" s="22" t="s">
        <v>1230</v>
      </c>
      <c r="D251" s="22" t="s">
        <v>1215</v>
      </c>
      <c r="E251" s="22">
        <v>33</v>
      </c>
      <c r="F251" s="22">
        <v>14</v>
      </c>
      <c r="G251" s="22">
        <v>4</v>
      </c>
      <c r="H251" s="22">
        <v>17</v>
      </c>
      <c r="I251" s="129">
        <v>4.25</v>
      </c>
      <c r="J251" s="69">
        <v>3742.6283356798813</v>
      </c>
    </row>
    <row r="252" spans="1:10" x14ac:dyDescent="0.2">
      <c r="A252" s="22" t="s">
        <v>285</v>
      </c>
      <c r="B252" s="22" t="s">
        <v>379</v>
      </c>
      <c r="C252" s="22" t="s">
        <v>1230</v>
      </c>
      <c r="D252" s="22" t="s">
        <v>1215</v>
      </c>
      <c r="E252" s="22">
        <v>20</v>
      </c>
      <c r="F252" s="22">
        <v>9</v>
      </c>
      <c r="G252" s="22">
        <v>2</v>
      </c>
      <c r="H252" s="22">
        <v>11</v>
      </c>
      <c r="I252" s="129">
        <v>5.5</v>
      </c>
      <c r="J252" s="69">
        <v>2352.3868470129137</v>
      </c>
    </row>
    <row r="253" spans="1:10" x14ac:dyDescent="0.2">
      <c r="A253" s="14" t="s">
        <v>286</v>
      </c>
      <c r="B253" s="14" t="s">
        <v>379</v>
      </c>
      <c r="C253" s="22" t="s">
        <v>1230</v>
      </c>
      <c r="D253" s="22" t="s">
        <v>1215</v>
      </c>
      <c r="E253" s="14">
        <v>32</v>
      </c>
      <c r="F253" s="14">
        <v>15</v>
      </c>
      <c r="G253" s="14">
        <v>2</v>
      </c>
      <c r="H253" s="14">
        <v>17</v>
      </c>
      <c r="I253" s="129">
        <v>8.5</v>
      </c>
      <c r="J253" s="69">
        <v>4031.7085633337738</v>
      </c>
    </row>
    <row r="254" spans="1:10" x14ac:dyDescent="0.2">
      <c r="A254" s="22" t="s">
        <v>867</v>
      </c>
      <c r="B254" s="22" t="s">
        <v>379</v>
      </c>
      <c r="C254" s="22" t="s">
        <v>1230</v>
      </c>
      <c r="D254" s="22" t="s">
        <v>1215</v>
      </c>
      <c r="E254" s="22">
        <v>28</v>
      </c>
      <c r="F254" s="22">
        <v>13</v>
      </c>
      <c r="G254" s="22">
        <v>2</v>
      </c>
      <c r="H254" s="22">
        <v>15</v>
      </c>
      <c r="I254" s="129">
        <v>7.5</v>
      </c>
      <c r="J254" s="69">
        <v>4750.4276062350891</v>
      </c>
    </row>
    <row r="255" spans="1:10" x14ac:dyDescent="0.2">
      <c r="A255" s="22" t="s">
        <v>700</v>
      </c>
      <c r="B255" s="22" t="s">
        <v>380</v>
      </c>
      <c r="C255" s="22" t="s">
        <v>1230</v>
      </c>
      <c r="D255" s="22" t="s">
        <v>1215</v>
      </c>
      <c r="E255" s="22">
        <v>28</v>
      </c>
      <c r="F255" s="22">
        <v>13</v>
      </c>
      <c r="G255" s="22">
        <v>2</v>
      </c>
      <c r="H255" s="22">
        <v>15</v>
      </c>
      <c r="I255" s="129">
        <v>7.5</v>
      </c>
      <c r="J255" s="69">
        <v>3290.2137439976254</v>
      </c>
    </row>
    <row r="256" spans="1:10" x14ac:dyDescent="0.2">
      <c r="A256" s="22" t="s">
        <v>287</v>
      </c>
      <c r="B256" s="22" t="s">
        <v>380</v>
      </c>
      <c r="C256" s="22" t="s">
        <v>1230</v>
      </c>
      <c r="D256" s="22" t="s">
        <v>1215</v>
      </c>
      <c r="E256" s="22">
        <v>25</v>
      </c>
      <c r="F256" s="22">
        <v>12</v>
      </c>
      <c r="G256" s="22">
        <v>1</v>
      </c>
      <c r="H256" s="22">
        <v>13</v>
      </c>
      <c r="I256" s="129">
        <v>13</v>
      </c>
      <c r="J256" s="69">
        <v>3360.6303511729898</v>
      </c>
    </row>
    <row r="257" spans="1:10" x14ac:dyDescent="0.2">
      <c r="A257" s="22" t="s">
        <v>288</v>
      </c>
      <c r="B257" s="22" t="s">
        <v>380</v>
      </c>
      <c r="C257" s="22" t="s">
        <v>1230</v>
      </c>
      <c r="D257" s="22" t="s">
        <v>1215</v>
      </c>
      <c r="E257" s="22">
        <v>25</v>
      </c>
      <c r="F257" s="22">
        <v>12</v>
      </c>
      <c r="G257" s="22">
        <v>1</v>
      </c>
      <c r="H257" s="22">
        <v>13</v>
      </c>
      <c r="I257" s="129">
        <v>13</v>
      </c>
      <c r="J257" s="69">
        <v>3334.5583460877319</v>
      </c>
    </row>
    <row r="258" spans="1:10" x14ac:dyDescent="0.2">
      <c r="A258" s="22" t="s">
        <v>289</v>
      </c>
      <c r="B258" s="22" t="s">
        <v>380</v>
      </c>
      <c r="C258" s="22" t="s">
        <v>1230</v>
      </c>
      <c r="D258" s="22" t="s">
        <v>1215</v>
      </c>
      <c r="E258" s="22">
        <v>34</v>
      </c>
      <c r="F258" s="22">
        <v>15</v>
      </c>
      <c r="G258" s="22">
        <v>3</v>
      </c>
      <c r="H258" s="22">
        <v>19</v>
      </c>
      <c r="I258" s="129">
        <v>6.333333333333333</v>
      </c>
      <c r="J258" s="69">
        <v>3857.6504300279944</v>
      </c>
    </row>
    <row r="259" spans="1:10" x14ac:dyDescent="0.2">
      <c r="A259" s="22" t="s">
        <v>290</v>
      </c>
      <c r="B259" s="22" t="s">
        <v>380</v>
      </c>
      <c r="C259" s="22" t="s">
        <v>1230</v>
      </c>
      <c r="D259" s="22" t="s">
        <v>1215</v>
      </c>
      <c r="E259" s="22">
        <v>27</v>
      </c>
      <c r="F259" s="22">
        <v>13</v>
      </c>
      <c r="G259" s="22">
        <v>1</v>
      </c>
      <c r="H259" s="22">
        <v>14</v>
      </c>
      <c r="I259" s="129">
        <v>14</v>
      </c>
      <c r="J259" s="69">
        <v>3455.1519313383246</v>
      </c>
    </row>
    <row r="260" spans="1:10" x14ac:dyDescent="0.2">
      <c r="A260" s="22" t="s">
        <v>781</v>
      </c>
      <c r="B260" s="22" t="s">
        <v>381</v>
      </c>
      <c r="C260" s="22" t="s">
        <v>1229</v>
      </c>
      <c r="D260" s="22" t="s">
        <v>1215</v>
      </c>
      <c r="E260" s="22">
        <v>22</v>
      </c>
      <c r="F260" s="22">
        <v>10</v>
      </c>
      <c r="G260" s="22">
        <v>2</v>
      </c>
      <c r="H260" s="22">
        <v>12</v>
      </c>
      <c r="I260" s="129">
        <v>6</v>
      </c>
      <c r="J260" s="69">
        <v>3499.2851599098967</v>
      </c>
    </row>
    <row r="261" spans="1:10" x14ac:dyDescent="0.2">
      <c r="A261" s="22" t="s">
        <v>292</v>
      </c>
      <c r="B261" s="22" t="s">
        <v>381</v>
      </c>
      <c r="C261" s="22" t="s">
        <v>1229</v>
      </c>
      <c r="D261" s="22" t="s">
        <v>1215</v>
      </c>
      <c r="E261" s="22">
        <v>28</v>
      </c>
      <c r="F261" s="22">
        <v>12</v>
      </c>
      <c r="G261" s="22">
        <v>4</v>
      </c>
      <c r="H261" s="22">
        <v>14</v>
      </c>
      <c r="I261" s="129">
        <v>3.5</v>
      </c>
      <c r="J261" s="69">
        <v>3258.6787065524809</v>
      </c>
    </row>
    <row r="262" spans="1:10" x14ac:dyDescent="0.2">
      <c r="A262" s="22" t="s">
        <v>293</v>
      </c>
      <c r="B262" s="22" t="s">
        <v>382</v>
      </c>
      <c r="C262" s="22" t="s">
        <v>1229</v>
      </c>
      <c r="D262" s="22" t="s">
        <v>1215</v>
      </c>
      <c r="E262" s="22">
        <v>24</v>
      </c>
      <c r="F262" s="22">
        <v>11</v>
      </c>
      <c r="G262" s="22">
        <v>2</v>
      </c>
      <c r="H262" s="22">
        <v>13</v>
      </c>
      <c r="I262" s="129">
        <v>6.5</v>
      </c>
      <c r="J262" s="69">
        <v>2710.6702800512107</v>
      </c>
    </row>
    <row r="263" spans="1:10" x14ac:dyDescent="0.2">
      <c r="A263" s="22" t="s">
        <v>582</v>
      </c>
      <c r="B263" s="22" t="s">
        <v>382</v>
      </c>
      <c r="C263" s="22" t="s">
        <v>1229</v>
      </c>
      <c r="D263" s="22" t="s">
        <v>1215</v>
      </c>
      <c r="E263" s="22">
        <v>13</v>
      </c>
      <c r="F263" s="22">
        <v>5</v>
      </c>
      <c r="G263" s="22">
        <v>3</v>
      </c>
      <c r="H263" s="22">
        <v>8</v>
      </c>
      <c r="I263" s="129">
        <v>2.6666666666666665</v>
      </c>
      <c r="J263" s="69">
        <v>2041.8606895328664</v>
      </c>
    </row>
    <row r="264" spans="1:10" x14ac:dyDescent="0.2">
      <c r="A264" s="22" t="s">
        <v>294</v>
      </c>
      <c r="B264" s="22" t="s">
        <v>382</v>
      </c>
      <c r="C264" s="22" t="s">
        <v>1229</v>
      </c>
      <c r="D264" s="22" t="s">
        <v>1215</v>
      </c>
      <c r="E264" s="22">
        <v>29</v>
      </c>
      <c r="F264" s="22">
        <v>12</v>
      </c>
      <c r="G264" s="22">
        <v>4</v>
      </c>
      <c r="H264" s="22">
        <v>16</v>
      </c>
      <c r="I264" s="129">
        <v>4</v>
      </c>
      <c r="J264" s="69">
        <v>4145.0210196934404</v>
      </c>
    </row>
    <row r="265" spans="1:10" x14ac:dyDescent="0.2">
      <c r="A265" s="14" t="s">
        <v>585</v>
      </c>
      <c r="B265" s="14" t="s">
        <v>382</v>
      </c>
      <c r="C265" s="22" t="s">
        <v>1229</v>
      </c>
      <c r="D265" s="22" t="s">
        <v>1215</v>
      </c>
      <c r="E265" s="14">
        <v>30</v>
      </c>
      <c r="F265" s="14">
        <v>14</v>
      </c>
      <c r="G265" s="14">
        <v>2</v>
      </c>
      <c r="H265" s="14">
        <v>16</v>
      </c>
      <c r="I265" s="129">
        <v>8</v>
      </c>
      <c r="J265" s="69">
        <v>3763.4900009721014</v>
      </c>
    </row>
    <row r="266" spans="1:10" x14ac:dyDescent="0.2">
      <c r="A266" s="14" t="s">
        <v>588</v>
      </c>
      <c r="B266" s="14" t="s">
        <v>382</v>
      </c>
      <c r="C266" s="22" t="s">
        <v>1229</v>
      </c>
      <c r="D266" s="22" t="s">
        <v>1215</v>
      </c>
      <c r="E266" s="14">
        <v>35</v>
      </c>
      <c r="F266" s="14">
        <v>17</v>
      </c>
      <c r="G266" s="14">
        <v>1</v>
      </c>
      <c r="H266" s="14">
        <v>18</v>
      </c>
      <c r="I266" s="129">
        <v>18</v>
      </c>
      <c r="J266" s="69">
        <v>4144.7528580393373</v>
      </c>
    </row>
    <row r="267" spans="1:10" x14ac:dyDescent="0.2">
      <c r="A267" s="22" t="s">
        <v>592</v>
      </c>
      <c r="B267" s="22" t="s">
        <v>383</v>
      </c>
      <c r="C267" s="22" t="s">
        <v>1229</v>
      </c>
      <c r="D267" s="22" t="s">
        <v>1215</v>
      </c>
      <c r="E267" s="22">
        <v>28</v>
      </c>
      <c r="F267" s="22">
        <v>12</v>
      </c>
      <c r="G267" s="22">
        <v>3</v>
      </c>
      <c r="H267" s="22">
        <v>16</v>
      </c>
      <c r="I267" s="129">
        <v>5.333333333333333</v>
      </c>
      <c r="J267" s="69">
        <v>3967.0478468986871</v>
      </c>
    </row>
    <row r="268" spans="1:10" x14ac:dyDescent="0.2">
      <c r="A268" s="22" t="s">
        <v>295</v>
      </c>
      <c r="B268" s="22" t="s">
        <v>383</v>
      </c>
      <c r="C268" s="22" t="s">
        <v>1229</v>
      </c>
      <c r="D268" s="22" t="s">
        <v>1215</v>
      </c>
      <c r="E268" s="22">
        <v>19</v>
      </c>
      <c r="F268" s="22">
        <v>8</v>
      </c>
      <c r="G268" s="22">
        <v>2</v>
      </c>
      <c r="H268" s="22">
        <v>11</v>
      </c>
      <c r="I268" s="129">
        <v>5.5</v>
      </c>
      <c r="J268" s="69">
        <v>3391.8821783971534</v>
      </c>
    </row>
    <row r="269" spans="1:10" x14ac:dyDescent="0.2">
      <c r="A269" s="14" t="s">
        <v>595</v>
      </c>
      <c r="B269" s="14" t="s">
        <v>383</v>
      </c>
      <c r="C269" s="22" t="s">
        <v>1229</v>
      </c>
      <c r="D269" s="22" t="s">
        <v>1215</v>
      </c>
      <c r="E269" s="14">
        <v>26</v>
      </c>
      <c r="F269" s="14">
        <v>11</v>
      </c>
      <c r="G269" s="14">
        <v>4</v>
      </c>
      <c r="H269" s="14">
        <v>15</v>
      </c>
      <c r="I269" s="129">
        <v>3.75</v>
      </c>
      <c r="J269" s="69">
        <v>3677.3843725772285</v>
      </c>
    </row>
    <row r="270" spans="1:10" x14ac:dyDescent="0.2">
      <c r="A270" s="22" t="s">
        <v>296</v>
      </c>
      <c r="B270" s="22" t="s">
        <v>384</v>
      </c>
      <c r="C270" s="22" t="s">
        <v>1229</v>
      </c>
      <c r="D270" s="22" t="s">
        <v>1215</v>
      </c>
      <c r="E270" s="22">
        <v>33</v>
      </c>
      <c r="F270" s="22">
        <v>16</v>
      </c>
      <c r="G270" s="22">
        <v>1</v>
      </c>
      <c r="H270" s="22">
        <v>17</v>
      </c>
      <c r="I270" s="129">
        <v>17</v>
      </c>
      <c r="J270" s="69">
        <v>3181.6537767429072</v>
      </c>
    </row>
    <row r="271" spans="1:10" x14ac:dyDescent="0.2">
      <c r="A271" s="22" t="s">
        <v>297</v>
      </c>
      <c r="B271" s="22" t="s">
        <v>384</v>
      </c>
      <c r="C271" s="22" t="s">
        <v>1229</v>
      </c>
      <c r="D271" s="22" t="s">
        <v>1215</v>
      </c>
      <c r="E271" s="22">
        <v>21</v>
      </c>
      <c r="F271" s="22">
        <v>9</v>
      </c>
      <c r="G271" s="22">
        <v>2</v>
      </c>
      <c r="H271" s="22">
        <v>12</v>
      </c>
      <c r="I271" s="129">
        <v>6</v>
      </c>
      <c r="J271" s="69">
        <v>3437.3815576657498</v>
      </c>
    </row>
    <row r="272" spans="1:10" x14ac:dyDescent="0.2">
      <c r="A272" s="22" t="s">
        <v>298</v>
      </c>
      <c r="B272" s="22" t="s">
        <v>384</v>
      </c>
      <c r="C272" s="22" t="s">
        <v>1229</v>
      </c>
      <c r="D272" s="22" t="s">
        <v>1215</v>
      </c>
      <c r="E272" s="22">
        <v>19</v>
      </c>
      <c r="F272" s="22">
        <v>8</v>
      </c>
      <c r="G272" s="22">
        <v>2</v>
      </c>
      <c r="H272" s="22">
        <v>11</v>
      </c>
      <c r="I272" s="129">
        <v>5.5</v>
      </c>
      <c r="J272" s="69">
        <v>3521.7392746369992</v>
      </c>
    </row>
    <row r="273" spans="1:10" x14ac:dyDescent="0.2">
      <c r="A273" s="22" t="s">
        <v>299</v>
      </c>
      <c r="B273" s="22" t="s">
        <v>384</v>
      </c>
      <c r="C273" s="22" t="s">
        <v>1229</v>
      </c>
      <c r="D273" s="22" t="s">
        <v>1215</v>
      </c>
      <c r="E273" s="22">
        <v>29</v>
      </c>
      <c r="F273" s="22">
        <v>13</v>
      </c>
      <c r="G273" s="22">
        <v>2</v>
      </c>
      <c r="H273" s="22">
        <v>16</v>
      </c>
      <c r="I273" s="129">
        <v>8</v>
      </c>
      <c r="J273" s="69">
        <v>3614.5215021692129</v>
      </c>
    </row>
    <row r="274" spans="1:10" x14ac:dyDescent="0.2">
      <c r="A274" s="14" t="s">
        <v>300</v>
      </c>
      <c r="B274" s="14" t="s">
        <v>384</v>
      </c>
      <c r="C274" s="22" t="s">
        <v>1229</v>
      </c>
      <c r="D274" s="22" t="s">
        <v>1215</v>
      </c>
      <c r="E274" s="14">
        <v>24</v>
      </c>
      <c r="F274" s="14">
        <v>11</v>
      </c>
      <c r="G274" s="14">
        <v>2</v>
      </c>
      <c r="H274" s="14">
        <v>13</v>
      </c>
      <c r="I274" s="129">
        <v>6.5</v>
      </c>
      <c r="J274" s="69">
        <v>3465.9896344777458</v>
      </c>
    </row>
    <row r="275" spans="1:10" x14ac:dyDescent="0.2">
      <c r="A275" s="22" t="s">
        <v>301</v>
      </c>
      <c r="B275" s="22" t="s">
        <v>385</v>
      </c>
      <c r="C275" s="22" t="s">
        <v>1229</v>
      </c>
      <c r="D275" s="22" t="s">
        <v>1215</v>
      </c>
      <c r="E275" s="22">
        <v>24</v>
      </c>
      <c r="F275" s="22">
        <v>11</v>
      </c>
      <c r="G275" s="22">
        <v>1</v>
      </c>
      <c r="H275" s="22">
        <v>13</v>
      </c>
      <c r="I275" s="129">
        <v>13</v>
      </c>
      <c r="J275" s="69">
        <v>3522.3793863688798</v>
      </c>
    </row>
    <row r="276" spans="1:10" x14ac:dyDescent="0.2">
      <c r="A276" s="22" t="s">
        <v>302</v>
      </c>
      <c r="B276" s="22" t="s">
        <v>385</v>
      </c>
      <c r="C276" s="22" t="s">
        <v>1229</v>
      </c>
      <c r="D276" s="22" t="s">
        <v>1215</v>
      </c>
      <c r="E276" s="22">
        <v>29</v>
      </c>
      <c r="F276" s="22">
        <v>14</v>
      </c>
      <c r="G276" s="22">
        <v>1</v>
      </c>
      <c r="H276" s="22">
        <v>15</v>
      </c>
      <c r="I276" s="129">
        <v>15</v>
      </c>
      <c r="J276" s="69">
        <v>4099.0397858011875</v>
      </c>
    </row>
    <row r="277" spans="1:10" x14ac:dyDescent="0.2">
      <c r="A277" s="14" t="s">
        <v>634</v>
      </c>
      <c r="B277" s="14" t="s">
        <v>385</v>
      </c>
      <c r="C277" s="22" t="s">
        <v>1229</v>
      </c>
      <c r="D277" s="22" t="s">
        <v>1215</v>
      </c>
      <c r="E277" s="14">
        <v>32</v>
      </c>
      <c r="F277" s="14">
        <v>15</v>
      </c>
      <c r="G277" s="14">
        <v>2</v>
      </c>
      <c r="H277" s="14">
        <v>17</v>
      </c>
      <c r="I277" s="129">
        <v>8.5</v>
      </c>
      <c r="J277" s="69">
        <v>3518.8757711921216</v>
      </c>
    </row>
    <row r="278" spans="1:10" x14ac:dyDescent="0.2">
      <c r="A278" s="14" t="s">
        <v>303</v>
      </c>
      <c r="B278" s="14" t="s">
        <v>385</v>
      </c>
      <c r="C278" s="22" t="s">
        <v>1229</v>
      </c>
      <c r="D278" s="22" t="s">
        <v>1215</v>
      </c>
      <c r="E278" s="14">
        <v>32</v>
      </c>
      <c r="F278" s="14">
        <v>15</v>
      </c>
      <c r="G278" s="14">
        <v>2</v>
      </c>
      <c r="H278" s="14">
        <v>17</v>
      </c>
      <c r="I278" s="129">
        <v>8.5</v>
      </c>
      <c r="J278" s="69">
        <v>3927.7124708249585</v>
      </c>
    </row>
    <row r="279" spans="1:10" x14ac:dyDescent="0.2">
      <c r="A279" s="14" t="s">
        <v>818</v>
      </c>
      <c r="B279" s="14" t="s">
        <v>385</v>
      </c>
      <c r="C279" s="22" t="s">
        <v>1229</v>
      </c>
      <c r="D279" s="22" t="s">
        <v>1215</v>
      </c>
      <c r="E279" s="14">
        <v>27</v>
      </c>
      <c r="F279" s="14">
        <v>13</v>
      </c>
      <c r="G279" s="14">
        <v>1</v>
      </c>
      <c r="H279" s="14">
        <v>14</v>
      </c>
      <c r="I279" s="129">
        <v>14</v>
      </c>
      <c r="J279" s="69">
        <v>3663.7092025371221</v>
      </c>
    </row>
    <row r="280" spans="1:10" x14ac:dyDescent="0.2">
      <c r="A280" s="14" t="s">
        <v>304</v>
      </c>
      <c r="B280" s="14" t="s">
        <v>386</v>
      </c>
      <c r="C280" s="22" t="s">
        <v>1229</v>
      </c>
      <c r="D280" s="22" t="s">
        <v>1215</v>
      </c>
      <c r="E280" s="14">
        <v>33</v>
      </c>
      <c r="F280" s="14">
        <v>15</v>
      </c>
      <c r="G280" s="14">
        <v>2</v>
      </c>
      <c r="H280" s="14">
        <v>18</v>
      </c>
      <c r="I280" s="129">
        <v>9</v>
      </c>
      <c r="J280" s="69">
        <v>4283.2832751547921</v>
      </c>
    </row>
    <row r="281" spans="1:10" x14ac:dyDescent="0.2">
      <c r="A281" s="14" t="s">
        <v>305</v>
      </c>
      <c r="B281" s="14" t="s">
        <v>386</v>
      </c>
      <c r="C281" s="22" t="s">
        <v>1229</v>
      </c>
      <c r="D281" s="22" t="s">
        <v>1215</v>
      </c>
      <c r="E281" s="14">
        <v>29</v>
      </c>
      <c r="F281" s="14">
        <v>13</v>
      </c>
      <c r="G281" s="14">
        <v>3</v>
      </c>
      <c r="H281" s="14">
        <v>16</v>
      </c>
      <c r="I281" s="129">
        <v>5.333333333333333</v>
      </c>
      <c r="J281" s="69">
        <v>4525.2043206812759</v>
      </c>
    </row>
    <row r="282" spans="1:10" x14ac:dyDescent="0.2">
      <c r="A282" s="22" t="s">
        <v>826</v>
      </c>
      <c r="B282" s="22" t="s">
        <v>386</v>
      </c>
      <c r="C282" s="22" t="s">
        <v>1229</v>
      </c>
      <c r="D282" s="22" t="s">
        <v>1215</v>
      </c>
      <c r="E282" s="22">
        <v>30</v>
      </c>
      <c r="F282" s="22">
        <v>14</v>
      </c>
      <c r="G282" s="22">
        <v>2</v>
      </c>
      <c r="H282" s="22">
        <v>16</v>
      </c>
      <c r="I282" s="129">
        <v>8</v>
      </c>
      <c r="J282" s="69">
        <v>4420.1298975855225</v>
      </c>
    </row>
    <row r="283" spans="1:10" x14ac:dyDescent="0.2">
      <c r="A283" s="22" t="s">
        <v>829</v>
      </c>
      <c r="B283" s="22" t="s">
        <v>386</v>
      </c>
      <c r="C283" s="22" t="s">
        <v>1229</v>
      </c>
      <c r="D283" s="22" t="s">
        <v>1215</v>
      </c>
      <c r="E283" s="22">
        <v>28</v>
      </c>
      <c r="F283" s="22">
        <v>13</v>
      </c>
      <c r="G283" s="22">
        <v>2</v>
      </c>
      <c r="H283" s="22">
        <v>15</v>
      </c>
      <c r="I283" s="129">
        <v>7.5</v>
      </c>
      <c r="J283" s="69">
        <v>4143.5147720880523</v>
      </c>
    </row>
    <row r="284" spans="1:10" x14ac:dyDescent="0.2">
      <c r="A284" s="22" t="s">
        <v>638</v>
      </c>
      <c r="B284" s="22" t="s">
        <v>386</v>
      </c>
      <c r="C284" s="22" t="s">
        <v>1229</v>
      </c>
      <c r="D284" s="22" t="s">
        <v>1215</v>
      </c>
      <c r="E284" s="22">
        <v>34</v>
      </c>
      <c r="F284" s="22">
        <v>16</v>
      </c>
      <c r="G284" s="22">
        <v>2</v>
      </c>
      <c r="H284" s="22">
        <v>18</v>
      </c>
      <c r="I284" s="129">
        <v>9</v>
      </c>
      <c r="J284" s="69">
        <v>3776.6127585832028</v>
      </c>
    </row>
    <row r="285" spans="1:10" x14ac:dyDescent="0.2">
      <c r="A285" s="22" t="s">
        <v>921</v>
      </c>
      <c r="B285" s="22" t="s">
        <v>387</v>
      </c>
      <c r="C285" s="22" t="s">
        <v>1229</v>
      </c>
      <c r="D285" s="22" t="s">
        <v>1215</v>
      </c>
      <c r="E285" s="22">
        <v>30</v>
      </c>
      <c r="F285" s="22">
        <v>14</v>
      </c>
      <c r="G285" s="22">
        <v>2</v>
      </c>
      <c r="H285" s="22">
        <v>16</v>
      </c>
      <c r="I285" s="129">
        <v>8</v>
      </c>
      <c r="J285" s="69">
        <v>4126.4385593402976</v>
      </c>
    </row>
    <row r="286" spans="1:10" x14ac:dyDescent="0.2">
      <c r="A286" s="22" t="s">
        <v>306</v>
      </c>
      <c r="B286" s="22" t="s">
        <v>387</v>
      </c>
      <c r="C286" s="22" t="s">
        <v>1229</v>
      </c>
      <c r="D286" s="22" t="s">
        <v>1215</v>
      </c>
      <c r="E286" s="22">
        <v>32</v>
      </c>
      <c r="F286" s="22">
        <v>15</v>
      </c>
      <c r="G286" s="22">
        <v>2</v>
      </c>
      <c r="H286" s="22">
        <v>17</v>
      </c>
      <c r="I286" s="129">
        <v>8.5</v>
      </c>
      <c r="J286" s="69">
        <v>4475.4153299718946</v>
      </c>
    </row>
    <row r="287" spans="1:10" x14ac:dyDescent="0.2">
      <c r="A287" s="22" t="s">
        <v>307</v>
      </c>
      <c r="B287" s="22" t="s">
        <v>387</v>
      </c>
      <c r="C287" s="22" t="s">
        <v>1229</v>
      </c>
      <c r="D287" s="22" t="s">
        <v>1215</v>
      </c>
      <c r="E287" s="22">
        <v>28</v>
      </c>
      <c r="F287" s="22">
        <v>13</v>
      </c>
      <c r="G287" s="22">
        <v>2</v>
      </c>
      <c r="H287" s="22">
        <v>15</v>
      </c>
      <c r="I287" s="129">
        <v>7.5</v>
      </c>
      <c r="J287" s="69">
        <v>3714.4964567607462</v>
      </c>
    </row>
    <row r="288" spans="1:10" x14ac:dyDescent="0.2">
      <c r="A288" s="22" t="s">
        <v>840</v>
      </c>
      <c r="B288" s="22" t="s">
        <v>387</v>
      </c>
      <c r="C288" s="22" t="s">
        <v>1229</v>
      </c>
      <c r="D288" s="22" t="s">
        <v>1215</v>
      </c>
      <c r="E288" s="22">
        <v>31</v>
      </c>
      <c r="F288" s="22">
        <v>14</v>
      </c>
      <c r="G288" s="22">
        <v>3</v>
      </c>
      <c r="H288" s="22">
        <v>17</v>
      </c>
      <c r="I288" s="129">
        <v>5.666666666666667</v>
      </c>
      <c r="J288" s="69">
        <v>3716.9705082264081</v>
      </c>
    </row>
    <row r="289" spans="1:10" x14ac:dyDescent="0.2">
      <c r="A289" s="22" t="s">
        <v>308</v>
      </c>
      <c r="B289" s="22" t="s">
        <v>387</v>
      </c>
      <c r="C289" s="22" t="s">
        <v>1229</v>
      </c>
      <c r="D289" s="22" t="s">
        <v>1215</v>
      </c>
      <c r="E289" s="22">
        <v>14</v>
      </c>
      <c r="F289" s="22">
        <v>6</v>
      </c>
      <c r="G289" s="22">
        <v>1</v>
      </c>
      <c r="H289" s="22">
        <v>8</v>
      </c>
      <c r="I289" s="129">
        <v>8</v>
      </c>
      <c r="J289" s="69">
        <v>2354.4117216747632</v>
      </c>
    </row>
    <row r="290" spans="1:10" x14ac:dyDescent="0.2">
      <c r="A290" s="22" t="s">
        <v>291</v>
      </c>
      <c r="B290" s="22" t="s">
        <v>381</v>
      </c>
      <c r="C290" s="22" t="s">
        <v>1229</v>
      </c>
      <c r="D290" s="22" t="s">
        <v>1215</v>
      </c>
      <c r="E290" s="22">
        <v>31</v>
      </c>
      <c r="F290" s="22">
        <v>14</v>
      </c>
      <c r="G290" s="22">
        <v>3</v>
      </c>
      <c r="H290" s="22">
        <v>17</v>
      </c>
      <c r="I290" s="129">
        <v>5.666666666666667</v>
      </c>
      <c r="J290" s="69">
        <v>3693.1421525100009</v>
      </c>
    </row>
    <row r="291" spans="1:10" x14ac:dyDescent="0.2">
      <c r="A291" s="14" t="s">
        <v>309</v>
      </c>
      <c r="B291" s="14" t="s">
        <v>388</v>
      </c>
      <c r="C291" s="22" t="s">
        <v>1229</v>
      </c>
      <c r="D291" s="22" t="s">
        <v>1215</v>
      </c>
      <c r="E291" s="14">
        <v>22</v>
      </c>
      <c r="F291" s="14">
        <v>10</v>
      </c>
      <c r="G291" s="14">
        <v>2</v>
      </c>
      <c r="H291" s="14">
        <v>12</v>
      </c>
      <c r="I291" s="129">
        <v>6</v>
      </c>
      <c r="J291" s="69">
        <v>2168.4449587664649</v>
      </c>
    </row>
    <row r="292" spans="1:10" x14ac:dyDescent="0.2">
      <c r="A292" s="22" t="s">
        <v>939</v>
      </c>
      <c r="B292" s="22" t="s">
        <v>388</v>
      </c>
      <c r="C292" s="22" t="s">
        <v>1229</v>
      </c>
      <c r="D292" s="22" t="s">
        <v>1215</v>
      </c>
      <c r="E292" s="22">
        <v>27</v>
      </c>
      <c r="F292" s="22">
        <v>12</v>
      </c>
      <c r="G292" s="22">
        <v>3</v>
      </c>
      <c r="H292" s="22">
        <v>15</v>
      </c>
      <c r="I292" s="129">
        <v>5</v>
      </c>
      <c r="J292" s="69">
        <v>2625.1762030296768</v>
      </c>
    </row>
    <row r="293" spans="1:10" x14ac:dyDescent="0.2">
      <c r="A293" s="22" t="s">
        <v>310</v>
      </c>
      <c r="B293" s="22" t="s">
        <v>381</v>
      </c>
      <c r="C293" s="22" t="s">
        <v>1229</v>
      </c>
      <c r="D293" s="22" t="s">
        <v>1215</v>
      </c>
      <c r="E293" s="22">
        <v>25</v>
      </c>
      <c r="F293" s="22">
        <v>12</v>
      </c>
      <c r="G293" s="22">
        <v>1</v>
      </c>
      <c r="H293" s="22">
        <v>13</v>
      </c>
      <c r="I293" s="129">
        <v>13</v>
      </c>
      <c r="J293" s="69">
        <v>2971.895824012729</v>
      </c>
    </row>
    <row r="294" spans="1:10" x14ac:dyDescent="0.2">
      <c r="A294" s="14" t="s">
        <v>311</v>
      </c>
      <c r="B294" s="14" t="s">
        <v>381</v>
      </c>
      <c r="C294" s="22" t="s">
        <v>1229</v>
      </c>
      <c r="D294" s="22" t="s">
        <v>1215</v>
      </c>
      <c r="E294" s="14">
        <v>27</v>
      </c>
      <c r="F294" s="14">
        <v>13</v>
      </c>
      <c r="G294" s="14">
        <v>2</v>
      </c>
      <c r="H294" s="14">
        <v>15</v>
      </c>
      <c r="I294" s="129">
        <v>7.5</v>
      </c>
      <c r="J294" s="69">
        <v>3050.7495266512783</v>
      </c>
    </row>
    <row r="295" spans="1:10" x14ac:dyDescent="0.2">
      <c r="A295" s="14" t="s">
        <v>312</v>
      </c>
      <c r="B295" s="14" t="s">
        <v>381</v>
      </c>
      <c r="C295" s="22" t="s">
        <v>1229</v>
      </c>
      <c r="D295" s="22" t="s">
        <v>1215</v>
      </c>
      <c r="E295" s="14">
        <v>28</v>
      </c>
      <c r="F295" s="14">
        <v>13</v>
      </c>
      <c r="G295" s="14">
        <v>1</v>
      </c>
      <c r="H295" s="14">
        <v>15</v>
      </c>
      <c r="I295" s="129">
        <v>15</v>
      </c>
      <c r="J295" s="69">
        <v>3437.9984112036782</v>
      </c>
    </row>
    <row r="296" spans="1:10" x14ac:dyDescent="0.2">
      <c r="A296" s="22" t="s">
        <v>313</v>
      </c>
      <c r="B296" s="22" t="s">
        <v>381</v>
      </c>
      <c r="C296" s="22" t="s">
        <v>1229</v>
      </c>
      <c r="D296" s="22" t="s">
        <v>1215</v>
      </c>
      <c r="E296" s="22">
        <v>25</v>
      </c>
      <c r="F296" s="22">
        <v>11</v>
      </c>
      <c r="G296" s="22">
        <v>3</v>
      </c>
      <c r="H296" s="22">
        <v>14</v>
      </c>
      <c r="I296" s="129">
        <v>4.666666666666667</v>
      </c>
      <c r="J296" s="69">
        <v>3350.255897479436</v>
      </c>
    </row>
    <row r="297" spans="1:10" x14ac:dyDescent="0.2">
      <c r="A297" s="14" t="s">
        <v>314</v>
      </c>
      <c r="B297" s="14" t="s">
        <v>389</v>
      </c>
      <c r="C297" s="22" t="s">
        <v>1229</v>
      </c>
      <c r="D297" s="22" t="s">
        <v>1215</v>
      </c>
      <c r="E297" s="14">
        <v>26</v>
      </c>
      <c r="F297" s="14">
        <v>12</v>
      </c>
      <c r="G297" s="14">
        <v>2</v>
      </c>
      <c r="H297" s="14">
        <v>14</v>
      </c>
      <c r="I297" s="129">
        <v>7</v>
      </c>
      <c r="J297" s="69">
        <v>3519.6649784231608</v>
      </c>
    </row>
    <row r="298" spans="1:10" x14ac:dyDescent="0.2">
      <c r="A298" s="22" t="s">
        <v>1188</v>
      </c>
      <c r="B298" s="22" t="s">
        <v>389</v>
      </c>
      <c r="C298" s="22" t="s">
        <v>1229</v>
      </c>
      <c r="D298" s="22" t="s">
        <v>1215</v>
      </c>
      <c r="E298" s="22">
        <v>33</v>
      </c>
      <c r="F298" s="22">
        <v>16</v>
      </c>
      <c r="G298" s="22">
        <v>1</v>
      </c>
      <c r="H298" s="22">
        <v>17</v>
      </c>
      <c r="I298" s="129">
        <v>17</v>
      </c>
      <c r="J298" s="69">
        <v>3491.1235725463744</v>
      </c>
    </row>
    <row r="299" spans="1:10" x14ac:dyDescent="0.2">
      <c r="A299" s="14" t="s">
        <v>315</v>
      </c>
      <c r="B299" s="14" t="s">
        <v>389</v>
      </c>
      <c r="C299" s="22" t="s">
        <v>1229</v>
      </c>
      <c r="D299" s="22" t="s">
        <v>1215</v>
      </c>
      <c r="E299" s="14">
        <v>31</v>
      </c>
      <c r="F299" s="14">
        <v>15</v>
      </c>
      <c r="G299" s="14">
        <v>1</v>
      </c>
      <c r="H299" s="14">
        <v>16</v>
      </c>
      <c r="I299" s="129">
        <v>16</v>
      </c>
      <c r="J299" s="69">
        <v>2850.9529349402742</v>
      </c>
    </row>
    <row r="300" spans="1:10" x14ac:dyDescent="0.2">
      <c r="A300" s="14" t="s">
        <v>316</v>
      </c>
      <c r="B300" s="14" t="s">
        <v>389</v>
      </c>
      <c r="C300" s="22" t="s">
        <v>1229</v>
      </c>
      <c r="D300" s="22" t="s">
        <v>1215</v>
      </c>
      <c r="E300" s="14">
        <v>37</v>
      </c>
      <c r="F300" s="14">
        <v>18</v>
      </c>
      <c r="G300" s="14">
        <v>1</v>
      </c>
      <c r="H300" s="14">
        <v>19</v>
      </c>
      <c r="I300" s="129">
        <v>19</v>
      </c>
      <c r="J300" s="69">
        <v>3010.7928558189674</v>
      </c>
    </row>
    <row r="301" spans="1:10" x14ac:dyDescent="0.2">
      <c r="A301" s="118" t="s">
        <v>317</v>
      </c>
      <c r="B301" s="118" t="s">
        <v>389</v>
      </c>
      <c r="C301" s="22" t="s">
        <v>1229</v>
      </c>
      <c r="D301" s="119" t="s">
        <v>1215</v>
      </c>
      <c r="E301" s="118">
        <v>31</v>
      </c>
      <c r="F301" s="118">
        <v>15</v>
      </c>
      <c r="G301" s="118">
        <v>4</v>
      </c>
      <c r="H301" s="118">
        <v>18</v>
      </c>
      <c r="I301" s="130">
        <v>4.5</v>
      </c>
      <c r="J301" s="69">
        <v>4084.4644351912889</v>
      </c>
    </row>
    <row r="302" spans="1:10" s="74" customFormat="1" x14ac:dyDescent="0.2">
      <c r="A302" s="75"/>
      <c r="B302" s="75"/>
      <c r="C302" s="73"/>
      <c r="D302" s="73"/>
      <c r="E302" s="73"/>
      <c r="F302" s="73"/>
      <c r="G302" s="73"/>
      <c r="H302" s="73"/>
      <c r="I302" s="73"/>
      <c r="J302" s="70"/>
    </row>
    <row r="303" spans="1:10" s="74" customFormat="1" x14ac:dyDescent="0.2">
      <c r="A303" s="75"/>
      <c r="B303" s="75"/>
      <c r="C303" s="73"/>
      <c r="D303" s="73"/>
      <c r="E303" s="73"/>
      <c r="F303" s="73"/>
      <c r="G303" s="73"/>
      <c r="H303" s="73"/>
      <c r="I303" s="73"/>
      <c r="J303" s="70"/>
    </row>
    <row r="304" spans="1:10" s="74" customFormat="1" x14ac:dyDescent="0.2">
      <c r="A304" s="75"/>
      <c r="B304" s="75"/>
      <c r="C304" s="73"/>
      <c r="D304" s="73"/>
      <c r="E304" s="73"/>
      <c r="F304" s="73"/>
      <c r="G304" s="73"/>
      <c r="H304" s="73"/>
      <c r="I304" s="73"/>
      <c r="J304" s="70"/>
    </row>
    <row r="305" spans="1:10" s="74" customFormat="1" x14ac:dyDescent="0.2">
      <c r="A305" s="75"/>
      <c r="B305" s="75"/>
      <c r="C305" s="73"/>
      <c r="D305" s="73"/>
      <c r="E305" s="73"/>
      <c r="F305" s="73"/>
      <c r="G305" s="73"/>
      <c r="H305" s="73"/>
      <c r="I305" s="73"/>
      <c r="J305" s="70"/>
    </row>
    <row r="306" spans="1:10" s="74" customFormat="1" x14ac:dyDescent="0.2">
      <c r="A306" s="75"/>
      <c r="B306" s="75"/>
      <c r="C306" s="73"/>
      <c r="D306" s="73"/>
      <c r="E306" s="73"/>
      <c r="F306" s="73"/>
      <c r="G306" s="73"/>
      <c r="H306" s="73"/>
      <c r="I306" s="73"/>
      <c r="J306" s="70"/>
    </row>
    <row r="307" spans="1:10" s="74" customFormat="1" x14ac:dyDescent="0.2">
      <c r="A307" s="75"/>
      <c r="B307" s="75"/>
      <c r="C307" s="73"/>
      <c r="D307" s="73"/>
      <c r="E307" s="73"/>
      <c r="F307" s="73"/>
      <c r="G307" s="73"/>
      <c r="H307" s="73"/>
      <c r="I307" s="73"/>
      <c r="J307" s="70"/>
    </row>
    <row r="308" spans="1:10" s="74" customFormat="1" x14ac:dyDescent="0.2">
      <c r="A308" s="75"/>
      <c r="B308" s="75"/>
      <c r="C308" s="73"/>
      <c r="D308" s="73"/>
      <c r="E308" s="73"/>
      <c r="F308" s="73"/>
      <c r="G308" s="73"/>
      <c r="H308" s="73"/>
      <c r="I308" s="73"/>
      <c r="J308" s="70"/>
    </row>
    <row r="309" spans="1:10" s="74" customFormat="1" x14ac:dyDescent="0.2">
      <c r="A309" s="75"/>
      <c r="B309" s="75"/>
      <c r="C309" s="73"/>
      <c r="D309" s="73"/>
      <c r="E309" s="73"/>
      <c r="F309" s="73"/>
      <c r="G309" s="73"/>
      <c r="H309" s="73"/>
      <c r="I309" s="73"/>
      <c r="J309" s="70"/>
    </row>
    <row r="310" spans="1:10" s="74" customFormat="1" x14ac:dyDescent="0.2">
      <c r="A310" s="75"/>
      <c r="B310" s="75"/>
      <c r="C310" s="73"/>
      <c r="D310" s="73"/>
      <c r="E310" s="73"/>
      <c r="F310" s="73"/>
      <c r="G310" s="73"/>
      <c r="H310" s="73"/>
      <c r="I310" s="73"/>
      <c r="J310" s="70"/>
    </row>
    <row r="311" spans="1:10" s="74" customFormat="1" x14ac:dyDescent="0.2">
      <c r="A311" s="75"/>
      <c r="B311" s="75"/>
      <c r="C311" s="73"/>
      <c r="D311" s="73"/>
      <c r="E311" s="73"/>
      <c r="F311" s="73"/>
      <c r="G311" s="73"/>
      <c r="H311" s="73"/>
      <c r="I311" s="73"/>
      <c r="J311" s="70"/>
    </row>
    <row r="312" spans="1:10" s="74" customFormat="1" x14ac:dyDescent="0.2">
      <c r="A312" s="75"/>
      <c r="B312" s="75"/>
      <c r="C312" s="73"/>
      <c r="D312" s="73"/>
      <c r="E312" s="73"/>
      <c r="F312" s="73"/>
      <c r="G312" s="73"/>
      <c r="H312" s="73"/>
      <c r="I312" s="73"/>
      <c r="J312" s="70"/>
    </row>
    <row r="313" spans="1:10" s="74" customFormat="1" x14ac:dyDescent="0.2">
      <c r="A313" s="75"/>
      <c r="B313" s="75"/>
      <c r="C313" s="73"/>
      <c r="D313" s="73"/>
      <c r="E313" s="73"/>
      <c r="F313" s="73"/>
      <c r="G313" s="73"/>
      <c r="H313" s="73"/>
      <c r="I313" s="73"/>
      <c r="J313" s="70"/>
    </row>
    <row r="314" spans="1:10" s="74" customFormat="1" x14ac:dyDescent="0.2">
      <c r="A314" s="75"/>
      <c r="B314" s="75"/>
      <c r="C314" s="73"/>
      <c r="D314" s="73"/>
      <c r="E314" s="73"/>
      <c r="F314" s="73"/>
      <c r="G314" s="73"/>
      <c r="H314" s="73"/>
      <c r="I314" s="73"/>
      <c r="J314" s="70"/>
    </row>
    <row r="315" spans="1:10" s="74" customFormat="1" x14ac:dyDescent="0.2">
      <c r="A315" s="75"/>
      <c r="B315" s="75"/>
      <c r="C315" s="73"/>
      <c r="D315" s="73"/>
      <c r="E315" s="73"/>
      <c r="F315" s="73"/>
      <c r="G315" s="73"/>
      <c r="H315" s="73"/>
      <c r="I315" s="73"/>
      <c r="J315" s="70"/>
    </row>
    <row r="316" spans="1:10" s="74" customFormat="1" x14ac:dyDescent="0.2">
      <c r="A316" s="75"/>
      <c r="B316" s="75"/>
      <c r="C316" s="73"/>
      <c r="D316" s="73"/>
      <c r="E316" s="73"/>
      <c r="F316" s="73"/>
      <c r="G316" s="73"/>
      <c r="H316" s="73"/>
      <c r="I316" s="73"/>
      <c r="J316" s="70"/>
    </row>
    <row r="317" spans="1:10" s="74" customFormat="1" x14ac:dyDescent="0.2">
      <c r="A317" s="75"/>
      <c r="B317" s="75"/>
      <c r="C317" s="73"/>
      <c r="D317" s="73"/>
      <c r="E317" s="73"/>
      <c r="F317" s="73"/>
      <c r="G317" s="73"/>
      <c r="H317" s="73"/>
      <c r="I317" s="73"/>
      <c r="J317" s="70"/>
    </row>
    <row r="318" spans="1:10" s="74" customFormat="1" x14ac:dyDescent="0.2">
      <c r="A318" s="75"/>
      <c r="B318" s="75"/>
      <c r="C318" s="73"/>
      <c r="D318" s="73"/>
      <c r="E318" s="73"/>
      <c r="F318" s="73"/>
      <c r="G318" s="73"/>
      <c r="H318" s="73"/>
      <c r="I318" s="73"/>
      <c r="J318" s="70"/>
    </row>
    <row r="319" spans="1:10" s="74" customFormat="1" x14ac:dyDescent="0.2">
      <c r="A319" s="75"/>
      <c r="B319" s="75"/>
      <c r="C319" s="73"/>
      <c r="D319" s="73"/>
      <c r="E319" s="73"/>
      <c r="F319" s="73"/>
      <c r="G319" s="73"/>
      <c r="H319" s="73"/>
      <c r="I319" s="73"/>
      <c r="J319" s="70"/>
    </row>
    <row r="320" spans="1:10" s="74" customFormat="1" x14ac:dyDescent="0.2">
      <c r="A320" s="75"/>
      <c r="B320" s="75"/>
      <c r="C320" s="73"/>
      <c r="D320" s="73"/>
      <c r="E320" s="73"/>
      <c r="F320" s="73"/>
      <c r="G320" s="73"/>
      <c r="H320" s="73"/>
      <c r="I320" s="73"/>
      <c r="J320" s="70"/>
    </row>
    <row r="321" spans="1:10" s="74" customFormat="1" x14ac:dyDescent="0.2">
      <c r="A321" s="75"/>
      <c r="B321" s="75"/>
      <c r="C321" s="73"/>
      <c r="D321" s="73"/>
      <c r="E321" s="73"/>
      <c r="F321" s="73"/>
      <c r="G321" s="73"/>
      <c r="H321" s="73"/>
      <c r="I321" s="73"/>
      <c r="J321" s="70"/>
    </row>
    <row r="322" spans="1:10" s="74" customFormat="1" x14ac:dyDescent="0.2">
      <c r="A322" s="75"/>
      <c r="B322" s="75"/>
      <c r="C322" s="73"/>
      <c r="D322" s="73"/>
      <c r="E322" s="73"/>
      <c r="F322" s="73"/>
      <c r="G322" s="73"/>
      <c r="H322" s="73"/>
      <c r="I322" s="73"/>
      <c r="J322" s="70"/>
    </row>
    <row r="323" spans="1:10" s="74" customFormat="1" x14ac:dyDescent="0.2">
      <c r="A323" s="75"/>
      <c r="B323" s="75"/>
      <c r="C323" s="73"/>
      <c r="D323" s="73"/>
      <c r="E323" s="73"/>
      <c r="F323" s="73"/>
      <c r="G323" s="73"/>
      <c r="H323" s="73"/>
      <c r="I323" s="73"/>
      <c r="J323" s="70"/>
    </row>
    <row r="324" spans="1:10" s="74" customFormat="1" x14ac:dyDescent="0.2">
      <c r="A324" s="75"/>
      <c r="B324" s="75"/>
      <c r="C324" s="73"/>
      <c r="D324" s="73"/>
      <c r="E324" s="73"/>
      <c r="F324" s="73"/>
      <c r="G324" s="73"/>
      <c r="H324" s="73"/>
      <c r="I324" s="73"/>
      <c r="J324" s="70"/>
    </row>
    <row r="325" spans="1:10" s="74" customFormat="1" x14ac:dyDescent="0.2">
      <c r="A325" s="72"/>
      <c r="B325" s="72"/>
      <c r="C325" s="72"/>
      <c r="D325" s="72"/>
      <c r="E325" s="72"/>
      <c r="F325" s="72"/>
      <c r="G325" s="72"/>
      <c r="H325" s="72"/>
      <c r="I325" s="72"/>
      <c r="J325" s="70"/>
    </row>
    <row r="326" spans="1:10" s="74" customFormat="1" x14ac:dyDescent="0.2">
      <c r="A326" s="72"/>
      <c r="B326" s="72"/>
      <c r="C326" s="72"/>
      <c r="D326" s="72"/>
      <c r="E326" s="72"/>
      <c r="F326" s="72"/>
      <c r="G326" s="72"/>
      <c r="H326" s="72"/>
      <c r="I326" s="72"/>
      <c r="J326" s="70"/>
    </row>
  </sheetData>
  <sortState ref="A2:I328">
    <sortCondition ref="C2:C328"/>
    <sortCondition ref="A2:A3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FD010-F1BC-E340-9933-9306CE366E43}">
  <dimension ref="A1:FT16385"/>
  <sheetViews>
    <sheetView workbookViewId="0">
      <selection activeCell="EU14" sqref="EU14"/>
    </sheetView>
  </sheetViews>
  <sheetFormatPr baseColWidth="10" defaultRowHeight="16" x14ac:dyDescent="0.2"/>
  <cols>
    <col min="1" max="1" width="30.1640625" customWidth="1"/>
    <col min="2" max="22" width="12.1640625" bestFit="1" customWidth="1"/>
    <col min="23" max="23" width="12.1640625" style="60" bestFit="1" customWidth="1"/>
    <col min="24" max="63" width="12.1640625" bestFit="1" customWidth="1"/>
    <col min="64" max="64" width="16.33203125" bestFit="1" customWidth="1"/>
    <col min="65" max="65" width="17.83203125" bestFit="1" customWidth="1"/>
    <col min="66" max="69" width="12.1640625" bestFit="1" customWidth="1"/>
    <col min="70" max="70" width="12.6640625" bestFit="1" customWidth="1"/>
    <col min="71" max="71" width="17.33203125" bestFit="1" customWidth="1"/>
    <col min="72" max="73" width="12.1640625" bestFit="1" customWidth="1"/>
    <col min="74" max="74" width="16.33203125" bestFit="1" customWidth="1"/>
    <col min="75" max="78" width="12.1640625" bestFit="1" customWidth="1"/>
    <col min="79" max="79" width="16.33203125" bestFit="1" customWidth="1"/>
    <col min="80" max="88" width="12.1640625" bestFit="1" customWidth="1"/>
    <col min="89" max="89" width="16.33203125" bestFit="1" customWidth="1"/>
    <col min="90" max="97" width="12.1640625" bestFit="1" customWidth="1"/>
    <col min="98" max="98" width="16.33203125" bestFit="1" customWidth="1"/>
    <col min="99" max="105" width="12.1640625" bestFit="1" customWidth="1"/>
    <col min="106" max="106" width="16.33203125" bestFit="1" customWidth="1"/>
    <col min="107" max="107" width="12.1640625" bestFit="1" customWidth="1"/>
    <col min="108" max="108" width="18" bestFit="1" customWidth="1"/>
    <col min="109" max="110" width="20.33203125" bestFit="1" customWidth="1"/>
    <col min="111" max="112" width="16.33203125" bestFit="1" customWidth="1"/>
    <col min="113" max="113" width="12.1640625" bestFit="1" customWidth="1"/>
    <col min="114" max="114" width="16.33203125" bestFit="1" customWidth="1"/>
    <col min="115" max="115" width="12.1640625" bestFit="1" customWidth="1"/>
    <col min="116" max="116" width="16.33203125" bestFit="1" customWidth="1"/>
    <col min="117" max="117" width="24.5" bestFit="1" customWidth="1"/>
    <col min="118" max="119" width="16.33203125" bestFit="1" customWidth="1"/>
    <col min="120" max="122" width="12.1640625" bestFit="1" customWidth="1"/>
    <col min="123" max="124" width="16.33203125" bestFit="1" customWidth="1"/>
    <col min="125" max="125" width="23.1640625" bestFit="1" customWidth="1"/>
    <col min="126" max="129" width="12.1640625" bestFit="1" customWidth="1"/>
    <col min="130" max="130" width="16.33203125" bestFit="1" customWidth="1"/>
    <col min="131" max="131" width="20.33203125" bestFit="1" customWidth="1"/>
    <col min="132" max="133" width="16.33203125" bestFit="1" customWidth="1"/>
    <col min="134" max="136" width="12.1640625" bestFit="1" customWidth="1"/>
    <col min="137" max="138" width="16.33203125" bestFit="1" customWidth="1"/>
    <col min="139" max="139" width="29" bestFit="1" customWidth="1"/>
    <col min="140" max="142" width="16.33203125" bestFit="1" customWidth="1"/>
    <col min="143" max="143" width="12.1640625" bestFit="1" customWidth="1"/>
    <col min="144" max="144" width="17.33203125" bestFit="1" customWidth="1"/>
    <col min="145" max="145" width="12.1640625" bestFit="1" customWidth="1"/>
    <col min="146" max="151" width="16.33203125" bestFit="1" customWidth="1"/>
    <col min="152" max="152" width="12.1640625" bestFit="1" customWidth="1"/>
    <col min="153" max="153" width="20.33203125" bestFit="1" customWidth="1"/>
    <col min="154" max="154" width="12.6640625" bestFit="1" customWidth="1"/>
    <col min="155" max="155" width="16.33203125" bestFit="1" customWidth="1"/>
    <col min="156" max="160" width="12.6640625" bestFit="1" customWidth="1"/>
    <col min="161" max="161" width="12.1640625" bestFit="1" customWidth="1"/>
    <col min="162" max="162" width="12.6640625" bestFit="1" customWidth="1"/>
    <col min="163" max="165" width="16.33203125" bestFit="1" customWidth="1"/>
    <col min="166" max="166" width="12.6640625" bestFit="1" customWidth="1"/>
    <col min="167" max="167" width="12.1640625" bestFit="1" customWidth="1"/>
    <col min="168" max="169" width="12.6640625" bestFit="1" customWidth="1"/>
    <col min="170" max="171" width="12.1640625" bestFit="1" customWidth="1"/>
    <col min="172" max="177" width="12.6640625" bestFit="1" customWidth="1"/>
  </cols>
  <sheetData>
    <row r="1" spans="1:176" ht="17" thickBot="1" x14ac:dyDescent="0.25">
      <c r="A1" s="114" t="s">
        <v>1203</v>
      </c>
      <c r="B1" s="80">
        <v>1</v>
      </c>
      <c r="C1" s="80">
        <f t="shared" ref="C1:BM1" si="0">B1+1</f>
        <v>2</v>
      </c>
      <c r="D1" s="80">
        <f t="shared" si="0"/>
        <v>3</v>
      </c>
      <c r="E1" s="80">
        <f t="shared" si="0"/>
        <v>4</v>
      </c>
      <c r="F1" s="80">
        <f t="shared" si="0"/>
        <v>5</v>
      </c>
      <c r="G1" s="80">
        <f t="shared" si="0"/>
        <v>6</v>
      </c>
      <c r="H1" s="80">
        <f t="shared" si="0"/>
        <v>7</v>
      </c>
      <c r="I1" s="80">
        <f t="shared" si="0"/>
        <v>8</v>
      </c>
      <c r="J1" s="80">
        <f t="shared" si="0"/>
        <v>9</v>
      </c>
      <c r="K1" s="80">
        <f t="shared" si="0"/>
        <v>10</v>
      </c>
      <c r="L1" s="80">
        <f t="shared" si="0"/>
        <v>11</v>
      </c>
      <c r="M1" s="80">
        <f t="shared" si="0"/>
        <v>12</v>
      </c>
      <c r="N1" s="80">
        <f t="shared" si="0"/>
        <v>13</v>
      </c>
      <c r="O1" s="80">
        <f t="shared" si="0"/>
        <v>14</v>
      </c>
      <c r="P1" s="80">
        <f t="shared" si="0"/>
        <v>15</v>
      </c>
      <c r="Q1" s="80">
        <f t="shared" si="0"/>
        <v>16</v>
      </c>
      <c r="R1" s="80">
        <f t="shared" si="0"/>
        <v>17</v>
      </c>
      <c r="S1" s="80">
        <f t="shared" si="0"/>
        <v>18</v>
      </c>
      <c r="T1" s="80">
        <f t="shared" si="0"/>
        <v>19</v>
      </c>
      <c r="U1" s="80">
        <f t="shared" si="0"/>
        <v>20</v>
      </c>
      <c r="V1" s="81">
        <f t="shared" si="0"/>
        <v>21</v>
      </c>
      <c r="W1" s="82">
        <f t="shared" si="0"/>
        <v>22</v>
      </c>
      <c r="X1" s="83">
        <f t="shared" si="0"/>
        <v>23</v>
      </c>
      <c r="Y1" s="80">
        <f t="shared" si="0"/>
        <v>24</v>
      </c>
      <c r="Z1" s="80">
        <f t="shared" si="0"/>
        <v>25</v>
      </c>
      <c r="AA1" s="80">
        <f t="shared" si="0"/>
        <v>26</v>
      </c>
      <c r="AB1" s="80">
        <f t="shared" si="0"/>
        <v>27</v>
      </c>
      <c r="AC1" s="80">
        <f t="shared" si="0"/>
        <v>28</v>
      </c>
      <c r="AD1" s="80">
        <f t="shared" si="0"/>
        <v>29</v>
      </c>
      <c r="AE1" s="80">
        <f t="shared" si="0"/>
        <v>30</v>
      </c>
      <c r="AF1" s="80">
        <f t="shared" si="0"/>
        <v>31</v>
      </c>
      <c r="AG1" s="80" t="s">
        <v>1013</v>
      </c>
      <c r="AH1" s="80" t="s">
        <v>1014</v>
      </c>
      <c r="AI1" s="80" t="s">
        <v>32</v>
      </c>
      <c r="AJ1" s="84">
        <v>1</v>
      </c>
      <c r="AK1" s="84">
        <f t="shared" si="0"/>
        <v>2</v>
      </c>
      <c r="AL1" s="84">
        <f t="shared" si="0"/>
        <v>3</v>
      </c>
      <c r="AM1" s="84">
        <f t="shared" si="0"/>
        <v>4</v>
      </c>
      <c r="AN1" s="84">
        <f t="shared" si="0"/>
        <v>5</v>
      </c>
      <c r="AO1" s="84">
        <f t="shared" si="0"/>
        <v>6</v>
      </c>
      <c r="AP1" s="84">
        <f t="shared" si="0"/>
        <v>7</v>
      </c>
      <c r="AQ1" s="84">
        <f t="shared" si="0"/>
        <v>8</v>
      </c>
      <c r="AR1" s="84">
        <f t="shared" si="0"/>
        <v>9</v>
      </c>
      <c r="AS1" s="84">
        <f t="shared" si="0"/>
        <v>10</v>
      </c>
      <c r="AT1" s="84">
        <f t="shared" si="0"/>
        <v>11</v>
      </c>
      <c r="AU1" s="84">
        <f t="shared" si="0"/>
        <v>12</v>
      </c>
      <c r="AV1" s="84">
        <f t="shared" si="0"/>
        <v>13</v>
      </c>
      <c r="AW1" s="84">
        <f t="shared" si="0"/>
        <v>14</v>
      </c>
      <c r="AX1" s="84">
        <f t="shared" si="0"/>
        <v>15</v>
      </c>
      <c r="AY1" s="84">
        <f t="shared" si="0"/>
        <v>16</v>
      </c>
      <c r="AZ1" s="84">
        <f t="shared" si="0"/>
        <v>17</v>
      </c>
      <c r="BA1" s="84">
        <f t="shared" si="0"/>
        <v>18</v>
      </c>
      <c r="BB1" s="84">
        <f t="shared" si="0"/>
        <v>19</v>
      </c>
      <c r="BC1" s="84">
        <f t="shared" si="0"/>
        <v>20</v>
      </c>
      <c r="BD1" s="84">
        <f t="shared" si="0"/>
        <v>21</v>
      </c>
      <c r="BE1" s="84">
        <f t="shared" si="0"/>
        <v>22</v>
      </c>
      <c r="BF1" s="84">
        <f t="shared" si="0"/>
        <v>23</v>
      </c>
      <c r="BG1" s="84">
        <f t="shared" si="0"/>
        <v>24</v>
      </c>
      <c r="BH1" s="84">
        <f t="shared" si="0"/>
        <v>25</v>
      </c>
      <c r="BI1" s="84">
        <f t="shared" si="0"/>
        <v>26</v>
      </c>
      <c r="BJ1" s="84">
        <f t="shared" si="0"/>
        <v>27</v>
      </c>
      <c r="BK1" s="84">
        <f t="shared" si="0"/>
        <v>28</v>
      </c>
      <c r="BL1" s="85">
        <v>1</v>
      </c>
      <c r="BM1" s="85">
        <f t="shared" si="0"/>
        <v>2</v>
      </c>
      <c r="BN1" s="85">
        <f t="shared" ref="BN1:CY1" si="1">BM1+1</f>
        <v>3</v>
      </c>
      <c r="BO1" s="85">
        <f t="shared" si="1"/>
        <v>4</v>
      </c>
      <c r="BP1" s="85">
        <f t="shared" si="1"/>
        <v>5</v>
      </c>
      <c r="BQ1" s="85">
        <f t="shared" si="1"/>
        <v>6</v>
      </c>
      <c r="BR1" s="85">
        <f t="shared" si="1"/>
        <v>7</v>
      </c>
      <c r="BS1" s="85">
        <f t="shared" si="1"/>
        <v>8</v>
      </c>
      <c r="BT1" s="85">
        <f t="shared" si="1"/>
        <v>9</v>
      </c>
      <c r="BU1" s="85">
        <f t="shared" si="1"/>
        <v>10</v>
      </c>
      <c r="BV1" s="85">
        <f t="shared" si="1"/>
        <v>11</v>
      </c>
      <c r="BW1" s="85">
        <f t="shared" si="1"/>
        <v>12</v>
      </c>
      <c r="BX1" s="85">
        <f t="shared" si="1"/>
        <v>13</v>
      </c>
      <c r="BY1" s="85">
        <f t="shared" si="1"/>
        <v>14</v>
      </c>
      <c r="BZ1" s="85">
        <f t="shared" si="1"/>
        <v>15</v>
      </c>
      <c r="CA1" s="85">
        <f t="shared" si="1"/>
        <v>16</v>
      </c>
      <c r="CB1" s="85">
        <f t="shared" si="1"/>
        <v>17</v>
      </c>
      <c r="CC1" s="85">
        <f t="shared" si="1"/>
        <v>18</v>
      </c>
      <c r="CD1" s="85">
        <f t="shared" si="1"/>
        <v>19</v>
      </c>
      <c r="CE1" s="85">
        <f t="shared" si="1"/>
        <v>20</v>
      </c>
      <c r="CF1" s="85">
        <f t="shared" si="1"/>
        <v>21</v>
      </c>
      <c r="CG1" s="85">
        <f t="shared" si="1"/>
        <v>22</v>
      </c>
      <c r="CH1" s="85">
        <f t="shared" si="1"/>
        <v>23</v>
      </c>
      <c r="CI1" s="85">
        <f t="shared" si="1"/>
        <v>24</v>
      </c>
      <c r="CJ1" s="85">
        <f t="shared" si="1"/>
        <v>25</v>
      </c>
      <c r="CK1" s="85">
        <f t="shared" si="1"/>
        <v>26</v>
      </c>
      <c r="CL1" s="85">
        <f t="shared" si="1"/>
        <v>27</v>
      </c>
      <c r="CM1" s="85">
        <f t="shared" si="1"/>
        <v>28</v>
      </c>
      <c r="CN1" s="85">
        <f t="shared" si="1"/>
        <v>29</v>
      </c>
      <c r="CO1" s="85">
        <f t="shared" si="1"/>
        <v>30</v>
      </c>
      <c r="CP1" s="85">
        <f t="shared" si="1"/>
        <v>31</v>
      </c>
      <c r="CQ1" s="85">
        <f t="shared" si="1"/>
        <v>32</v>
      </c>
      <c r="CR1" s="85">
        <f t="shared" si="1"/>
        <v>33</v>
      </c>
      <c r="CS1" s="85">
        <f t="shared" si="1"/>
        <v>34</v>
      </c>
      <c r="CT1" s="85">
        <f t="shared" si="1"/>
        <v>35</v>
      </c>
      <c r="CU1" s="85">
        <f t="shared" si="1"/>
        <v>36</v>
      </c>
      <c r="CV1" s="85">
        <f t="shared" si="1"/>
        <v>37</v>
      </c>
      <c r="CW1" s="85">
        <f t="shared" si="1"/>
        <v>38</v>
      </c>
      <c r="CX1" s="85">
        <f t="shared" si="1"/>
        <v>39</v>
      </c>
      <c r="CY1" s="85">
        <f t="shared" si="1"/>
        <v>40</v>
      </c>
      <c r="CZ1" s="85">
        <f t="shared" ref="CZ1" si="2">CY1+1</f>
        <v>41</v>
      </c>
      <c r="DA1" s="86" t="s">
        <v>1191</v>
      </c>
      <c r="DB1" s="86">
        <f t="shared" ref="DB1:ER1" si="3">DA1+1</f>
        <v>2</v>
      </c>
      <c r="DC1" s="86">
        <f t="shared" si="3"/>
        <v>3</v>
      </c>
      <c r="DD1" s="86">
        <f t="shared" si="3"/>
        <v>4</v>
      </c>
      <c r="DE1" s="86">
        <f t="shared" si="3"/>
        <v>5</v>
      </c>
      <c r="DF1" s="86">
        <f t="shared" si="3"/>
        <v>6</v>
      </c>
      <c r="DG1" s="86">
        <f t="shared" si="3"/>
        <v>7</v>
      </c>
      <c r="DH1" s="86">
        <f t="shared" si="3"/>
        <v>8</v>
      </c>
      <c r="DI1" s="86">
        <f t="shared" si="3"/>
        <v>9</v>
      </c>
      <c r="DJ1" s="86">
        <f t="shared" si="3"/>
        <v>10</v>
      </c>
      <c r="DK1" s="86">
        <f t="shared" si="3"/>
        <v>11</v>
      </c>
      <c r="DL1" s="86">
        <f t="shared" si="3"/>
        <v>12</v>
      </c>
      <c r="DM1" s="86">
        <f t="shared" si="3"/>
        <v>13</v>
      </c>
      <c r="DN1" s="86">
        <f t="shared" si="3"/>
        <v>14</v>
      </c>
      <c r="DO1" s="86">
        <f t="shared" si="3"/>
        <v>15</v>
      </c>
      <c r="DP1" s="86">
        <f t="shared" si="3"/>
        <v>16</v>
      </c>
      <c r="DQ1" s="86">
        <f t="shared" si="3"/>
        <v>17</v>
      </c>
      <c r="DR1" s="86">
        <f t="shared" si="3"/>
        <v>18</v>
      </c>
      <c r="DS1" s="86">
        <f t="shared" si="3"/>
        <v>19</v>
      </c>
      <c r="DT1" s="86">
        <f t="shared" si="3"/>
        <v>20</v>
      </c>
      <c r="DU1" s="86">
        <f t="shared" si="3"/>
        <v>21</v>
      </c>
      <c r="DV1" s="86">
        <f t="shared" si="3"/>
        <v>22</v>
      </c>
      <c r="DW1" s="86">
        <f t="shared" si="3"/>
        <v>23</v>
      </c>
      <c r="DX1" s="86">
        <f t="shared" si="3"/>
        <v>24</v>
      </c>
      <c r="DY1" s="86">
        <f t="shared" si="3"/>
        <v>25</v>
      </c>
      <c r="DZ1" s="86">
        <f t="shared" si="3"/>
        <v>26</v>
      </c>
      <c r="EA1" s="86">
        <f t="shared" si="3"/>
        <v>27</v>
      </c>
      <c r="EB1" s="86">
        <f t="shared" si="3"/>
        <v>28</v>
      </c>
      <c r="EC1" s="86">
        <f t="shared" si="3"/>
        <v>29</v>
      </c>
      <c r="ED1" s="86">
        <f t="shared" si="3"/>
        <v>30</v>
      </c>
      <c r="EE1" s="86">
        <f t="shared" si="3"/>
        <v>31</v>
      </c>
      <c r="EF1" s="86">
        <f t="shared" si="3"/>
        <v>32</v>
      </c>
      <c r="EG1" s="86">
        <f t="shared" si="3"/>
        <v>33</v>
      </c>
      <c r="EH1" s="86">
        <f t="shared" si="3"/>
        <v>34</v>
      </c>
      <c r="EI1" s="86">
        <f t="shared" si="3"/>
        <v>35</v>
      </c>
      <c r="EJ1" s="86">
        <f t="shared" si="3"/>
        <v>36</v>
      </c>
      <c r="EK1" s="86">
        <f t="shared" si="3"/>
        <v>37</v>
      </c>
      <c r="EL1" s="86">
        <f t="shared" si="3"/>
        <v>38</v>
      </c>
      <c r="EM1" s="86">
        <f t="shared" si="3"/>
        <v>39</v>
      </c>
      <c r="EN1" s="86">
        <f t="shared" si="3"/>
        <v>40</v>
      </c>
      <c r="EO1" s="86">
        <f t="shared" si="3"/>
        <v>41</v>
      </c>
      <c r="EP1" s="86">
        <f t="shared" si="3"/>
        <v>42</v>
      </c>
      <c r="EQ1" s="86">
        <f t="shared" si="3"/>
        <v>43</v>
      </c>
      <c r="ER1" s="86">
        <f t="shared" si="3"/>
        <v>44</v>
      </c>
      <c r="ES1" s="86">
        <f t="shared" ref="ES1" si="4">ER1+1</f>
        <v>45</v>
      </c>
      <c r="ET1" s="86">
        <f t="shared" ref="ET1" si="5">ES1+1</f>
        <v>46</v>
      </c>
      <c r="EU1" s="86">
        <f t="shared" ref="EU1" si="6">ET1+1</f>
        <v>47</v>
      </c>
      <c r="EV1" s="86">
        <f t="shared" ref="EV1" si="7">EU1+1</f>
        <v>48</v>
      </c>
      <c r="EW1" s="87">
        <v>1</v>
      </c>
      <c r="EX1" s="87">
        <f t="shared" ref="EX1:FT1" si="8">EW1+1</f>
        <v>2</v>
      </c>
      <c r="EY1" s="87">
        <f t="shared" si="8"/>
        <v>3</v>
      </c>
      <c r="EZ1" s="87">
        <f t="shared" si="8"/>
        <v>4</v>
      </c>
      <c r="FA1" s="87">
        <f t="shared" si="8"/>
        <v>5</v>
      </c>
      <c r="FB1" s="87">
        <f t="shared" si="8"/>
        <v>6</v>
      </c>
      <c r="FC1" s="87">
        <f t="shared" si="8"/>
        <v>7</v>
      </c>
      <c r="FD1" s="87">
        <f t="shared" si="8"/>
        <v>8</v>
      </c>
      <c r="FE1" s="87">
        <f t="shared" si="8"/>
        <v>9</v>
      </c>
      <c r="FF1" s="87">
        <f t="shared" si="8"/>
        <v>10</v>
      </c>
      <c r="FG1" s="87">
        <f t="shared" si="8"/>
        <v>11</v>
      </c>
      <c r="FH1" s="87">
        <f t="shared" si="8"/>
        <v>12</v>
      </c>
      <c r="FI1" s="87">
        <f t="shared" si="8"/>
        <v>13</v>
      </c>
      <c r="FJ1" s="87">
        <f t="shared" si="8"/>
        <v>14</v>
      </c>
      <c r="FK1" s="87">
        <f t="shared" si="8"/>
        <v>15</v>
      </c>
      <c r="FL1" s="87">
        <f t="shared" si="8"/>
        <v>16</v>
      </c>
      <c r="FM1" s="87">
        <f t="shared" si="8"/>
        <v>17</v>
      </c>
      <c r="FN1" s="87">
        <f t="shared" si="8"/>
        <v>18</v>
      </c>
      <c r="FO1" s="87">
        <f t="shared" si="8"/>
        <v>19</v>
      </c>
      <c r="FP1" s="87">
        <f t="shared" si="8"/>
        <v>20</v>
      </c>
      <c r="FQ1" s="87">
        <f t="shared" si="8"/>
        <v>21</v>
      </c>
      <c r="FR1" s="87">
        <f t="shared" si="8"/>
        <v>22</v>
      </c>
      <c r="FS1" s="87">
        <f t="shared" si="8"/>
        <v>23</v>
      </c>
      <c r="FT1" s="88">
        <f t="shared" si="8"/>
        <v>24</v>
      </c>
    </row>
    <row r="2" spans="1:176" ht="17" thickBot="1" x14ac:dyDescent="0.25">
      <c r="A2" s="114" t="s">
        <v>1204</v>
      </c>
      <c r="B2" s="89" t="s">
        <v>1</v>
      </c>
      <c r="C2" s="89" t="s">
        <v>2</v>
      </c>
      <c r="D2" s="89" t="s">
        <v>3</v>
      </c>
      <c r="E2" s="89" t="s">
        <v>4</v>
      </c>
      <c r="F2" s="89" t="s">
        <v>5</v>
      </c>
      <c r="G2" s="89" t="s">
        <v>6</v>
      </c>
      <c r="H2" s="89" t="s">
        <v>7</v>
      </c>
      <c r="I2" s="89" t="s">
        <v>8</v>
      </c>
      <c r="J2" s="89" t="s">
        <v>9</v>
      </c>
      <c r="K2" s="89" t="s">
        <v>10</v>
      </c>
      <c r="L2" s="89" t="s">
        <v>11</v>
      </c>
      <c r="M2" s="89" t="s">
        <v>12</v>
      </c>
      <c r="N2" s="89" t="s">
        <v>13</v>
      </c>
      <c r="O2" s="89" t="s">
        <v>14</v>
      </c>
      <c r="P2" s="89" t="s">
        <v>15</v>
      </c>
      <c r="Q2" s="89" t="s">
        <v>16</v>
      </c>
      <c r="R2" s="89" t="s">
        <v>17</v>
      </c>
      <c r="S2" s="89" t="s">
        <v>18</v>
      </c>
      <c r="T2" s="89" t="s">
        <v>19</v>
      </c>
      <c r="U2" s="89" t="s">
        <v>20</v>
      </c>
      <c r="V2" s="89" t="s">
        <v>21</v>
      </c>
      <c r="W2" s="89" t="s">
        <v>22</v>
      </c>
      <c r="X2" s="89" t="s">
        <v>23</v>
      </c>
      <c r="Y2" s="89" t="s">
        <v>24</v>
      </c>
      <c r="Z2" s="89" t="s">
        <v>25</v>
      </c>
      <c r="AA2" s="89" t="s">
        <v>26</v>
      </c>
      <c r="AB2" s="89" t="s">
        <v>27</v>
      </c>
      <c r="AC2" s="89" t="s">
        <v>28</v>
      </c>
      <c r="AD2" s="89" t="s">
        <v>29</v>
      </c>
      <c r="AE2" s="89" t="s">
        <v>30</v>
      </c>
      <c r="AF2" s="90" t="s">
        <v>31</v>
      </c>
      <c r="AG2" s="1">
        <v>75</v>
      </c>
      <c r="AH2" s="1">
        <v>78</v>
      </c>
      <c r="AI2" s="1">
        <v>164</v>
      </c>
      <c r="AJ2" s="91" t="s">
        <v>32</v>
      </c>
      <c r="AK2" s="92" t="s">
        <v>33</v>
      </c>
      <c r="AL2" s="92" t="s">
        <v>34</v>
      </c>
      <c r="AM2" s="92" t="s">
        <v>35</v>
      </c>
      <c r="AN2" s="92" t="s">
        <v>36</v>
      </c>
      <c r="AO2" s="92" t="s">
        <v>37</v>
      </c>
      <c r="AP2" s="92" t="s">
        <v>38</v>
      </c>
      <c r="AQ2" s="92" t="s">
        <v>39</v>
      </c>
      <c r="AR2" s="92" t="s">
        <v>40</v>
      </c>
      <c r="AS2" s="92" t="s">
        <v>41</v>
      </c>
      <c r="AT2" s="92" t="s">
        <v>42</v>
      </c>
      <c r="AU2" s="92" t="s">
        <v>43</v>
      </c>
      <c r="AV2" s="92" t="s">
        <v>44</v>
      </c>
      <c r="AW2" s="92" t="s">
        <v>45</v>
      </c>
      <c r="AX2" s="92" t="s">
        <v>46</v>
      </c>
      <c r="AY2" s="92" t="s">
        <v>47</v>
      </c>
      <c r="AZ2" s="92" t="s">
        <v>48</v>
      </c>
      <c r="BA2" s="92" t="s">
        <v>49</v>
      </c>
      <c r="BB2" s="92" t="s">
        <v>50</v>
      </c>
      <c r="BC2" s="92" t="s">
        <v>51</v>
      </c>
      <c r="BD2" s="92" t="s">
        <v>52</v>
      </c>
      <c r="BE2" s="92" t="s">
        <v>53</v>
      </c>
      <c r="BF2" s="92" t="s">
        <v>54</v>
      </c>
      <c r="BG2" s="92" t="s">
        <v>55</v>
      </c>
      <c r="BH2" s="92" t="s">
        <v>56</v>
      </c>
      <c r="BI2" s="92" t="s">
        <v>57</v>
      </c>
      <c r="BJ2" s="92" t="s">
        <v>58</v>
      </c>
      <c r="BK2" s="92" t="s">
        <v>59</v>
      </c>
      <c r="BL2" s="63" t="s">
        <v>60</v>
      </c>
      <c r="BM2" s="63" t="s">
        <v>61</v>
      </c>
      <c r="BN2" s="63" t="s">
        <v>62</v>
      </c>
      <c r="BO2" s="63" t="s">
        <v>63</v>
      </c>
      <c r="BP2" s="63" t="s">
        <v>64</v>
      </c>
      <c r="BQ2" s="63" t="s">
        <v>65</v>
      </c>
      <c r="BR2" s="63" t="s">
        <v>66</v>
      </c>
      <c r="BS2" s="63" t="s">
        <v>67</v>
      </c>
      <c r="BT2" s="63" t="s">
        <v>68</v>
      </c>
      <c r="BU2" s="63" t="s">
        <v>69</v>
      </c>
      <c r="BV2" s="63" t="s">
        <v>70</v>
      </c>
      <c r="BW2" s="63" t="s">
        <v>71</v>
      </c>
      <c r="BX2" s="63" t="s">
        <v>72</v>
      </c>
      <c r="BY2" s="63" t="s">
        <v>73</v>
      </c>
      <c r="BZ2" s="63" t="s">
        <v>74</v>
      </c>
      <c r="CA2" s="63" t="s">
        <v>75</v>
      </c>
      <c r="CB2" s="63" t="s">
        <v>76</v>
      </c>
      <c r="CC2" s="63" t="s">
        <v>77</v>
      </c>
      <c r="CD2" s="63" t="s">
        <v>78</v>
      </c>
      <c r="CE2" s="63" t="s">
        <v>79</v>
      </c>
      <c r="CF2" s="63" t="s">
        <v>80</v>
      </c>
      <c r="CG2" s="63" t="s">
        <v>81</v>
      </c>
      <c r="CH2" s="63" t="s">
        <v>82</v>
      </c>
      <c r="CI2" s="63" t="s">
        <v>83</v>
      </c>
      <c r="CJ2" s="63" t="s">
        <v>84</v>
      </c>
      <c r="CK2" s="63" t="s">
        <v>85</v>
      </c>
      <c r="CL2" s="63" t="s">
        <v>86</v>
      </c>
      <c r="CM2" s="63" t="s">
        <v>87</v>
      </c>
      <c r="CN2" s="63" t="s">
        <v>88</v>
      </c>
      <c r="CO2" s="63" t="s">
        <v>89</v>
      </c>
      <c r="CP2" s="63" t="s">
        <v>90</v>
      </c>
      <c r="CQ2" s="63" t="s">
        <v>91</v>
      </c>
      <c r="CR2" s="63" t="s">
        <v>92</v>
      </c>
      <c r="CS2" s="63" t="s">
        <v>93</v>
      </c>
      <c r="CT2" s="63" t="s">
        <v>94</v>
      </c>
      <c r="CU2" s="63" t="s">
        <v>95</v>
      </c>
      <c r="CV2" s="63" t="s">
        <v>96</v>
      </c>
      <c r="CW2" s="63" t="s">
        <v>97</v>
      </c>
      <c r="CX2" s="63" t="s">
        <v>98</v>
      </c>
      <c r="CY2" s="3">
        <v>396</v>
      </c>
      <c r="CZ2" s="3">
        <v>433</v>
      </c>
      <c r="DA2" s="93" t="s">
        <v>99</v>
      </c>
      <c r="DB2" s="93" t="s">
        <v>100</v>
      </c>
      <c r="DC2" s="93" t="s">
        <v>101</v>
      </c>
      <c r="DD2" s="93" t="s">
        <v>102</v>
      </c>
      <c r="DE2" s="93" t="s">
        <v>103</v>
      </c>
      <c r="DF2" s="93" t="s">
        <v>104</v>
      </c>
      <c r="DG2" s="93" t="s">
        <v>105</v>
      </c>
      <c r="DH2" s="93" t="s">
        <v>106</v>
      </c>
      <c r="DI2" s="93" t="s">
        <v>107</v>
      </c>
      <c r="DJ2" s="93" t="s">
        <v>108</v>
      </c>
      <c r="DK2" s="93" t="s">
        <v>109</v>
      </c>
      <c r="DL2" s="93" t="s">
        <v>110</v>
      </c>
      <c r="DM2" s="93" t="s">
        <v>111</v>
      </c>
      <c r="DN2" s="93" t="s">
        <v>112</v>
      </c>
      <c r="DO2" s="93" t="s">
        <v>113</v>
      </c>
      <c r="DP2" s="93" t="s">
        <v>114</v>
      </c>
      <c r="DQ2" s="93" t="s">
        <v>115</v>
      </c>
      <c r="DR2" s="93" t="s">
        <v>116</v>
      </c>
      <c r="DS2" s="93" t="s">
        <v>117</v>
      </c>
      <c r="DT2" s="93" t="s">
        <v>118</v>
      </c>
      <c r="DU2" s="93" t="s">
        <v>119</v>
      </c>
      <c r="DV2" s="93" t="s">
        <v>120</v>
      </c>
      <c r="DW2" s="93" t="s">
        <v>121</v>
      </c>
      <c r="DX2" s="93" t="s">
        <v>1189</v>
      </c>
      <c r="DY2" s="93" t="s">
        <v>123</v>
      </c>
      <c r="DZ2" s="93" t="s">
        <v>124</v>
      </c>
      <c r="EA2" s="93" t="s">
        <v>125</v>
      </c>
      <c r="EB2" s="93" t="s">
        <v>126</v>
      </c>
      <c r="EC2" s="93" t="s">
        <v>127</v>
      </c>
      <c r="ED2" s="93" t="s">
        <v>128</v>
      </c>
      <c r="EE2" s="93" t="s">
        <v>129</v>
      </c>
      <c r="EF2" s="93" t="s">
        <v>130</v>
      </c>
      <c r="EG2" s="93" t="s">
        <v>131</v>
      </c>
      <c r="EH2" s="93" t="s">
        <v>132</v>
      </c>
      <c r="EI2" s="93" t="s">
        <v>133</v>
      </c>
      <c r="EJ2" s="93" t="s">
        <v>134</v>
      </c>
      <c r="EK2" s="93" t="s">
        <v>135</v>
      </c>
      <c r="EL2" s="93" t="s">
        <v>136</v>
      </c>
      <c r="EM2" s="93" t="s">
        <v>137</v>
      </c>
      <c r="EN2" s="93" t="s">
        <v>138</v>
      </c>
      <c r="EO2" s="93" t="s">
        <v>139</v>
      </c>
      <c r="EP2" s="93" t="s">
        <v>140</v>
      </c>
      <c r="EQ2" s="93" t="s">
        <v>141</v>
      </c>
      <c r="ER2" s="93" t="s">
        <v>142</v>
      </c>
      <c r="ES2" s="93" t="s">
        <v>143</v>
      </c>
      <c r="ET2" s="93" t="s">
        <v>144</v>
      </c>
      <c r="EU2" s="93" t="s">
        <v>145</v>
      </c>
      <c r="EV2" s="93" t="s">
        <v>146</v>
      </c>
      <c r="EW2" s="94" t="s">
        <v>152</v>
      </c>
      <c r="EX2" s="94" t="s">
        <v>153</v>
      </c>
      <c r="EY2" s="94" t="s">
        <v>154</v>
      </c>
      <c r="EZ2" s="94" t="s">
        <v>155</v>
      </c>
      <c r="FA2" s="94" t="s">
        <v>156</v>
      </c>
      <c r="FB2" s="94" t="s">
        <v>157</v>
      </c>
      <c r="FC2" s="94" t="s">
        <v>158</v>
      </c>
      <c r="FD2" s="94" t="s">
        <v>159</v>
      </c>
      <c r="FE2" s="94" t="s">
        <v>160</v>
      </c>
      <c r="FF2" s="94" t="s">
        <v>161</v>
      </c>
      <c r="FG2" s="94" t="s">
        <v>162</v>
      </c>
      <c r="FH2" s="94" t="s">
        <v>163</v>
      </c>
      <c r="FI2" s="94" t="s">
        <v>164</v>
      </c>
      <c r="FJ2" s="94" t="s">
        <v>165</v>
      </c>
      <c r="FK2" s="94" t="s">
        <v>166</v>
      </c>
      <c r="FL2" s="94" t="s">
        <v>167</v>
      </c>
      <c r="FM2" s="94" t="s">
        <v>168</v>
      </c>
      <c r="FN2" s="94" t="s">
        <v>169</v>
      </c>
      <c r="FO2" s="94" t="s">
        <v>170</v>
      </c>
      <c r="FP2" s="94" t="s">
        <v>171</v>
      </c>
      <c r="FQ2" s="94" t="s">
        <v>172</v>
      </c>
      <c r="FR2" s="94" t="s">
        <v>173</v>
      </c>
      <c r="FS2" s="94" t="s">
        <v>174</v>
      </c>
      <c r="FT2" s="95" t="s">
        <v>175</v>
      </c>
    </row>
    <row r="3" spans="1:176" ht="17" thickBot="1" x14ac:dyDescent="0.25">
      <c r="A3" s="115" t="s">
        <v>1205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>
        <v>145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  <c r="N3" s="1" t="s">
        <v>187</v>
      </c>
      <c r="O3" s="1" t="s">
        <v>188</v>
      </c>
      <c r="P3" s="1" t="s">
        <v>189</v>
      </c>
      <c r="Q3" s="1" t="s">
        <v>190</v>
      </c>
      <c r="R3" s="1" t="s">
        <v>191</v>
      </c>
      <c r="S3" s="1" t="s">
        <v>192</v>
      </c>
      <c r="T3" s="1" t="s">
        <v>193</v>
      </c>
      <c r="U3" s="1" t="s">
        <v>194</v>
      </c>
      <c r="V3" s="1" t="s">
        <v>195</v>
      </c>
      <c r="W3" s="1" t="s">
        <v>196</v>
      </c>
      <c r="X3" s="1" t="s">
        <v>197</v>
      </c>
      <c r="Y3" s="1" t="s">
        <v>198</v>
      </c>
      <c r="Z3" s="1" t="s">
        <v>199</v>
      </c>
      <c r="AA3" s="1" t="s">
        <v>200</v>
      </c>
      <c r="AB3" s="1" t="s">
        <v>201</v>
      </c>
      <c r="AC3" s="1" t="s">
        <v>202</v>
      </c>
      <c r="AD3" s="1">
        <v>302</v>
      </c>
      <c r="AE3" s="1" t="s">
        <v>203</v>
      </c>
      <c r="AF3" s="64">
        <v>311</v>
      </c>
      <c r="AG3" s="1" t="s">
        <v>1177</v>
      </c>
      <c r="AH3" s="1" t="s">
        <v>1178</v>
      </c>
      <c r="AI3" s="1" t="s">
        <v>1179</v>
      </c>
      <c r="AJ3" s="24" t="s">
        <v>204</v>
      </c>
      <c r="AK3" s="2" t="s">
        <v>205</v>
      </c>
      <c r="AL3" s="2" t="s">
        <v>206</v>
      </c>
      <c r="AM3" s="2" t="s">
        <v>207</v>
      </c>
      <c r="AN3" s="2" t="s">
        <v>208</v>
      </c>
      <c r="AO3" s="2" t="s">
        <v>209</v>
      </c>
      <c r="AP3" s="2" t="s">
        <v>210</v>
      </c>
      <c r="AQ3" s="2" t="s">
        <v>211</v>
      </c>
      <c r="AR3" s="2" t="s">
        <v>212</v>
      </c>
      <c r="AS3" s="2" t="s">
        <v>213</v>
      </c>
      <c r="AT3" s="2" t="s">
        <v>214</v>
      </c>
      <c r="AU3" s="2" t="s">
        <v>215</v>
      </c>
      <c r="AV3" s="2" t="s">
        <v>216</v>
      </c>
      <c r="AW3" s="2" t="s">
        <v>217</v>
      </c>
      <c r="AX3" s="2" t="s">
        <v>218</v>
      </c>
      <c r="AY3" s="2" t="s">
        <v>219</v>
      </c>
      <c r="AZ3" s="2" t="s">
        <v>220</v>
      </c>
      <c r="BA3" s="2" t="s">
        <v>221</v>
      </c>
      <c r="BB3" s="2" t="s">
        <v>222</v>
      </c>
      <c r="BC3" s="2" t="s">
        <v>222</v>
      </c>
      <c r="BD3" s="2" t="s">
        <v>223</v>
      </c>
      <c r="BE3" s="2" t="s">
        <v>224</v>
      </c>
      <c r="BF3" s="2" t="s">
        <v>225</v>
      </c>
      <c r="BG3" s="2" t="s">
        <v>226</v>
      </c>
      <c r="BH3" s="2" t="s">
        <v>227</v>
      </c>
      <c r="BI3" s="2" t="s">
        <v>228</v>
      </c>
      <c r="BJ3" s="2" t="s">
        <v>229</v>
      </c>
      <c r="BK3" s="2" t="s">
        <v>230</v>
      </c>
      <c r="BL3" s="3" t="s">
        <v>231</v>
      </c>
      <c r="BM3" s="3" t="s">
        <v>232</v>
      </c>
      <c r="BN3" s="3" t="s">
        <v>233</v>
      </c>
      <c r="BO3" s="3" t="s">
        <v>234</v>
      </c>
      <c r="BP3" s="3" t="s">
        <v>235</v>
      </c>
      <c r="BQ3" s="15" t="s">
        <v>236</v>
      </c>
      <c r="BR3" s="3" t="s">
        <v>237</v>
      </c>
      <c r="BS3" s="3" t="s">
        <v>238</v>
      </c>
      <c r="BT3" s="3" t="s">
        <v>239</v>
      </c>
      <c r="BU3" s="3" t="s">
        <v>240</v>
      </c>
      <c r="BV3" s="3" t="s">
        <v>241</v>
      </c>
      <c r="BW3" s="3" t="s">
        <v>242</v>
      </c>
      <c r="BX3" s="3" t="s">
        <v>243</v>
      </c>
      <c r="BY3" s="3" t="s">
        <v>244</v>
      </c>
      <c r="BZ3" s="3" t="s">
        <v>245</v>
      </c>
      <c r="CA3" s="3" t="s">
        <v>246</v>
      </c>
      <c r="CB3" s="3" t="s">
        <v>247</v>
      </c>
      <c r="CC3" s="3" t="s">
        <v>248</v>
      </c>
      <c r="CD3" s="3" t="s">
        <v>249</v>
      </c>
      <c r="CE3" s="3" t="s">
        <v>250</v>
      </c>
      <c r="CF3" s="3" t="s">
        <v>251</v>
      </c>
      <c r="CG3" s="3" t="s">
        <v>252</v>
      </c>
      <c r="CH3" s="3" t="s">
        <v>253</v>
      </c>
      <c r="CI3" s="3" t="s">
        <v>254</v>
      </c>
      <c r="CJ3" s="3" t="s">
        <v>255</v>
      </c>
      <c r="CK3" s="3" t="s">
        <v>256</v>
      </c>
      <c r="CL3" s="3" t="s">
        <v>257</v>
      </c>
      <c r="CM3" s="3" t="s">
        <v>258</v>
      </c>
      <c r="CN3" s="3" t="s">
        <v>259</v>
      </c>
      <c r="CO3" s="3" t="s">
        <v>260</v>
      </c>
      <c r="CP3" s="3" t="s">
        <v>261</v>
      </c>
      <c r="CQ3" s="3" t="s">
        <v>262</v>
      </c>
      <c r="CR3" s="3" t="s">
        <v>263</v>
      </c>
      <c r="CS3" s="3" t="s">
        <v>264</v>
      </c>
      <c r="CT3" s="3" t="s">
        <v>265</v>
      </c>
      <c r="CU3" s="3" t="s">
        <v>266</v>
      </c>
      <c r="CV3" s="3" t="s">
        <v>267</v>
      </c>
      <c r="CW3" s="3" t="s">
        <v>268</v>
      </c>
      <c r="CX3" s="3" t="s">
        <v>269</v>
      </c>
      <c r="CY3" s="3" t="s">
        <v>1184</v>
      </c>
      <c r="CZ3" s="3" t="s">
        <v>1187</v>
      </c>
      <c r="DA3" s="4" t="s">
        <v>270</v>
      </c>
      <c r="DB3" s="4" t="s">
        <v>271</v>
      </c>
      <c r="DC3" s="4" t="s">
        <v>272</v>
      </c>
      <c r="DD3" s="4" t="s">
        <v>273</v>
      </c>
      <c r="DE3" s="4" t="s">
        <v>274</v>
      </c>
      <c r="DF3" s="4" t="s">
        <v>275</v>
      </c>
      <c r="DG3" s="4" t="s">
        <v>276</v>
      </c>
      <c r="DH3" s="4" t="s">
        <v>277</v>
      </c>
      <c r="DI3" s="4" t="s">
        <v>278</v>
      </c>
      <c r="DJ3" s="4" t="s">
        <v>279</v>
      </c>
      <c r="DK3" s="4" t="s">
        <v>280</v>
      </c>
      <c r="DL3" s="4" t="s">
        <v>281</v>
      </c>
      <c r="DM3" s="4" t="s">
        <v>282</v>
      </c>
      <c r="DN3" s="4" t="s">
        <v>283</v>
      </c>
      <c r="DO3" s="4" t="s">
        <v>284</v>
      </c>
      <c r="DP3" s="4" t="s">
        <v>285</v>
      </c>
      <c r="DQ3" s="4" t="s">
        <v>286</v>
      </c>
      <c r="DR3" s="4" t="s">
        <v>287</v>
      </c>
      <c r="DS3" s="4" t="s">
        <v>288</v>
      </c>
      <c r="DT3" s="4" t="s">
        <v>289</v>
      </c>
      <c r="DU3" s="4" t="s">
        <v>290</v>
      </c>
      <c r="DV3" s="4" t="s">
        <v>291</v>
      </c>
      <c r="DW3" s="4" t="s">
        <v>292</v>
      </c>
      <c r="DX3" s="4" t="s">
        <v>293</v>
      </c>
      <c r="DY3" s="4" t="s">
        <v>294</v>
      </c>
      <c r="DZ3" s="4" t="s">
        <v>295</v>
      </c>
      <c r="EA3" s="4" t="s">
        <v>296</v>
      </c>
      <c r="EB3" s="4" t="s">
        <v>297</v>
      </c>
      <c r="EC3" s="4" t="s">
        <v>298</v>
      </c>
      <c r="ED3" s="4" t="s">
        <v>299</v>
      </c>
      <c r="EE3" s="4" t="s">
        <v>300</v>
      </c>
      <c r="EF3" s="4" t="s">
        <v>301</v>
      </c>
      <c r="EG3" s="4" t="s">
        <v>302</v>
      </c>
      <c r="EH3" s="4" t="s">
        <v>303</v>
      </c>
      <c r="EI3" s="4" t="s">
        <v>304</v>
      </c>
      <c r="EJ3" s="4" t="s">
        <v>305</v>
      </c>
      <c r="EK3" s="4" t="s">
        <v>306</v>
      </c>
      <c r="EL3" s="4" t="s">
        <v>307</v>
      </c>
      <c r="EM3" s="4" t="s">
        <v>308</v>
      </c>
      <c r="EN3" s="4" t="s">
        <v>309</v>
      </c>
      <c r="EO3" s="4" t="s">
        <v>310</v>
      </c>
      <c r="EP3" s="4" t="s">
        <v>311</v>
      </c>
      <c r="EQ3" s="4" t="s">
        <v>312</v>
      </c>
      <c r="ER3" s="4" t="s">
        <v>313</v>
      </c>
      <c r="ES3" s="4" t="s">
        <v>314</v>
      </c>
      <c r="ET3" s="4" t="s">
        <v>315</v>
      </c>
      <c r="EU3" s="4" t="s">
        <v>316</v>
      </c>
      <c r="EV3" s="4" t="s">
        <v>317</v>
      </c>
      <c r="EW3" s="5" t="s">
        <v>318</v>
      </c>
      <c r="EX3" s="5" t="s">
        <v>319</v>
      </c>
      <c r="EY3" s="5" t="s">
        <v>320</v>
      </c>
      <c r="EZ3" s="5" t="s">
        <v>321</v>
      </c>
      <c r="FA3" s="5" t="s">
        <v>322</v>
      </c>
      <c r="FB3" s="5" t="s">
        <v>323</v>
      </c>
      <c r="FC3" s="5" t="s">
        <v>324</v>
      </c>
      <c r="FD3" s="5" t="s">
        <v>325</v>
      </c>
      <c r="FE3" s="5" t="s">
        <v>326</v>
      </c>
      <c r="FF3" s="5" t="s">
        <v>327</v>
      </c>
      <c r="FG3" s="5" t="s">
        <v>328</v>
      </c>
      <c r="FH3" s="5" t="s">
        <v>329</v>
      </c>
      <c r="FI3" s="5" t="s">
        <v>330</v>
      </c>
      <c r="FJ3" s="5" t="s">
        <v>331</v>
      </c>
      <c r="FK3" s="5" t="s">
        <v>332</v>
      </c>
      <c r="FL3" s="5" t="s">
        <v>333</v>
      </c>
      <c r="FM3" s="5" t="s">
        <v>334</v>
      </c>
      <c r="FN3" s="5" t="s">
        <v>335</v>
      </c>
      <c r="FO3" s="5" t="s">
        <v>336</v>
      </c>
      <c r="FP3" s="5" t="s">
        <v>337</v>
      </c>
      <c r="FQ3" s="5" t="s">
        <v>338</v>
      </c>
      <c r="FR3" s="5" t="s">
        <v>339</v>
      </c>
      <c r="FS3" s="5" t="s">
        <v>340</v>
      </c>
      <c r="FT3" s="25" t="s">
        <v>341</v>
      </c>
    </row>
    <row r="4" spans="1:176" ht="17" thickBot="1" x14ac:dyDescent="0.25">
      <c r="A4" s="115" t="s">
        <v>342</v>
      </c>
      <c r="B4" s="1" t="s">
        <v>343</v>
      </c>
      <c r="C4" s="1" t="s">
        <v>343</v>
      </c>
      <c r="D4" s="1" t="s">
        <v>343</v>
      </c>
      <c r="E4" s="1" t="s">
        <v>343</v>
      </c>
      <c r="F4" s="1" t="s">
        <v>344</v>
      </c>
      <c r="G4" s="1" t="s">
        <v>344</v>
      </c>
      <c r="H4" s="1" t="s">
        <v>345</v>
      </c>
      <c r="I4" s="1" t="s">
        <v>346</v>
      </c>
      <c r="J4" s="1" t="s">
        <v>346</v>
      </c>
      <c r="K4" s="1" t="s">
        <v>347</v>
      </c>
      <c r="L4" s="1" t="s">
        <v>347</v>
      </c>
      <c r="M4" s="1" t="s">
        <v>347</v>
      </c>
      <c r="N4" s="1" t="s">
        <v>348</v>
      </c>
      <c r="O4" s="1" t="s">
        <v>349</v>
      </c>
      <c r="P4" s="1" t="s">
        <v>349</v>
      </c>
      <c r="Q4" s="1" t="s">
        <v>349</v>
      </c>
      <c r="R4" s="1" t="s">
        <v>349</v>
      </c>
      <c r="S4" s="1" t="s">
        <v>349</v>
      </c>
      <c r="T4" s="1" t="s">
        <v>350</v>
      </c>
      <c r="U4" s="1" t="s">
        <v>350</v>
      </c>
      <c r="V4" s="1" t="s">
        <v>350</v>
      </c>
      <c r="W4" s="1" t="s">
        <v>350</v>
      </c>
      <c r="X4" s="1" t="s">
        <v>351</v>
      </c>
      <c r="Y4" s="1" t="s">
        <v>351</v>
      </c>
      <c r="Z4" s="1" t="s">
        <v>351</v>
      </c>
      <c r="AA4" s="1" t="s">
        <v>352</v>
      </c>
      <c r="AB4" s="1" t="s">
        <v>352</v>
      </c>
      <c r="AC4" s="1" t="s">
        <v>352</v>
      </c>
      <c r="AD4" s="1" t="s">
        <v>353</v>
      </c>
      <c r="AE4" s="1" t="s">
        <v>353</v>
      </c>
      <c r="AF4" s="64" t="s">
        <v>354</v>
      </c>
      <c r="AG4" s="1" t="s">
        <v>485</v>
      </c>
      <c r="AH4" s="1" t="s">
        <v>485</v>
      </c>
      <c r="AI4" s="1" t="s">
        <v>345</v>
      </c>
      <c r="AJ4" s="24" t="s">
        <v>355</v>
      </c>
      <c r="AK4" s="2" t="s">
        <v>355</v>
      </c>
      <c r="AL4" s="2" t="s">
        <v>355</v>
      </c>
      <c r="AM4" s="2" t="s">
        <v>356</v>
      </c>
      <c r="AN4" s="2" t="s">
        <v>356</v>
      </c>
      <c r="AO4" s="2" t="s">
        <v>357</v>
      </c>
      <c r="AP4" s="2" t="s">
        <v>357</v>
      </c>
      <c r="AQ4" s="2" t="s">
        <v>357</v>
      </c>
      <c r="AR4" s="2" t="s">
        <v>355</v>
      </c>
      <c r="AS4" s="2" t="s">
        <v>355</v>
      </c>
      <c r="AT4" s="2" t="s">
        <v>355</v>
      </c>
      <c r="AU4" s="2" t="s">
        <v>358</v>
      </c>
      <c r="AV4" s="2" t="s">
        <v>356</v>
      </c>
      <c r="AW4" s="2" t="s">
        <v>359</v>
      </c>
      <c r="AX4" s="2" t="s">
        <v>360</v>
      </c>
      <c r="AY4" s="2" t="s">
        <v>360</v>
      </c>
      <c r="AZ4" s="2" t="s">
        <v>360</v>
      </c>
      <c r="BA4" s="2" t="s">
        <v>360</v>
      </c>
      <c r="BB4" s="2" t="s">
        <v>360</v>
      </c>
      <c r="BC4" s="2" t="s">
        <v>360</v>
      </c>
      <c r="BD4" s="2" t="s">
        <v>361</v>
      </c>
      <c r="BE4" s="2" t="s">
        <v>361</v>
      </c>
      <c r="BF4" s="2" t="s">
        <v>361</v>
      </c>
      <c r="BG4" s="2" t="s">
        <v>361</v>
      </c>
      <c r="BH4" s="2" t="s">
        <v>361</v>
      </c>
      <c r="BI4" s="2" t="s">
        <v>361</v>
      </c>
      <c r="BJ4" s="2" t="s">
        <v>359</v>
      </c>
      <c r="BK4" s="2" t="s">
        <v>359</v>
      </c>
      <c r="BL4" s="3" t="s">
        <v>362</v>
      </c>
      <c r="BM4" s="3" t="s">
        <v>363</v>
      </c>
      <c r="BN4" s="3" t="s">
        <v>363</v>
      </c>
      <c r="BO4" s="3" t="s">
        <v>364</v>
      </c>
      <c r="BP4" s="3" t="s">
        <v>364</v>
      </c>
      <c r="BQ4" s="15" t="s">
        <v>364</v>
      </c>
      <c r="BR4" s="3" t="s">
        <v>365</v>
      </c>
      <c r="BS4" s="3" t="s">
        <v>365</v>
      </c>
      <c r="BT4" s="3" t="s">
        <v>365</v>
      </c>
      <c r="BU4" s="3" t="s">
        <v>365</v>
      </c>
      <c r="BV4" s="3" t="s">
        <v>365</v>
      </c>
      <c r="BW4" s="3" t="s">
        <v>366</v>
      </c>
      <c r="BX4" s="3" t="s">
        <v>366</v>
      </c>
      <c r="BY4" s="3" t="s">
        <v>366</v>
      </c>
      <c r="BZ4" s="3" t="s">
        <v>366</v>
      </c>
      <c r="CA4" s="3" t="s">
        <v>367</v>
      </c>
      <c r="CB4" s="3" t="s">
        <v>367</v>
      </c>
      <c r="CC4" s="3" t="s">
        <v>368</v>
      </c>
      <c r="CD4" s="3" t="s">
        <v>368</v>
      </c>
      <c r="CE4" s="3" t="s">
        <v>368</v>
      </c>
      <c r="CF4" s="3" t="s">
        <v>368</v>
      </c>
      <c r="CG4" s="3" t="s">
        <v>369</v>
      </c>
      <c r="CH4" s="3" t="s">
        <v>369</v>
      </c>
      <c r="CI4" s="3" t="s">
        <v>369</v>
      </c>
      <c r="CJ4" s="3" t="s">
        <v>370</v>
      </c>
      <c r="CK4" s="3" t="s">
        <v>370</v>
      </c>
      <c r="CL4" s="3" t="s">
        <v>370</v>
      </c>
      <c r="CM4" s="3" t="s">
        <v>371</v>
      </c>
      <c r="CN4" s="3" t="s">
        <v>371</v>
      </c>
      <c r="CO4" s="3" t="s">
        <v>371</v>
      </c>
      <c r="CP4" s="3" t="s">
        <v>371</v>
      </c>
      <c r="CQ4" s="3" t="s">
        <v>371</v>
      </c>
      <c r="CR4" s="3" t="s">
        <v>372</v>
      </c>
      <c r="CS4" s="3" t="s">
        <v>372</v>
      </c>
      <c r="CT4" s="3" t="s">
        <v>372</v>
      </c>
      <c r="CU4" s="3" t="s">
        <v>372</v>
      </c>
      <c r="CV4" s="3" t="s">
        <v>373</v>
      </c>
      <c r="CW4" s="3" t="s">
        <v>373</v>
      </c>
      <c r="CX4" s="3" t="s">
        <v>374</v>
      </c>
      <c r="CY4" s="3" t="s">
        <v>363</v>
      </c>
      <c r="CZ4" s="3" t="s">
        <v>371</v>
      </c>
      <c r="DA4" s="4" t="s">
        <v>375</v>
      </c>
      <c r="DB4" s="4" t="s">
        <v>375</v>
      </c>
      <c r="DC4" s="4" t="s">
        <v>375</v>
      </c>
      <c r="DD4" s="4" t="s">
        <v>375</v>
      </c>
      <c r="DE4" s="4" t="s">
        <v>375</v>
      </c>
      <c r="DF4" s="4" t="s">
        <v>376</v>
      </c>
      <c r="DG4" s="4" t="s">
        <v>376</v>
      </c>
      <c r="DH4" s="4" t="s">
        <v>376</v>
      </c>
      <c r="DI4" s="4" t="s">
        <v>376</v>
      </c>
      <c r="DJ4" s="4" t="s">
        <v>376</v>
      </c>
      <c r="DK4" s="4" t="s">
        <v>377</v>
      </c>
      <c r="DL4" s="4" t="s">
        <v>377</v>
      </c>
      <c r="DM4" s="4" t="s">
        <v>378</v>
      </c>
      <c r="DN4" s="4" t="s">
        <v>379</v>
      </c>
      <c r="DO4" s="4" t="s">
        <v>379</v>
      </c>
      <c r="DP4" s="4" t="s">
        <v>379</v>
      </c>
      <c r="DQ4" s="4" t="s">
        <v>379</v>
      </c>
      <c r="DR4" s="4" t="s">
        <v>380</v>
      </c>
      <c r="DS4" s="4" t="s">
        <v>380</v>
      </c>
      <c r="DT4" s="4" t="s">
        <v>380</v>
      </c>
      <c r="DU4" s="4" t="s">
        <v>380</v>
      </c>
      <c r="DV4" s="4" t="s">
        <v>381</v>
      </c>
      <c r="DW4" s="4" t="s">
        <v>381</v>
      </c>
      <c r="DX4" s="4" t="s">
        <v>382</v>
      </c>
      <c r="DY4" s="4" t="s">
        <v>382</v>
      </c>
      <c r="DZ4" s="4" t="s">
        <v>383</v>
      </c>
      <c r="EA4" s="4" t="s">
        <v>384</v>
      </c>
      <c r="EB4" s="4" t="s">
        <v>384</v>
      </c>
      <c r="EC4" s="4" t="s">
        <v>384</v>
      </c>
      <c r="ED4" s="4" t="s">
        <v>384</v>
      </c>
      <c r="EE4" s="4" t="s">
        <v>384</v>
      </c>
      <c r="EF4" s="4" t="s">
        <v>385</v>
      </c>
      <c r="EG4" s="4" t="s">
        <v>385</v>
      </c>
      <c r="EH4" s="4" t="s">
        <v>385</v>
      </c>
      <c r="EI4" s="4" t="s">
        <v>386</v>
      </c>
      <c r="EJ4" s="4" t="s">
        <v>386</v>
      </c>
      <c r="EK4" s="4" t="s">
        <v>387</v>
      </c>
      <c r="EL4" s="4" t="s">
        <v>387</v>
      </c>
      <c r="EM4" s="4" t="s">
        <v>387</v>
      </c>
      <c r="EN4" s="4" t="s">
        <v>388</v>
      </c>
      <c r="EO4" s="4" t="s">
        <v>381</v>
      </c>
      <c r="EP4" s="4" t="s">
        <v>381</v>
      </c>
      <c r="EQ4" s="4" t="s">
        <v>381</v>
      </c>
      <c r="ER4" s="4" t="s">
        <v>381</v>
      </c>
      <c r="ES4" s="4" t="s">
        <v>389</v>
      </c>
      <c r="ET4" s="4" t="s">
        <v>389</v>
      </c>
      <c r="EU4" s="4" t="s">
        <v>389</v>
      </c>
      <c r="EV4" s="4" t="s">
        <v>389</v>
      </c>
      <c r="EW4" s="5" t="s">
        <v>390</v>
      </c>
      <c r="EX4" s="5" t="s">
        <v>390</v>
      </c>
      <c r="EY4" s="5" t="s">
        <v>390</v>
      </c>
      <c r="EZ4" s="5" t="s">
        <v>390</v>
      </c>
      <c r="FA4" s="5" t="s">
        <v>391</v>
      </c>
      <c r="FB4" s="5" t="s">
        <v>391</v>
      </c>
      <c r="FC4" s="5" t="s">
        <v>391</v>
      </c>
      <c r="FD4" s="5" t="s">
        <v>391</v>
      </c>
      <c r="FE4" s="5" t="s">
        <v>391</v>
      </c>
      <c r="FF4" s="5" t="s">
        <v>392</v>
      </c>
      <c r="FG4" s="5" t="s">
        <v>392</v>
      </c>
      <c r="FH4" s="5" t="s">
        <v>392</v>
      </c>
      <c r="FI4" s="5" t="s">
        <v>393</v>
      </c>
      <c r="FJ4" s="5" t="s">
        <v>393</v>
      </c>
      <c r="FK4" s="5" t="s">
        <v>393</v>
      </c>
      <c r="FL4" s="5" t="s">
        <v>393</v>
      </c>
      <c r="FM4" s="5" t="s">
        <v>394</v>
      </c>
      <c r="FN4" s="5" t="s">
        <v>394</v>
      </c>
      <c r="FO4" s="5" t="s">
        <v>394</v>
      </c>
      <c r="FP4" s="5" t="s">
        <v>395</v>
      </c>
      <c r="FQ4" s="5" t="s">
        <v>395</v>
      </c>
      <c r="FR4" s="5" t="s">
        <v>396</v>
      </c>
      <c r="FS4" s="5" t="s">
        <v>396</v>
      </c>
      <c r="FT4" s="25" t="s">
        <v>396</v>
      </c>
    </row>
    <row r="5" spans="1:176" s="65" customFormat="1" ht="17" thickBot="1" x14ac:dyDescent="0.25">
      <c r="A5" s="115" t="s">
        <v>397</v>
      </c>
      <c r="B5" s="137" t="s">
        <v>398</v>
      </c>
      <c r="C5" s="137" t="s">
        <v>398</v>
      </c>
      <c r="D5" s="137" t="s">
        <v>398</v>
      </c>
      <c r="E5" s="137" t="s">
        <v>398</v>
      </c>
      <c r="F5" s="137" t="s">
        <v>398</v>
      </c>
      <c r="G5" s="137" t="s">
        <v>398</v>
      </c>
      <c r="H5" s="137" t="s">
        <v>398</v>
      </c>
      <c r="I5" s="137" t="s">
        <v>398</v>
      </c>
      <c r="J5" s="137" t="s">
        <v>398</v>
      </c>
      <c r="K5" s="137" t="s">
        <v>398</v>
      </c>
      <c r="L5" s="137" t="s">
        <v>398</v>
      </c>
      <c r="M5" s="137" t="s">
        <v>398</v>
      </c>
      <c r="N5" s="137" t="s">
        <v>398</v>
      </c>
      <c r="O5" s="137" t="s">
        <v>1227</v>
      </c>
      <c r="P5" s="137" t="s">
        <v>1227</v>
      </c>
      <c r="Q5" s="137" t="s">
        <v>1227</v>
      </c>
      <c r="R5" s="137" t="s">
        <v>1227</v>
      </c>
      <c r="S5" s="137" t="s">
        <v>1227</v>
      </c>
      <c r="T5" s="137" t="s">
        <v>1227</v>
      </c>
      <c r="U5" s="137" t="s">
        <v>1227</v>
      </c>
      <c r="V5" s="137" t="s">
        <v>1227</v>
      </c>
      <c r="W5" s="137" t="s">
        <v>1227</v>
      </c>
      <c r="X5" s="137" t="s">
        <v>1227</v>
      </c>
      <c r="Y5" s="137" t="s">
        <v>1227</v>
      </c>
      <c r="Z5" s="137" t="s">
        <v>1227</v>
      </c>
      <c r="AA5" s="137" t="s">
        <v>1227</v>
      </c>
      <c r="AB5" s="137" t="s">
        <v>1227</v>
      </c>
      <c r="AC5" s="137" t="s">
        <v>1227</v>
      </c>
      <c r="AD5" s="137" t="s">
        <v>1227</v>
      </c>
      <c r="AE5" s="137" t="s">
        <v>1227</v>
      </c>
      <c r="AF5" s="137" t="s">
        <v>1227</v>
      </c>
      <c r="AG5" s="137" t="s">
        <v>398</v>
      </c>
      <c r="AH5" s="137" t="s">
        <v>398</v>
      </c>
      <c r="AI5" s="137" t="s">
        <v>398</v>
      </c>
      <c r="AJ5" s="138" t="s">
        <v>399</v>
      </c>
      <c r="AK5" s="139" t="s">
        <v>399</v>
      </c>
      <c r="AL5" s="139" t="s">
        <v>399</v>
      </c>
      <c r="AM5" s="139" t="s">
        <v>399</v>
      </c>
      <c r="AN5" s="139" t="s">
        <v>399</v>
      </c>
      <c r="AO5" s="139" t="s">
        <v>399</v>
      </c>
      <c r="AP5" s="139" t="s">
        <v>399</v>
      </c>
      <c r="AQ5" s="139" t="s">
        <v>399</v>
      </c>
      <c r="AR5" s="139" t="s">
        <v>399</v>
      </c>
      <c r="AS5" s="139" t="s">
        <v>399</v>
      </c>
      <c r="AT5" s="139" t="s">
        <v>399</v>
      </c>
      <c r="AU5" s="139" t="s">
        <v>399</v>
      </c>
      <c r="AV5" s="139" t="s">
        <v>399</v>
      </c>
      <c r="AW5" s="139" t="s">
        <v>1228</v>
      </c>
      <c r="AX5" s="139" t="s">
        <v>1228</v>
      </c>
      <c r="AY5" s="139" t="s">
        <v>1228</v>
      </c>
      <c r="AZ5" s="139" t="s">
        <v>1228</v>
      </c>
      <c r="BA5" s="139" t="s">
        <v>1228</v>
      </c>
      <c r="BB5" s="139" t="s">
        <v>1228</v>
      </c>
      <c r="BC5" s="139" t="s">
        <v>1228</v>
      </c>
      <c r="BD5" s="139" t="s">
        <v>1228</v>
      </c>
      <c r="BE5" s="139" t="s">
        <v>1228</v>
      </c>
      <c r="BF5" s="139" t="s">
        <v>1228</v>
      </c>
      <c r="BG5" s="139" t="s">
        <v>1228</v>
      </c>
      <c r="BH5" s="139" t="s">
        <v>1228</v>
      </c>
      <c r="BI5" s="139" t="s">
        <v>1228</v>
      </c>
      <c r="BJ5" s="139" t="s">
        <v>1228</v>
      </c>
      <c r="BK5" s="139" t="s">
        <v>1228</v>
      </c>
      <c r="BL5" s="140" t="s">
        <v>400</v>
      </c>
      <c r="BM5" s="140" t="s">
        <v>400</v>
      </c>
      <c r="BN5" s="140" t="s">
        <v>400</v>
      </c>
      <c r="BO5" s="140" t="s">
        <v>400</v>
      </c>
      <c r="BP5" s="140" t="s">
        <v>400</v>
      </c>
      <c r="BQ5" s="141" t="s">
        <v>400</v>
      </c>
      <c r="BR5" s="140" t="s">
        <v>400</v>
      </c>
      <c r="BS5" s="140" t="s">
        <v>400</v>
      </c>
      <c r="BT5" s="140" t="s">
        <v>400</v>
      </c>
      <c r="BU5" s="140" t="s">
        <v>400</v>
      </c>
      <c r="BV5" s="140" t="s">
        <v>400</v>
      </c>
      <c r="BW5" s="140" t="s">
        <v>400</v>
      </c>
      <c r="BX5" s="140" t="s">
        <v>400</v>
      </c>
      <c r="BY5" s="140" t="s">
        <v>400</v>
      </c>
      <c r="BZ5" s="140" t="s">
        <v>400</v>
      </c>
      <c r="CA5" s="140" t="s">
        <v>400</v>
      </c>
      <c r="CB5" s="140" t="s">
        <v>400</v>
      </c>
      <c r="CC5" s="140" t="s">
        <v>1231</v>
      </c>
      <c r="CD5" s="140" t="s">
        <v>1231</v>
      </c>
      <c r="CE5" s="140" t="s">
        <v>1231</v>
      </c>
      <c r="CF5" s="140" t="s">
        <v>1231</v>
      </c>
      <c r="CG5" s="140" t="s">
        <v>1231</v>
      </c>
      <c r="CH5" s="140" t="s">
        <v>1231</v>
      </c>
      <c r="CI5" s="140" t="s">
        <v>1231</v>
      </c>
      <c r="CJ5" s="140" t="s">
        <v>1231</v>
      </c>
      <c r="CK5" s="140" t="s">
        <v>1231</v>
      </c>
      <c r="CL5" s="140" t="s">
        <v>1231</v>
      </c>
      <c r="CM5" s="140" t="s">
        <v>1231</v>
      </c>
      <c r="CN5" s="140" t="s">
        <v>1231</v>
      </c>
      <c r="CO5" s="140" t="s">
        <v>1231</v>
      </c>
      <c r="CP5" s="140" t="s">
        <v>1231</v>
      </c>
      <c r="CQ5" s="140" t="s">
        <v>1231</v>
      </c>
      <c r="CR5" s="140" t="s">
        <v>1231</v>
      </c>
      <c r="CS5" s="140" t="s">
        <v>1231</v>
      </c>
      <c r="CT5" s="140" t="s">
        <v>1231</v>
      </c>
      <c r="CU5" s="140" t="s">
        <v>1231</v>
      </c>
      <c r="CV5" s="140" t="s">
        <v>1231</v>
      </c>
      <c r="CW5" s="140" t="s">
        <v>1231</v>
      </c>
      <c r="CX5" s="140" t="s">
        <v>1231</v>
      </c>
      <c r="CY5" s="140" t="s">
        <v>400</v>
      </c>
      <c r="CZ5" s="140" t="s">
        <v>1231</v>
      </c>
      <c r="DA5" s="142" t="s">
        <v>1230</v>
      </c>
      <c r="DB5" s="142" t="s">
        <v>1230</v>
      </c>
      <c r="DC5" s="142" t="s">
        <v>1230</v>
      </c>
      <c r="DD5" s="142" t="s">
        <v>1230</v>
      </c>
      <c r="DE5" s="142" t="s">
        <v>1230</v>
      </c>
      <c r="DF5" s="142" t="s">
        <v>1230</v>
      </c>
      <c r="DG5" s="142" t="s">
        <v>1230</v>
      </c>
      <c r="DH5" s="142" t="s">
        <v>1230</v>
      </c>
      <c r="DI5" s="142" t="s">
        <v>1230</v>
      </c>
      <c r="DJ5" s="142" t="s">
        <v>1230</v>
      </c>
      <c r="DK5" s="142" t="s">
        <v>1230</v>
      </c>
      <c r="DL5" s="142" t="s">
        <v>1230</v>
      </c>
      <c r="DM5" s="142" t="s">
        <v>1230</v>
      </c>
      <c r="DN5" s="142" t="s">
        <v>1230</v>
      </c>
      <c r="DO5" s="142" t="s">
        <v>1230</v>
      </c>
      <c r="DP5" s="142" t="s">
        <v>1230</v>
      </c>
      <c r="DQ5" s="142" t="s">
        <v>1230</v>
      </c>
      <c r="DR5" s="142" t="s">
        <v>1230</v>
      </c>
      <c r="DS5" s="142" t="s">
        <v>1230</v>
      </c>
      <c r="DT5" s="142" t="s">
        <v>1230</v>
      </c>
      <c r="DU5" s="142" t="s">
        <v>1230</v>
      </c>
      <c r="DV5" s="142" t="s">
        <v>1229</v>
      </c>
      <c r="DW5" s="142" t="s">
        <v>1229</v>
      </c>
      <c r="DX5" s="142" t="s">
        <v>1229</v>
      </c>
      <c r="DY5" s="142" t="s">
        <v>1229</v>
      </c>
      <c r="DZ5" s="142" t="s">
        <v>1229</v>
      </c>
      <c r="EA5" s="142" t="s">
        <v>1229</v>
      </c>
      <c r="EB5" s="142" t="s">
        <v>1229</v>
      </c>
      <c r="EC5" s="142" t="s">
        <v>1229</v>
      </c>
      <c r="ED5" s="142" t="s">
        <v>1229</v>
      </c>
      <c r="EE5" s="142" t="s">
        <v>1229</v>
      </c>
      <c r="EF5" s="142" t="s">
        <v>1229</v>
      </c>
      <c r="EG5" s="142" t="s">
        <v>1229</v>
      </c>
      <c r="EH5" s="142" t="s">
        <v>1229</v>
      </c>
      <c r="EI5" s="142" t="s">
        <v>1229</v>
      </c>
      <c r="EJ5" s="142" t="s">
        <v>1229</v>
      </c>
      <c r="EK5" s="142" t="s">
        <v>1229</v>
      </c>
      <c r="EL5" s="142" t="s">
        <v>1229</v>
      </c>
      <c r="EM5" s="142" t="s">
        <v>1229</v>
      </c>
      <c r="EN5" s="142" t="s">
        <v>1229</v>
      </c>
      <c r="EO5" s="142" t="s">
        <v>1229</v>
      </c>
      <c r="EP5" s="142" t="s">
        <v>1229</v>
      </c>
      <c r="EQ5" s="142" t="s">
        <v>1229</v>
      </c>
      <c r="ER5" s="142" t="s">
        <v>1229</v>
      </c>
      <c r="ES5" s="142" t="s">
        <v>1229</v>
      </c>
      <c r="ET5" s="142" t="s">
        <v>1229</v>
      </c>
      <c r="EU5" s="142" t="s">
        <v>1229</v>
      </c>
      <c r="EV5" s="142" t="s">
        <v>1229</v>
      </c>
      <c r="EW5" s="143" t="s">
        <v>402</v>
      </c>
      <c r="EX5" s="143" t="s">
        <v>402</v>
      </c>
      <c r="EY5" s="143" t="s">
        <v>402</v>
      </c>
      <c r="EZ5" s="143" t="s">
        <v>402</v>
      </c>
      <c r="FA5" s="143" t="s">
        <v>402</v>
      </c>
      <c r="FB5" s="143" t="s">
        <v>402</v>
      </c>
      <c r="FC5" s="143" t="s">
        <v>402</v>
      </c>
      <c r="FD5" s="143" t="s">
        <v>402</v>
      </c>
      <c r="FE5" s="143" t="s">
        <v>402</v>
      </c>
      <c r="FF5" s="143" t="s">
        <v>402</v>
      </c>
      <c r="FG5" s="143" t="s">
        <v>402</v>
      </c>
      <c r="FH5" s="143" t="s">
        <v>402</v>
      </c>
      <c r="FI5" s="143" t="s">
        <v>402</v>
      </c>
      <c r="FJ5" s="143" t="s">
        <v>402</v>
      </c>
      <c r="FK5" s="143" t="s">
        <v>402</v>
      </c>
      <c r="FL5" s="143" t="s">
        <v>402</v>
      </c>
      <c r="FM5" s="143" t="s">
        <v>402</v>
      </c>
      <c r="FN5" s="143" t="s">
        <v>402</v>
      </c>
      <c r="FO5" s="143" t="s">
        <v>402</v>
      </c>
      <c r="FP5" s="143" t="s">
        <v>402</v>
      </c>
      <c r="FQ5" s="143" t="s">
        <v>402</v>
      </c>
      <c r="FR5" s="143" t="s">
        <v>402</v>
      </c>
      <c r="FS5" s="143" t="s">
        <v>402</v>
      </c>
      <c r="FT5" s="144" t="s">
        <v>402</v>
      </c>
    </row>
    <row r="6" spans="1:176" ht="17" thickBot="1" x14ac:dyDescent="0.25">
      <c r="A6" s="115" t="s">
        <v>1206</v>
      </c>
      <c r="B6" s="1">
        <v>2239.4832082454868</v>
      </c>
      <c r="C6" s="1">
        <v>1139.4924696415899</v>
      </c>
      <c r="D6" s="1">
        <v>1873.4804063969225</v>
      </c>
      <c r="E6" s="1">
        <v>2730.38820176337</v>
      </c>
      <c r="F6" s="1">
        <v>1259.1684028820077</v>
      </c>
      <c r="G6" s="1">
        <v>1211.8295038260001</v>
      </c>
      <c r="H6" s="1">
        <v>2131.3556033500004</v>
      </c>
      <c r="I6" s="1">
        <v>2139.4624809466613</v>
      </c>
      <c r="J6" s="1">
        <v>2794.5733514105536</v>
      </c>
      <c r="K6" s="1">
        <v>2557.249637284513</v>
      </c>
      <c r="L6" s="1">
        <v>2878.100576820304</v>
      </c>
      <c r="M6" s="1">
        <v>2253.9047472165648</v>
      </c>
      <c r="N6" s="1">
        <v>2153.497736891647</v>
      </c>
      <c r="O6" s="1">
        <v>1557.8576357628911</v>
      </c>
      <c r="P6" s="1">
        <v>2073.924115820053</v>
      </c>
      <c r="Q6" s="1">
        <v>1887.107692576172</v>
      </c>
      <c r="R6" s="1">
        <v>2211.0690141595242</v>
      </c>
      <c r="S6" s="1">
        <v>2264.7176150264449</v>
      </c>
      <c r="T6" s="1">
        <v>2088.7384226331878</v>
      </c>
      <c r="U6" s="1">
        <v>2602.7559743463808</v>
      </c>
      <c r="V6" s="1">
        <v>2268.0576275319922</v>
      </c>
      <c r="W6" s="1">
        <v>2464.9773800080361</v>
      </c>
      <c r="X6" s="1">
        <v>2417.9081253480267</v>
      </c>
      <c r="Y6" s="1">
        <v>1299.1744144254912</v>
      </c>
      <c r="Z6" s="1">
        <v>1764.276312098521</v>
      </c>
      <c r="AA6" s="1">
        <v>878.65292007407936</v>
      </c>
      <c r="AB6" s="1">
        <v>2409.7631745198692</v>
      </c>
      <c r="AC6" s="1">
        <v>2191.4001654616923</v>
      </c>
      <c r="AD6" s="1">
        <v>2473.0011650250954</v>
      </c>
      <c r="AE6" s="1">
        <v>2066.1016530215525</v>
      </c>
      <c r="AF6" s="64">
        <v>1382.1307715039236</v>
      </c>
      <c r="AG6" s="1">
        <v>2497.6264330082499</v>
      </c>
      <c r="AH6" s="1">
        <v>1985.9173361424364</v>
      </c>
      <c r="AI6" s="1">
        <v>1976.3414726512697</v>
      </c>
      <c r="AJ6" s="24">
        <v>2564.5452352641187</v>
      </c>
      <c r="AK6" s="2">
        <v>2105.715974888561</v>
      </c>
      <c r="AL6" s="2">
        <v>1979.8534740046589</v>
      </c>
      <c r="AM6" s="2">
        <v>2094.1241368061364</v>
      </c>
      <c r="AN6" s="2">
        <v>2824.9386769438302</v>
      </c>
      <c r="AO6" s="2">
        <v>2132.5824623869999</v>
      </c>
      <c r="AP6" s="2">
        <v>2578.0808314824649</v>
      </c>
      <c r="AQ6" s="2">
        <v>2701.6562054081719</v>
      </c>
      <c r="AR6" s="2">
        <v>2350.1991327366436</v>
      </c>
      <c r="AS6" s="2">
        <v>1760.1288494465646</v>
      </c>
      <c r="AT6" s="2">
        <v>2118.6727761044708</v>
      </c>
      <c r="AU6" s="2">
        <v>2472.7195554221225</v>
      </c>
      <c r="AV6" s="2">
        <v>2391.6188605400002</v>
      </c>
      <c r="AW6" s="2">
        <v>2531.1897572813464</v>
      </c>
      <c r="AX6" s="2">
        <v>1940.6637010620518</v>
      </c>
      <c r="AY6" s="2">
        <v>2730.1093300719858</v>
      </c>
      <c r="AZ6" s="2">
        <v>2108.0109411282042</v>
      </c>
      <c r="BA6" s="2">
        <v>2196.358029859633</v>
      </c>
      <c r="BB6" s="2">
        <v>2456.1228997405983</v>
      </c>
      <c r="BC6" s="2">
        <v>2533.9131780342045</v>
      </c>
      <c r="BD6" s="2">
        <v>2383.1101580600002</v>
      </c>
      <c r="BE6" s="2">
        <v>2754.1947227673832</v>
      </c>
      <c r="BF6" s="2">
        <v>1893.6602782833038</v>
      </c>
      <c r="BG6" s="2">
        <v>2820.0043097839998</v>
      </c>
      <c r="BH6" s="2">
        <v>3019.675270275482</v>
      </c>
      <c r="BI6" s="2">
        <v>2497.5648848086471</v>
      </c>
      <c r="BJ6" s="2">
        <v>2504.083936459509</v>
      </c>
      <c r="BK6" s="2">
        <v>2203.9376653558575</v>
      </c>
      <c r="BL6" s="3">
        <v>2500.4117354191171</v>
      </c>
      <c r="BM6" s="3">
        <v>2435.0540465117674</v>
      </c>
      <c r="BN6" s="3">
        <v>5239.324534572198</v>
      </c>
      <c r="BO6" s="3">
        <v>2546.5463266199995</v>
      </c>
      <c r="BP6" s="3">
        <v>2342.3955173103905</v>
      </c>
      <c r="BQ6" s="3">
        <v>2663.200717227282</v>
      </c>
      <c r="BR6" s="3">
        <v>3010.4200974588116</v>
      </c>
      <c r="BS6" s="3">
        <v>2671.9035644255432</v>
      </c>
      <c r="BT6" s="3">
        <v>2371.2460854742944</v>
      </c>
      <c r="BU6" s="3">
        <v>2323.4718078401088</v>
      </c>
      <c r="BV6" s="3">
        <v>3109.8997195316256</v>
      </c>
      <c r="BW6" s="3">
        <v>2924.0352530163732</v>
      </c>
      <c r="BX6" s="3">
        <v>3046.6439644317438</v>
      </c>
      <c r="BY6" s="3">
        <v>3733.0463717051703</v>
      </c>
      <c r="BZ6" s="3">
        <v>2923.2573930510284</v>
      </c>
      <c r="CA6" s="3">
        <v>2627.7863983453894</v>
      </c>
      <c r="CB6" s="3">
        <v>2564.7535522070425</v>
      </c>
      <c r="CC6" s="3">
        <v>2537.1512926178057</v>
      </c>
      <c r="CD6" s="3">
        <v>2255.4675122242284</v>
      </c>
      <c r="CE6" s="3">
        <v>2997.3426603131629</v>
      </c>
      <c r="CF6" s="3">
        <v>2539.8208199473625</v>
      </c>
      <c r="CG6" s="3">
        <v>2609.0720608838774</v>
      </c>
      <c r="CH6" s="3">
        <v>2471.5573444547517</v>
      </c>
      <c r="CI6" s="3">
        <v>2364.7598689386159</v>
      </c>
      <c r="CJ6" s="3">
        <v>2434.1303784572838</v>
      </c>
      <c r="CK6" s="3">
        <v>2242.7456315427971</v>
      </c>
      <c r="CL6" s="3">
        <v>2384.3816178741768</v>
      </c>
      <c r="CM6" s="3">
        <v>2799.6245739437181</v>
      </c>
      <c r="CN6" s="3">
        <v>2678.9055451815307</v>
      </c>
      <c r="CO6" s="3">
        <v>2707.0406181423764</v>
      </c>
      <c r="CP6" s="3">
        <v>2715.1491764471857</v>
      </c>
      <c r="CQ6" s="3">
        <v>2830.9562078787435</v>
      </c>
      <c r="CR6" s="3">
        <v>3353.8977997330257</v>
      </c>
      <c r="CS6" s="3">
        <v>2633.1673508974704</v>
      </c>
      <c r="CT6" s="3">
        <v>2534.2752094553639</v>
      </c>
      <c r="CU6" s="3">
        <v>2854.188952369142</v>
      </c>
      <c r="CV6" s="3">
        <v>2782.7852988982509</v>
      </c>
      <c r="CW6" s="3">
        <v>2250.9122678784856</v>
      </c>
      <c r="CX6" s="3">
        <v>2538.6471030717516</v>
      </c>
      <c r="CY6" s="3">
        <v>2674.7336575321397</v>
      </c>
      <c r="CZ6" s="3">
        <v>2416.5942157716308</v>
      </c>
      <c r="DA6" s="4">
        <v>4584.8745418766557</v>
      </c>
      <c r="DB6" s="4">
        <v>3164.4445998505039</v>
      </c>
      <c r="DC6" s="4">
        <v>3421.2402476306879</v>
      </c>
      <c r="DD6" s="4">
        <v>3223.7028269674288</v>
      </c>
      <c r="DE6" s="4">
        <v>2868.0239673032638</v>
      </c>
      <c r="DF6" s="4">
        <v>3712.8154060025918</v>
      </c>
      <c r="DG6" s="4">
        <v>3421.7215239894326</v>
      </c>
      <c r="DH6" s="4">
        <v>3220.6368709086032</v>
      </c>
      <c r="DI6" s="4">
        <v>3336.9160793724313</v>
      </c>
      <c r="DJ6" s="4">
        <v>3556.6158515115771</v>
      </c>
      <c r="DK6" s="4">
        <v>3375.6560350282757</v>
      </c>
      <c r="DL6" s="4">
        <v>4296.9728734066766</v>
      </c>
      <c r="DM6" s="4">
        <v>4452.8235800960856</v>
      </c>
      <c r="DN6" s="4">
        <v>3953.1534333939567</v>
      </c>
      <c r="DO6" s="4">
        <v>3742.6283356798813</v>
      </c>
      <c r="DP6" s="4">
        <v>2352.3868470129137</v>
      </c>
      <c r="DQ6" s="4">
        <v>4031.7085633337738</v>
      </c>
      <c r="DR6" s="4">
        <v>3360.6303511729898</v>
      </c>
      <c r="DS6" s="4">
        <v>3334.5583460877319</v>
      </c>
      <c r="DT6" s="4">
        <v>3857.6504300279944</v>
      </c>
      <c r="DU6" s="4">
        <v>3455.1519313383246</v>
      </c>
      <c r="DV6" s="4">
        <v>3347.9220472600005</v>
      </c>
      <c r="DW6" s="4">
        <v>3258.6787065524809</v>
      </c>
      <c r="DX6" s="4">
        <v>2710.6702800512107</v>
      </c>
      <c r="DY6" s="4">
        <v>4145.0210196934404</v>
      </c>
      <c r="DZ6" s="4">
        <v>3391.8821783971534</v>
      </c>
      <c r="EA6" s="4">
        <v>3181.6537767429072</v>
      </c>
      <c r="EB6" s="4">
        <v>3437.3815576657498</v>
      </c>
      <c r="EC6" s="4">
        <v>3521.7392746369992</v>
      </c>
      <c r="ED6" s="4">
        <v>3614.5215021692129</v>
      </c>
      <c r="EE6" s="4">
        <v>3465.9896344777458</v>
      </c>
      <c r="EF6" s="4">
        <v>3522.3793863688798</v>
      </c>
      <c r="EG6" s="4">
        <v>4099.0397858011875</v>
      </c>
      <c r="EH6" s="4">
        <v>3927.7124708249585</v>
      </c>
      <c r="EI6" s="4">
        <v>4283.2832751547921</v>
      </c>
      <c r="EJ6" s="4">
        <v>4525.2043206812759</v>
      </c>
      <c r="EK6" s="4">
        <v>4475.4153299718946</v>
      </c>
      <c r="EL6" s="4">
        <v>3714.4964567607462</v>
      </c>
      <c r="EM6" s="4">
        <v>2354.4117216747632</v>
      </c>
      <c r="EN6" s="4">
        <v>2168.4449587664649</v>
      </c>
      <c r="EO6" s="4">
        <v>2971.895824012729</v>
      </c>
      <c r="EP6" s="4">
        <v>3050.7495266512783</v>
      </c>
      <c r="EQ6" s="4">
        <v>3437.9984112036782</v>
      </c>
      <c r="ER6" s="4">
        <v>3350.255897479436</v>
      </c>
      <c r="ES6" s="4">
        <v>3519.6649784231608</v>
      </c>
      <c r="ET6" s="4">
        <v>2850.9529349402742</v>
      </c>
      <c r="EU6" s="4">
        <v>3010.7928558189674</v>
      </c>
      <c r="EV6" s="4">
        <v>4084.4644351912889</v>
      </c>
      <c r="EW6" s="5">
        <v>3095.9579839997132</v>
      </c>
      <c r="EX6" s="5">
        <v>2402.2734556257801</v>
      </c>
      <c r="EY6" s="5">
        <v>2622.0102326376318</v>
      </c>
      <c r="EZ6" s="5">
        <v>2920.9061626546568</v>
      </c>
      <c r="FA6" s="5">
        <v>3126.128995364882</v>
      </c>
      <c r="FB6" s="5">
        <v>2833.2883205983508</v>
      </c>
      <c r="FC6" s="5">
        <v>2946.5036947137587</v>
      </c>
      <c r="FD6" s="5">
        <v>3711.3157070599996</v>
      </c>
      <c r="FE6" s="5">
        <v>3147.1209945999317</v>
      </c>
      <c r="FF6" s="5">
        <v>3256.0749452517944</v>
      </c>
      <c r="FG6" s="5">
        <v>3121.1650810259152</v>
      </c>
      <c r="FH6" s="5">
        <v>2776.6027246858225</v>
      </c>
      <c r="FI6" s="5">
        <v>2636.9018756512219</v>
      </c>
      <c r="FJ6" s="5">
        <v>3349.7287872542952</v>
      </c>
      <c r="FK6" s="5">
        <v>3494.7150110121374</v>
      </c>
      <c r="FL6" s="5">
        <v>3346.4635671064457</v>
      </c>
      <c r="FM6" s="5">
        <v>3167.1248220437533</v>
      </c>
      <c r="FN6" s="5">
        <v>3225.1773327152619</v>
      </c>
      <c r="FO6" s="5">
        <v>2522.5477471293511</v>
      </c>
      <c r="FP6" s="5">
        <v>3160.6481004073903</v>
      </c>
      <c r="FQ6" s="5">
        <v>3150.1557614247126</v>
      </c>
      <c r="FR6" s="5">
        <v>3424.4420063547495</v>
      </c>
      <c r="FS6" s="5">
        <v>3113.9661108749892</v>
      </c>
      <c r="FT6" s="25">
        <v>3190.1511899493648</v>
      </c>
    </row>
    <row r="7" spans="1:176" ht="34" customHeight="1" thickBot="1" x14ac:dyDescent="0.25">
      <c r="A7" s="116" t="s">
        <v>1207</v>
      </c>
      <c r="B7" s="1">
        <v>0.81645117163441661</v>
      </c>
      <c r="C7" s="1">
        <v>0.89846974756499298</v>
      </c>
      <c r="D7" s="1">
        <v>0.76587510304187412</v>
      </c>
      <c r="E7" s="1">
        <v>0.80912104451604849</v>
      </c>
      <c r="F7" s="1">
        <v>0.76265185105146549</v>
      </c>
      <c r="G7" s="1">
        <v>1</v>
      </c>
      <c r="H7" s="1">
        <v>0.50051783813656681</v>
      </c>
      <c r="I7" s="1">
        <v>0.73561815107572703</v>
      </c>
      <c r="J7" s="1">
        <v>0.75680280224064322</v>
      </c>
      <c r="K7" s="1">
        <v>0.66779815331700032</v>
      </c>
      <c r="L7" s="1">
        <v>0.62377715943169121</v>
      </c>
      <c r="M7" s="1">
        <v>0.84642971690624602</v>
      </c>
      <c r="N7" s="1">
        <v>0.45238421274298807</v>
      </c>
      <c r="O7" s="1">
        <v>0.75064801141736159</v>
      </c>
      <c r="P7" s="1">
        <v>0.6784912410421543</v>
      </c>
      <c r="Q7" s="1">
        <v>0.98982712445174625</v>
      </c>
      <c r="R7" s="1">
        <v>0.63366869694743733</v>
      </c>
      <c r="S7" s="1">
        <v>0.47560305152921972</v>
      </c>
      <c r="T7" s="1">
        <v>0.87423331820216144</v>
      </c>
      <c r="U7" s="1">
        <v>0.72402623216554074</v>
      </c>
      <c r="V7" s="1">
        <v>0.86737251987620612</v>
      </c>
      <c r="W7" s="1">
        <v>0.67877539948436061</v>
      </c>
      <c r="X7" s="1">
        <v>0.5803072010499829</v>
      </c>
      <c r="Y7" s="1">
        <v>0.93656205850127128</v>
      </c>
      <c r="Z7" s="1">
        <v>0.66872366246074388</v>
      </c>
      <c r="AA7" s="1">
        <v>0.69520712574445132</v>
      </c>
      <c r="AB7" s="1">
        <v>0.86826982913606099</v>
      </c>
      <c r="AC7" s="1">
        <v>0.66107142901268812</v>
      </c>
      <c r="AD7" s="1">
        <v>1</v>
      </c>
      <c r="AE7" s="1">
        <v>0.71715936942897629</v>
      </c>
      <c r="AF7" s="64">
        <v>1</v>
      </c>
      <c r="AG7" s="1">
        <v>0.60239911303101601</v>
      </c>
      <c r="AH7" s="1">
        <v>0.90551537911672941</v>
      </c>
      <c r="AI7" s="1">
        <v>0.71436833807868161</v>
      </c>
      <c r="AJ7" s="24">
        <v>0.85672284097700424</v>
      </c>
      <c r="AK7" s="2">
        <v>0.57003362969589411</v>
      </c>
      <c r="AL7" s="2">
        <v>0.6844344369919797</v>
      </c>
      <c r="AM7" s="2">
        <v>0.59631743593666886</v>
      </c>
      <c r="AN7" s="2">
        <v>0.7528024391889695</v>
      </c>
      <c r="AO7" s="2">
        <v>0.80041756124469077</v>
      </c>
      <c r="AP7" s="2">
        <v>0.55022466614654097</v>
      </c>
      <c r="AQ7" s="2">
        <v>0.75386950262835295</v>
      </c>
      <c r="AR7" s="2">
        <v>0.72255255606511193</v>
      </c>
      <c r="AS7" s="2">
        <v>0.89789738746353387</v>
      </c>
      <c r="AT7" s="2">
        <v>0.81742144829692076</v>
      </c>
      <c r="AU7" s="2">
        <v>0.63951458204589584</v>
      </c>
      <c r="AV7" s="2">
        <v>0.57923832991399427</v>
      </c>
      <c r="AW7" s="2">
        <v>0.51254144087476583</v>
      </c>
      <c r="AX7" s="2">
        <v>0.7494900524128435</v>
      </c>
      <c r="AY7" s="2">
        <v>0.82463621526383268</v>
      </c>
      <c r="AZ7" s="2">
        <v>0.91252865970254915</v>
      </c>
      <c r="BA7" s="2">
        <v>0.9647478868159185</v>
      </c>
      <c r="BB7" s="2">
        <v>0.78268526918346892</v>
      </c>
      <c r="BC7" s="2">
        <v>0.70452095086210764</v>
      </c>
      <c r="BD7" s="2">
        <v>0.60303306549617663</v>
      </c>
      <c r="BE7" s="2">
        <v>0.93354198332687699</v>
      </c>
      <c r="BF7" s="2">
        <v>0.52698655468588718</v>
      </c>
      <c r="BG7" s="2">
        <v>0.81502848328981681</v>
      </c>
      <c r="BH7" s="2">
        <v>0.54431314591701963</v>
      </c>
      <c r="BI7" s="2">
        <v>0.76237817759680404</v>
      </c>
      <c r="BJ7" s="2">
        <v>0.47336204721030817</v>
      </c>
      <c r="BK7" s="2">
        <v>0.51812783727182332</v>
      </c>
      <c r="BL7" s="3">
        <v>0.83383144565286238</v>
      </c>
      <c r="BM7" s="3">
        <v>0.63930912719828881</v>
      </c>
      <c r="BN7" s="3">
        <v>0.49704705390481319</v>
      </c>
      <c r="BO7" s="3">
        <v>0.7622233916538701</v>
      </c>
      <c r="BP7" s="3">
        <v>0.92896508784770904</v>
      </c>
      <c r="BQ7" s="3">
        <v>0.76065054114689401</v>
      </c>
      <c r="BR7" s="3">
        <v>0.86233486949623284</v>
      </c>
      <c r="BS7" s="3">
        <v>0.60881514639973366</v>
      </c>
      <c r="BT7" s="3">
        <v>0.66051123126560984</v>
      </c>
      <c r="BU7" s="3">
        <v>0.85782877951973802</v>
      </c>
      <c r="BV7" s="3">
        <v>0.5658396692112726</v>
      </c>
      <c r="BW7" s="3">
        <v>0.7730418891045352</v>
      </c>
      <c r="BX7" s="3">
        <v>0.66110523384391051</v>
      </c>
      <c r="BY7" s="3">
        <v>0.81253875475129023</v>
      </c>
      <c r="BZ7" s="3">
        <v>0.79908271997478686</v>
      </c>
      <c r="CA7" s="3">
        <v>0.71939734153556767</v>
      </c>
      <c r="CB7" s="3">
        <v>0.86416903517815846</v>
      </c>
      <c r="CC7" s="3">
        <v>0.53417455282008419</v>
      </c>
      <c r="CD7" s="3">
        <v>0.64108311668840323</v>
      </c>
      <c r="CE7" s="3">
        <v>0.7238779728698187</v>
      </c>
      <c r="CF7" s="3">
        <v>0.61731853514167079</v>
      </c>
      <c r="CG7" s="3">
        <v>0.86282971230373673</v>
      </c>
      <c r="CH7" s="3">
        <v>0.82512430168056672</v>
      </c>
      <c r="CI7" s="3">
        <v>0.82685226206894624</v>
      </c>
      <c r="CJ7" s="3">
        <v>0.82710688902871932</v>
      </c>
      <c r="CK7" s="3">
        <v>0.76737403611544186</v>
      </c>
      <c r="CL7" s="3">
        <v>0.81704178091575697</v>
      </c>
      <c r="CM7" s="3">
        <v>0.82464188248705728</v>
      </c>
      <c r="CN7" s="3">
        <v>0.736212894524506</v>
      </c>
      <c r="CO7" s="3">
        <v>0.84410271844510831</v>
      </c>
      <c r="CP7" s="3">
        <v>0.77829335633691177</v>
      </c>
      <c r="CQ7" s="3">
        <v>0.76460165867945939</v>
      </c>
      <c r="CR7" s="3">
        <v>0.52874937085163221</v>
      </c>
      <c r="CS7" s="3">
        <v>0.85422818088427088</v>
      </c>
      <c r="CT7" s="3">
        <v>0.92150033644857154</v>
      </c>
      <c r="CU7" s="3">
        <v>0.74774779706047112</v>
      </c>
      <c r="CV7" s="3">
        <v>0.91057660731157508</v>
      </c>
      <c r="CW7" s="3">
        <v>0.48203690098388369</v>
      </c>
      <c r="CX7" s="3">
        <v>0.7898723138127588</v>
      </c>
      <c r="CY7" s="3">
        <v>0.80995004832648332</v>
      </c>
      <c r="CZ7" s="3">
        <v>0.74450081076082242</v>
      </c>
      <c r="DA7" s="4">
        <v>0.52652517246116859</v>
      </c>
      <c r="DB7" s="4">
        <v>0.6402121314325333</v>
      </c>
      <c r="DC7" s="4">
        <v>0.64782791110726445</v>
      </c>
      <c r="DD7" s="4">
        <v>0.5795546838678256</v>
      </c>
      <c r="DE7" s="4">
        <v>0.66085686935638865</v>
      </c>
      <c r="DF7" s="4">
        <v>0.62836960338627756</v>
      </c>
      <c r="DG7" s="4">
        <v>0.58182370049655152</v>
      </c>
      <c r="DH7" s="4">
        <v>0.72164797804048186</v>
      </c>
      <c r="DI7" s="4">
        <v>0.78371631460699309</v>
      </c>
      <c r="DJ7" s="4">
        <v>0.66211439435975494</v>
      </c>
      <c r="DK7" s="4">
        <v>0.55032820112135217</v>
      </c>
      <c r="DL7" s="4">
        <v>0.49796087559407864</v>
      </c>
      <c r="DM7" s="4">
        <v>0.41005996591733052</v>
      </c>
      <c r="DN7" s="4">
        <v>0.57476320486635157</v>
      </c>
      <c r="DO7" s="4">
        <v>0.61631924829719908</v>
      </c>
      <c r="DP7" s="4">
        <v>0.91886033742698892</v>
      </c>
      <c r="DQ7" s="4">
        <v>0.78433731422315478</v>
      </c>
      <c r="DR7" s="4">
        <v>0.64908958274126505</v>
      </c>
      <c r="DS7" s="4">
        <v>0.7319578683555682</v>
      </c>
      <c r="DT7" s="4">
        <v>0.65125802012840384</v>
      </c>
      <c r="DU7" s="4">
        <v>0.64519603816989857</v>
      </c>
      <c r="DV7" s="4">
        <v>0.7374163931297385</v>
      </c>
      <c r="DW7" s="4">
        <v>0.51220665869508553</v>
      </c>
      <c r="DX7" s="4">
        <v>0.5825712051539933</v>
      </c>
      <c r="DY7" s="4">
        <v>0.51005659213237875</v>
      </c>
      <c r="DZ7" s="4">
        <v>0.46074317535303116</v>
      </c>
      <c r="EA7" s="4">
        <v>0.61510944795854583</v>
      </c>
      <c r="EB7" s="4">
        <v>0.46769199470539141</v>
      </c>
      <c r="EC7" s="4">
        <v>0.65573436810651808</v>
      </c>
      <c r="ED7" s="4">
        <v>0.72818307324859999</v>
      </c>
      <c r="EE7" s="4">
        <v>0.57831767249635979</v>
      </c>
      <c r="EF7" s="4">
        <v>0.48955421577272479</v>
      </c>
      <c r="EG7" s="4">
        <v>0.48813372145812661</v>
      </c>
      <c r="EH7" s="4">
        <v>0.42532986356115171</v>
      </c>
      <c r="EI7" s="4">
        <v>0.78048546451804135</v>
      </c>
      <c r="EJ7" s="4">
        <v>0.45324255689860021</v>
      </c>
      <c r="EK7" s="4">
        <v>0.50168893681902871</v>
      </c>
      <c r="EL7" s="4">
        <v>0.57088055766366808</v>
      </c>
      <c r="EM7" s="4">
        <v>0.52349742898936213</v>
      </c>
      <c r="EN7" s="4">
        <v>0.76541747765876056</v>
      </c>
      <c r="EO7" s="4">
        <v>0.41617172181914408</v>
      </c>
      <c r="EP7" s="4">
        <v>0.5556962954948732</v>
      </c>
      <c r="EQ7" s="4">
        <v>0.65974953340648723</v>
      </c>
      <c r="ER7" s="4">
        <v>0.54994680277102381</v>
      </c>
      <c r="ES7" s="4">
        <v>0.75611873844171185</v>
      </c>
      <c r="ET7" s="4">
        <v>0.48510638896746439</v>
      </c>
      <c r="EU7" s="4">
        <v>0.50646588412489724</v>
      </c>
      <c r="EV7" s="4">
        <v>0.43170653596866271</v>
      </c>
      <c r="EW7" s="5">
        <v>0.71792627826613198</v>
      </c>
      <c r="EX7" s="5">
        <v>0.55808733506700781</v>
      </c>
      <c r="EY7" s="5">
        <v>0.86611362529739</v>
      </c>
      <c r="EZ7" s="5">
        <v>0.79891936455974322</v>
      </c>
      <c r="FA7" s="5">
        <v>0.52025370700732887</v>
      </c>
      <c r="FB7" s="5">
        <v>0.6312505523659705</v>
      </c>
      <c r="FC7" s="5">
        <v>0.77550940944234126</v>
      </c>
      <c r="FD7" s="5">
        <v>0.66288330300088572</v>
      </c>
      <c r="FE7" s="5">
        <v>0.64015014572919104</v>
      </c>
      <c r="FF7" s="5">
        <v>0.68984035712968972</v>
      </c>
      <c r="FG7" s="5">
        <v>0.60287532745277139</v>
      </c>
      <c r="FH7" s="5">
        <v>0.67629221466371114</v>
      </c>
      <c r="FI7" s="5">
        <v>0.7154283110467442</v>
      </c>
      <c r="FJ7" s="5">
        <v>0.52477704468272401</v>
      </c>
      <c r="FK7" s="5">
        <v>0.77656622827858923</v>
      </c>
      <c r="FL7" s="5">
        <v>0.75831961078327204</v>
      </c>
      <c r="FM7" s="5">
        <v>0.61740080972958677</v>
      </c>
      <c r="FN7" s="5">
        <v>0.68243222885883004</v>
      </c>
      <c r="FO7" s="5">
        <v>0.76107004478578455</v>
      </c>
      <c r="FP7" s="5">
        <v>0.86447120826345303</v>
      </c>
      <c r="FQ7" s="5">
        <v>0.79001073026498403</v>
      </c>
      <c r="FR7" s="5">
        <v>0.7258898089661876</v>
      </c>
      <c r="FS7" s="5">
        <v>0.82048286639224621</v>
      </c>
      <c r="FT7" s="25">
        <v>0.7428958906853329</v>
      </c>
    </row>
    <row r="8" spans="1:176" ht="17" thickBot="1" x14ac:dyDescent="0.25">
      <c r="A8" s="117" t="s">
        <v>1208</v>
      </c>
      <c r="B8" s="96">
        <v>4</v>
      </c>
      <c r="C8" s="96">
        <v>2</v>
      </c>
      <c r="D8" s="96">
        <v>8</v>
      </c>
      <c r="E8" s="96">
        <v>5</v>
      </c>
      <c r="F8" s="96">
        <v>2</v>
      </c>
      <c r="G8" s="96">
        <v>0</v>
      </c>
      <c r="H8" s="96">
        <v>7</v>
      </c>
      <c r="I8" s="96">
        <v>5</v>
      </c>
      <c r="J8" s="96">
        <v>7</v>
      </c>
      <c r="K8" s="96">
        <v>10</v>
      </c>
      <c r="L8" s="96">
        <v>6</v>
      </c>
      <c r="M8" s="96">
        <v>7</v>
      </c>
      <c r="N8" s="96">
        <v>4</v>
      </c>
      <c r="O8" s="96">
        <v>4</v>
      </c>
      <c r="P8" s="96">
        <v>5</v>
      </c>
      <c r="Q8" s="96">
        <v>1</v>
      </c>
      <c r="R8" s="96">
        <v>7</v>
      </c>
      <c r="S8" s="96">
        <v>4</v>
      </c>
      <c r="T8" s="96">
        <v>4</v>
      </c>
      <c r="U8" s="96">
        <v>5</v>
      </c>
      <c r="V8" s="96">
        <v>5</v>
      </c>
      <c r="W8" s="96">
        <v>9</v>
      </c>
      <c r="X8" s="96">
        <v>13</v>
      </c>
      <c r="Y8" s="96">
        <v>2</v>
      </c>
      <c r="Z8" s="96">
        <v>5</v>
      </c>
      <c r="AA8" s="96">
        <v>4</v>
      </c>
      <c r="AB8" s="96">
        <v>3</v>
      </c>
      <c r="AC8" s="96">
        <v>5</v>
      </c>
      <c r="AD8" s="96">
        <v>0</v>
      </c>
      <c r="AE8" s="96">
        <v>8</v>
      </c>
      <c r="AF8" s="97">
        <v>0</v>
      </c>
      <c r="AG8" s="96">
        <v>8</v>
      </c>
      <c r="AH8" s="96">
        <v>2</v>
      </c>
      <c r="AI8" s="97">
        <v>8</v>
      </c>
      <c r="AJ8" s="98">
        <v>2</v>
      </c>
      <c r="AK8" s="99">
        <v>8</v>
      </c>
      <c r="AL8" s="99">
        <v>3</v>
      </c>
      <c r="AM8" s="99">
        <v>5</v>
      </c>
      <c r="AN8" s="99">
        <v>8</v>
      </c>
      <c r="AO8" s="99">
        <v>3</v>
      </c>
      <c r="AP8" s="99">
        <v>8</v>
      </c>
      <c r="AQ8" s="99">
        <v>2</v>
      </c>
      <c r="AR8" s="99">
        <v>4</v>
      </c>
      <c r="AS8" s="99">
        <v>2</v>
      </c>
      <c r="AT8" s="99">
        <v>6</v>
      </c>
      <c r="AU8" s="99">
        <v>3</v>
      </c>
      <c r="AV8" s="99">
        <v>4</v>
      </c>
      <c r="AW8" s="99">
        <v>10</v>
      </c>
      <c r="AX8" s="99">
        <v>2</v>
      </c>
      <c r="AY8" s="99">
        <v>4</v>
      </c>
      <c r="AZ8" s="99">
        <v>2</v>
      </c>
      <c r="BA8" s="99">
        <v>1</v>
      </c>
      <c r="BB8" s="99">
        <v>4</v>
      </c>
      <c r="BC8" s="99">
        <v>6</v>
      </c>
      <c r="BD8" s="99">
        <v>3</v>
      </c>
      <c r="BE8" s="99">
        <v>2</v>
      </c>
      <c r="BF8" s="99">
        <v>2</v>
      </c>
      <c r="BG8" s="99">
        <v>6</v>
      </c>
      <c r="BH8" s="99">
        <v>9</v>
      </c>
      <c r="BI8" s="99">
        <v>5</v>
      </c>
      <c r="BJ8" s="99">
        <v>10</v>
      </c>
      <c r="BK8" s="99">
        <v>6</v>
      </c>
      <c r="BL8" s="100">
        <v>7</v>
      </c>
      <c r="BM8" s="100">
        <v>6</v>
      </c>
      <c r="BN8" s="100">
        <v>3</v>
      </c>
      <c r="BO8" s="100">
        <v>6</v>
      </c>
      <c r="BP8" s="100">
        <v>4</v>
      </c>
      <c r="BQ8" s="100" t="s">
        <v>1190</v>
      </c>
      <c r="BR8" s="100">
        <v>4</v>
      </c>
      <c r="BS8" s="100">
        <v>7</v>
      </c>
      <c r="BT8" s="100">
        <v>4</v>
      </c>
      <c r="BU8" s="100">
        <v>3</v>
      </c>
      <c r="BV8" s="100">
        <v>10</v>
      </c>
      <c r="BW8" s="100">
        <v>7</v>
      </c>
      <c r="BX8" s="100">
        <v>7</v>
      </c>
      <c r="BY8" s="100">
        <v>6</v>
      </c>
      <c r="BZ8" s="100">
        <v>5</v>
      </c>
      <c r="CA8" s="100">
        <v>8</v>
      </c>
      <c r="CB8" s="100">
        <v>4</v>
      </c>
      <c r="CC8" s="100">
        <v>4</v>
      </c>
      <c r="CD8" s="100">
        <v>4</v>
      </c>
      <c r="CE8" s="100">
        <v>8</v>
      </c>
      <c r="CF8" s="100">
        <v>6</v>
      </c>
      <c r="CG8" s="100">
        <v>4</v>
      </c>
      <c r="CH8" s="100">
        <v>6</v>
      </c>
      <c r="CI8" s="100">
        <v>6</v>
      </c>
      <c r="CJ8" s="100">
        <v>5</v>
      </c>
      <c r="CK8" s="100">
        <v>4</v>
      </c>
      <c r="CL8" s="100">
        <v>7</v>
      </c>
      <c r="CM8" s="100">
        <v>6</v>
      </c>
      <c r="CN8" s="100">
        <v>5</v>
      </c>
      <c r="CO8" s="100">
        <v>2</v>
      </c>
      <c r="CP8" s="100">
        <v>3</v>
      </c>
      <c r="CQ8" s="100">
        <v>5</v>
      </c>
      <c r="CR8" s="100">
        <v>8</v>
      </c>
      <c r="CS8" s="100">
        <v>5</v>
      </c>
      <c r="CT8" s="100">
        <v>3</v>
      </c>
      <c r="CU8" s="100">
        <v>6</v>
      </c>
      <c r="CV8" s="100">
        <v>5</v>
      </c>
      <c r="CW8" s="100">
        <v>6</v>
      </c>
      <c r="CX8" s="100">
        <v>3</v>
      </c>
      <c r="CY8" s="100">
        <v>5</v>
      </c>
      <c r="CZ8" s="100">
        <v>7</v>
      </c>
      <c r="DA8" s="101">
        <v>12</v>
      </c>
      <c r="DB8" s="101">
        <v>6</v>
      </c>
      <c r="DC8" s="101">
        <v>8</v>
      </c>
      <c r="DD8" s="101">
        <v>7</v>
      </c>
      <c r="DE8" s="101">
        <v>6</v>
      </c>
      <c r="DF8" s="101">
        <v>5</v>
      </c>
      <c r="DG8" s="101">
        <v>7</v>
      </c>
      <c r="DH8" s="101">
        <v>3</v>
      </c>
      <c r="DI8" s="101">
        <v>6</v>
      </c>
      <c r="DJ8" s="101">
        <v>5</v>
      </c>
      <c r="DK8" s="101">
        <v>10</v>
      </c>
      <c r="DL8" s="101">
        <v>8</v>
      </c>
      <c r="DM8" s="101">
        <v>7</v>
      </c>
      <c r="DN8" s="101">
        <v>14</v>
      </c>
      <c r="DO8" s="101">
        <v>8</v>
      </c>
      <c r="DP8" s="101">
        <v>2</v>
      </c>
      <c r="DQ8" s="101">
        <v>8</v>
      </c>
      <c r="DR8" s="101">
        <v>8</v>
      </c>
      <c r="DS8" s="101">
        <v>9</v>
      </c>
      <c r="DT8" s="101">
        <v>8</v>
      </c>
      <c r="DU8" s="101">
        <v>8</v>
      </c>
      <c r="DV8" s="101">
        <v>5</v>
      </c>
      <c r="DW8" s="101">
        <v>5</v>
      </c>
      <c r="DX8" s="101">
        <v>6</v>
      </c>
      <c r="DY8" s="101">
        <v>8</v>
      </c>
      <c r="DZ8" s="101">
        <v>6</v>
      </c>
      <c r="EA8" s="101">
        <v>6</v>
      </c>
      <c r="EB8" s="101">
        <v>9</v>
      </c>
      <c r="EC8" s="101">
        <v>8</v>
      </c>
      <c r="ED8" s="101">
        <v>4</v>
      </c>
      <c r="EE8" s="101">
        <v>5</v>
      </c>
      <c r="EF8" s="101">
        <v>6</v>
      </c>
      <c r="EG8" s="101">
        <v>5</v>
      </c>
      <c r="EH8" s="101">
        <v>6</v>
      </c>
      <c r="EI8" s="101">
        <v>8</v>
      </c>
      <c r="EJ8" s="101">
        <v>9</v>
      </c>
      <c r="EK8" s="101">
        <v>4</v>
      </c>
      <c r="EL8" s="101">
        <v>7</v>
      </c>
      <c r="EM8" s="101">
        <v>6</v>
      </c>
      <c r="EN8" s="101">
        <v>3</v>
      </c>
      <c r="EO8" s="101">
        <v>7</v>
      </c>
      <c r="EP8" s="101">
        <v>6</v>
      </c>
      <c r="EQ8" s="101">
        <v>9</v>
      </c>
      <c r="ER8" s="101">
        <v>9</v>
      </c>
      <c r="ES8" s="101">
        <v>4</v>
      </c>
      <c r="ET8" s="101">
        <v>5</v>
      </c>
      <c r="EU8" s="101">
        <v>9</v>
      </c>
      <c r="EV8" s="101">
        <v>6</v>
      </c>
      <c r="EW8" s="102">
        <v>4</v>
      </c>
      <c r="EX8" s="102">
        <v>5</v>
      </c>
      <c r="EY8" s="102">
        <v>4</v>
      </c>
      <c r="EZ8" s="102">
        <v>6</v>
      </c>
      <c r="FA8" s="102">
        <v>7</v>
      </c>
      <c r="FB8" s="102">
        <v>9</v>
      </c>
      <c r="FC8" s="102">
        <v>6</v>
      </c>
      <c r="FD8" s="102">
        <v>5</v>
      </c>
      <c r="FE8" s="102">
        <v>5</v>
      </c>
      <c r="FF8" s="102">
        <v>7</v>
      </c>
      <c r="FG8" s="102">
        <v>7</v>
      </c>
      <c r="FH8" s="102">
        <v>9</v>
      </c>
      <c r="FI8" s="102">
        <v>6</v>
      </c>
      <c r="FJ8" s="102">
        <v>10</v>
      </c>
      <c r="FK8" s="102">
        <v>4</v>
      </c>
      <c r="FL8" s="102">
        <v>7</v>
      </c>
      <c r="FM8" s="102">
        <v>9</v>
      </c>
      <c r="FN8" s="102">
        <v>8</v>
      </c>
      <c r="FO8" s="102">
        <v>6</v>
      </c>
      <c r="FP8" s="102">
        <v>5</v>
      </c>
      <c r="FQ8" s="102">
        <v>8</v>
      </c>
      <c r="FR8" s="102">
        <v>9</v>
      </c>
      <c r="FS8" s="102">
        <v>4</v>
      </c>
      <c r="FT8" s="103">
        <v>2</v>
      </c>
    </row>
    <row r="9" spans="1:176" x14ac:dyDescent="0.2">
      <c r="A9" s="71">
        <v>0</v>
      </c>
      <c r="B9" s="104">
        <v>1</v>
      </c>
      <c r="C9" s="104">
        <v>2</v>
      </c>
      <c r="D9" s="104">
        <v>1</v>
      </c>
      <c r="E9" s="104">
        <v>1</v>
      </c>
      <c r="F9" s="104">
        <v>1</v>
      </c>
      <c r="G9" s="104">
        <v>3</v>
      </c>
      <c r="H9" s="104">
        <v>1</v>
      </c>
      <c r="I9" s="104">
        <v>2</v>
      </c>
      <c r="J9" s="104">
        <v>1</v>
      </c>
      <c r="K9" s="104">
        <v>1</v>
      </c>
      <c r="L9" s="104">
        <v>1</v>
      </c>
      <c r="M9" s="104">
        <v>1</v>
      </c>
      <c r="N9" s="104">
        <v>1</v>
      </c>
      <c r="O9" s="104">
        <v>1</v>
      </c>
      <c r="P9" s="104">
        <v>1</v>
      </c>
      <c r="Q9" s="104">
        <v>1</v>
      </c>
      <c r="R9" s="104">
        <v>1</v>
      </c>
      <c r="S9" s="104">
        <v>1</v>
      </c>
      <c r="T9" s="104">
        <v>3</v>
      </c>
      <c r="U9" s="104">
        <v>1</v>
      </c>
      <c r="V9" s="104">
        <v>1</v>
      </c>
      <c r="W9" s="104">
        <v>1</v>
      </c>
      <c r="X9" s="104">
        <v>1</v>
      </c>
      <c r="Y9" s="104">
        <v>1</v>
      </c>
      <c r="Z9" s="104">
        <v>1</v>
      </c>
      <c r="AA9" s="104">
        <v>1</v>
      </c>
      <c r="AB9" s="104">
        <v>1</v>
      </c>
      <c r="AC9" s="104">
        <v>1</v>
      </c>
      <c r="AD9" s="104">
        <v>1</v>
      </c>
      <c r="AE9" s="104">
        <v>1</v>
      </c>
      <c r="AF9" s="105">
        <v>1</v>
      </c>
      <c r="AG9" s="19">
        <v>1</v>
      </c>
      <c r="AH9" s="19">
        <v>1</v>
      </c>
      <c r="AI9" s="19">
        <v>1</v>
      </c>
      <c r="AJ9" s="106">
        <v>1</v>
      </c>
      <c r="AK9" s="107">
        <v>2</v>
      </c>
      <c r="AL9" s="107">
        <v>1</v>
      </c>
      <c r="AM9" s="107">
        <v>1</v>
      </c>
      <c r="AN9" s="107">
        <v>1</v>
      </c>
      <c r="AO9" s="107">
        <v>1</v>
      </c>
      <c r="AP9" s="107">
        <v>1</v>
      </c>
      <c r="AQ9" s="107">
        <v>1</v>
      </c>
      <c r="AR9" s="107">
        <v>1</v>
      </c>
      <c r="AS9" s="107">
        <v>1</v>
      </c>
      <c r="AT9" s="107">
        <v>1</v>
      </c>
      <c r="AU9" s="107">
        <v>1</v>
      </c>
      <c r="AV9" s="107">
        <v>1</v>
      </c>
      <c r="AW9" s="107">
        <v>1</v>
      </c>
      <c r="AX9" s="107">
        <v>1</v>
      </c>
      <c r="AY9" s="107">
        <v>1</v>
      </c>
      <c r="AZ9" s="107">
        <v>1</v>
      </c>
      <c r="BA9" s="107">
        <v>1</v>
      </c>
      <c r="BB9" s="107">
        <v>1</v>
      </c>
      <c r="BC9" s="107">
        <v>1</v>
      </c>
      <c r="BD9" s="107">
        <v>1</v>
      </c>
      <c r="BE9" s="107">
        <v>1</v>
      </c>
      <c r="BF9" s="107">
        <v>1</v>
      </c>
      <c r="BG9" s="107">
        <v>1</v>
      </c>
      <c r="BH9" s="107">
        <v>1</v>
      </c>
      <c r="BI9" s="107">
        <v>1</v>
      </c>
      <c r="BJ9" s="107">
        <v>1</v>
      </c>
      <c r="BK9" s="107">
        <v>1</v>
      </c>
      <c r="BL9" s="108">
        <v>1</v>
      </c>
      <c r="BM9" s="108">
        <v>1</v>
      </c>
      <c r="BN9" s="108">
        <v>1</v>
      </c>
      <c r="BO9" s="108">
        <v>1</v>
      </c>
      <c r="BP9" s="108">
        <v>1</v>
      </c>
      <c r="BQ9" s="108">
        <v>1</v>
      </c>
      <c r="BR9" s="108">
        <v>1</v>
      </c>
      <c r="BS9" s="108">
        <v>1</v>
      </c>
      <c r="BT9" s="108">
        <v>1</v>
      </c>
      <c r="BU9" s="108">
        <v>2</v>
      </c>
      <c r="BV9" s="108">
        <v>3</v>
      </c>
      <c r="BW9" s="108">
        <v>1</v>
      </c>
      <c r="BX9" s="108">
        <v>1</v>
      </c>
      <c r="BY9" s="108">
        <v>1</v>
      </c>
      <c r="BZ9" s="108">
        <v>1</v>
      </c>
      <c r="CA9" s="108">
        <v>1</v>
      </c>
      <c r="CB9" s="108">
        <v>1</v>
      </c>
      <c r="CC9" s="108">
        <v>1</v>
      </c>
      <c r="CD9" s="108">
        <v>1</v>
      </c>
      <c r="CE9" s="108">
        <v>1</v>
      </c>
      <c r="CF9" s="108">
        <v>1</v>
      </c>
      <c r="CG9" s="108">
        <v>1</v>
      </c>
      <c r="CH9" s="108">
        <v>3</v>
      </c>
      <c r="CI9" s="108">
        <v>1</v>
      </c>
      <c r="CJ9" s="108">
        <v>1</v>
      </c>
      <c r="CK9" s="108">
        <v>1</v>
      </c>
      <c r="CL9" s="108">
        <v>1</v>
      </c>
      <c r="CM9" s="108">
        <v>2</v>
      </c>
      <c r="CN9" s="108">
        <v>1</v>
      </c>
      <c r="CO9" s="108">
        <v>1</v>
      </c>
      <c r="CP9" s="108">
        <v>2</v>
      </c>
      <c r="CQ9" s="108">
        <v>1</v>
      </c>
      <c r="CR9" s="108">
        <v>2</v>
      </c>
      <c r="CS9" s="108">
        <v>1</v>
      </c>
      <c r="CT9" s="108">
        <v>1</v>
      </c>
      <c r="CU9" s="108">
        <v>2</v>
      </c>
      <c r="CV9" s="108">
        <v>2</v>
      </c>
      <c r="CW9" s="108">
        <v>1</v>
      </c>
      <c r="CX9" s="108">
        <v>2</v>
      </c>
      <c r="CY9" s="21">
        <v>1</v>
      </c>
      <c r="CZ9" s="21">
        <v>1</v>
      </c>
      <c r="DA9" s="109">
        <v>2</v>
      </c>
      <c r="DB9" s="109">
        <v>1</v>
      </c>
      <c r="DC9" s="109">
        <v>1</v>
      </c>
      <c r="DD9" s="109">
        <v>1</v>
      </c>
      <c r="DE9" s="109">
        <v>1</v>
      </c>
      <c r="DF9" s="109">
        <v>3</v>
      </c>
      <c r="DG9" s="109">
        <v>1</v>
      </c>
      <c r="DH9" s="109">
        <v>1</v>
      </c>
      <c r="DI9" s="109">
        <v>1</v>
      </c>
      <c r="DJ9" s="109">
        <v>1</v>
      </c>
      <c r="DK9" s="109">
        <v>2</v>
      </c>
      <c r="DL9" s="109">
        <v>2</v>
      </c>
      <c r="DM9" s="109">
        <v>1</v>
      </c>
      <c r="DN9" s="109">
        <v>1</v>
      </c>
      <c r="DO9" s="109">
        <v>1</v>
      </c>
      <c r="DP9" s="109">
        <v>1</v>
      </c>
      <c r="DQ9" s="109">
        <v>2</v>
      </c>
      <c r="DR9" s="109">
        <v>2</v>
      </c>
      <c r="DS9" s="109">
        <v>3</v>
      </c>
      <c r="DT9" s="109">
        <v>2</v>
      </c>
      <c r="DU9" s="109">
        <v>1</v>
      </c>
      <c r="DV9" s="109">
        <v>2</v>
      </c>
      <c r="DW9" s="109">
        <v>2</v>
      </c>
      <c r="DX9" s="109">
        <v>1</v>
      </c>
      <c r="DY9" s="109">
        <v>1</v>
      </c>
      <c r="DZ9" s="109">
        <v>1</v>
      </c>
      <c r="EA9" s="109">
        <v>1</v>
      </c>
      <c r="EB9" s="109">
        <v>1</v>
      </c>
      <c r="EC9" s="109">
        <v>2</v>
      </c>
      <c r="ED9" s="109">
        <v>1</v>
      </c>
      <c r="EE9" s="109">
        <v>1</v>
      </c>
      <c r="EF9" s="109">
        <v>1</v>
      </c>
      <c r="EG9" s="109">
        <v>1</v>
      </c>
      <c r="EH9" s="109">
        <v>1</v>
      </c>
      <c r="EI9" s="109">
        <v>1</v>
      </c>
      <c r="EJ9" s="109">
        <v>1</v>
      </c>
      <c r="EK9" s="109">
        <v>1</v>
      </c>
      <c r="EL9" s="109">
        <v>1</v>
      </c>
      <c r="EM9" s="109">
        <v>1</v>
      </c>
      <c r="EN9" s="109">
        <v>1</v>
      </c>
      <c r="EO9" s="109">
        <v>1</v>
      </c>
      <c r="EP9" s="109">
        <v>2</v>
      </c>
      <c r="EQ9" s="109">
        <v>1</v>
      </c>
      <c r="ER9" s="109">
        <v>1</v>
      </c>
      <c r="ES9" s="109">
        <v>1</v>
      </c>
      <c r="ET9" s="109">
        <v>1</v>
      </c>
      <c r="EU9" s="109">
        <v>1</v>
      </c>
      <c r="EV9" s="109">
        <v>1</v>
      </c>
      <c r="EW9" s="110">
        <v>1</v>
      </c>
      <c r="EX9" s="110">
        <v>1</v>
      </c>
      <c r="EY9" s="110">
        <v>1</v>
      </c>
      <c r="EZ9" s="110">
        <v>1</v>
      </c>
      <c r="FA9" s="110">
        <v>1</v>
      </c>
      <c r="FB9" s="110">
        <v>1</v>
      </c>
      <c r="FC9" s="110">
        <v>1</v>
      </c>
      <c r="FD9" s="110">
        <v>1</v>
      </c>
      <c r="FE9" s="110">
        <v>1</v>
      </c>
      <c r="FF9" s="110">
        <v>1</v>
      </c>
      <c r="FG9" s="110">
        <v>1</v>
      </c>
      <c r="FH9" s="110">
        <v>1</v>
      </c>
      <c r="FI9" s="110">
        <v>1</v>
      </c>
      <c r="FJ9" s="110">
        <v>1</v>
      </c>
      <c r="FK9" s="110">
        <v>1</v>
      </c>
      <c r="FL9" s="110">
        <v>1</v>
      </c>
      <c r="FM9" s="110">
        <v>1</v>
      </c>
      <c r="FN9" s="110">
        <v>1</v>
      </c>
      <c r="FO9" s="110">
        <v>1</v>
      </c>
      <c r="FP9" s="110">
        <v>1</v>
      </c>
      <c r="FQ9" s="110">
        <v>1</v>
      </c>
      <c r="FR9" s="110">
        <v>1</v>
      </c>
      <c r="FS9" s="110">
        <v>1</v>
      </c>
      <c r="FT9" s="110">
        <v>1</v>
      </c>
    </row>
    <row r="10" spans="1:176" x14ac:dyDescent="0.2">
      <c r="A10" s="12">
        <v>10</v>
      </c>
      <c r="B10" s="19">
        <v>1</v>
      </c>
      <c r="C10" s="19">
        <v>1</v>
      </c>
      <c r="D10" s="19">
        <v>1</v>
      </c>
      <c r="E10" s="19">
        <v>1</v>
      </c>
      <c r="F10" s="19">
        <v>2</v>
      </c>
      <c r="G10" s="19">
        <v>4</v>
      </c>
      <c r="H10" s="19">
        <v>1</v>
      </c>
      <c r="I10" s="19">
        <v>1</v>
      </c>
      <c r="J10" s="19">
        <v>1</v>
      </c>
      <c r="K10" s="19">
        <v>2</v>
      </c>
      <c r="L10" s="19">
        <v>1</v>
      </c>
      <c r="M10" s="19">
        <v>1</v>
      </c>
      <c r="N10" s="19">
        <v>2</v>
      </c>
      <c r="O10" s="19">
        <v>1</v>
      </c>
      <c r="P10" s="19">
        <v>1</v>
      </c>
      <c r="Q10" s="19">
        <v>1</v>
      </c>
      <c r="R10" s="19">
        <v>2</v>
      </c>
      <c r="S10" s="19">
        <v>2</v>
      </c>
      <c r="T10" s="19">
        <v>3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2</v>
      </c>
      <c r="AC10" s="19">
        <v>2</v>
      </c>
      <c r="AD10" s="19">
        <v>1</v>
      </c>
      <c r="AE10" s="19">
        <v>2</v>
      </c>
      <c r="AF10" s="111">
        <v>1</v>
      </c>
      <c r="AG10" s="19">
        <v>2</v>
      </c>
      <c r="AH10" s="19">
        <v>1</v>
      </c>
      <c r="AI10" s="19">
        <v>2</v>
      </c>
      <c r="AJ10" s="112">
        <v>1</v>
      </c>
      <c r="AK10" s="20">
        <v>2</v>
      </c>
      <c r="AL10" s="20">
        <v>1</v>
      </c>
      <c r="AM10" s="20">
        <v>1</v>
      </c>
      <c r="AN10" s="20">
        <v>1</v>
      </c>
      <c r="AO10" s="20">
        <v>1</v>
      </c>
      <c r="AP10" s="20">
        <v>1</v>
      </c>
      <c r="AQ10" s="20">
        <v>2</v>
      </c>
      <c r="AR10" s="20">
        <v>2</v>
      </c>
      <c r="AS10" s="20">
        <v>2</v>
      </c>
      <c r="AT10" s="20">
        <v>1</v>
      </c>
      <c r="AU10" s="20">
        <v>2</v>
      </c>
      <c r="AV10" s="20">
        <v>1</v>
      </c>
      <c r="AW10" s="20">
        <v>1</v>
      </c>
      <c r="AX10" s="20">
        <v>2</v>
      </c>
      <c r="AY10" s="20">
        <v>1</v>
      </c>
      <c r="AZ10" s="20">
        <v>1</v>
      </c>
      <c r="BA10" s="20">
        <v>1</v>
      </c>
      <c r="BB10" s="20">
        <v>1</v>
      </c>
      <c r="BC10" s="20">
        <v>1</v>
      </c>
      <c r="BD10" s="20">
        <v>2</v>
      </c>
      <c r="BE10" s="20">
        <v>2</v>
      </c>
      <c r="BF10" s="20">
        <v>1</v>
      </c>
      <c r="BG10" s="20">
        <v>2</v>
      </c>
      <c r="BH10" s="20">
        <v>2</v>
      </c>
      <c r="BI10" s="20">
        <v>1</v>
      </c>
      <c r="BJ10" s="20">
        <v>1</v>
      </c>
      <c r="BK10" s="20">
        <v>1</v>
      </c>
      <c r="BL10" s="21">
        <v>1</v>
      </c>
      <c r="BM10" s="21">
        <v>1</v>
      </c>
      <c r="BN10" s="21">
        <v>1</v>
      </c>
      <c r="BO10" s="21">
        <v>1</v>
      </c>
      <c r="BP10" s="21">
        <v>1</v>
      </c>
      <c r="BQ10" s="21">
        <v>1</v>
      </c>
      <c r="BR10" s="21">
        <v>2</v>
      </c>
      <c r="BS10" s="21">
        <v>2</v>
      </c>
      <c r="BT10" s="21">
        <v>1</v>
      </c>
      <c r="BU10" s="21">
        <v>5</v>
      </c>
      <c r="BV10" s="21">
        <v>2</v>
      </c>
      <c r="BW10" s="21">
        <v>2</v>
      </c>
      <c r="BX10" s="21">
        <v>2</v>
      </c>
      <c r="BY10" s="21">
        <v>1</v>
      </c>
      <c r="BZ10" s="21">
        <v>2</v>
      </c>
      <c r="CA10" s="21">
        <v>2</v>
      </c>
      <c r="CB10" s="21">
        <v>2</v>
      </c>
      <c r="CC10" s="21">
        <v>1</v>
      </c>
      <c r="CD10" s="21">
        <v>1</v>
      </c>
      <c r="CE10" s="21">
        <v>2</v>
      </c>
      <c r="CF10" s="21">
        <v>1</v>
      </c>
      <c r="CG10" s="21">
        <v>2</v>
      </c>
      <c r="CH10" s="21">
        <v>3</v>
      </c>
      <c r="CI10" s="21">
        <v>1</v>
      </c>
      <c r="CJ10" s="21">
        <v>2</v>
      </c>
      <c r="CK10" s="21">
        <v>2</v>
      </c>
      <c r="CL10" s="21">
        <v>2</v>
      </c>
      <c r="CM10" s="21">
        <v>1</v>
      </c>
      <c r="CN10" s="21">
        <v>1</v>
      </c>
      <c r="CO10" s="21">
        <v>2</v>
      </c>
      <c r="CP10" s="21">
        <v>1</v>
      </c>
      <c r="CQ10" s="21">
        <v>1</v>
      </c>
      <c r="CR10" s="21">
        <v>1</v>
      </c>
      <c r="CS10" s="21">
        <v>2</v>
      </c>
      <c r="CT10" s="21">
        <v>2</v>
      </c>
      <c r="CU10" s="21">
        <v>1</v>
      </c>
      <c r="CV10" s="21">
        <v>3</v>
      </c>
      <c r="CW10" s="21">
        <v>1</v>
      </c>
      <c r="CX10" s="21">
        <v>1</v>
      </c>
      <c r="CY10" s="21">
        <v>1</v>
      </c>
      <c r="CZ10" s="21">
        <v>1</v>
      </c>
      <c r="DA10" s="22">
        <v>1</v>
      </c>
      <c r="DB10" s="22">
        <v>1</v>
      </c>
      <c r="DC10" s="22">
        <v>1</v>
      </c>
      <c r="DD10" s="22">
        <v>1</v>
      </c>
      <c r="DE10" s="22">
        <v>1</v>
      </c>
      <c r="DF10" s="22">
        <v>4</v>
      </c>
      <c r="DG10" s="22">
        <v>2</v>
      </c>
      <c r="DH10" s="22">
        <v>4</v>
      </c>
      <c r="DI10" s="22">
        <v>1</v>
      </c>
      <c r="DJ10" s="22">
        <v>2</v>
      </c>
      <c r="DK10" s="22">
        <v>1</v>
      </c>
      <c r="DL10" s="22">
        <v>4</v>
      </c>
      <c r="DM10" s="22">
        <v>3</v>
      </c>
      <c r="DN10" s="22">
        <v>2</v>
      </c>
      <c r="DO10" s="22">
        <v>3</v>
      </c>
      <c r="DP10" s="22">
        <v>4</v>
      </c>
      <c r="DQ10" s="22">
        <v>2</v>
      </c>
      <c r="DR10" s="22">
        <v>1</v>
      </c>
      <c r="DS10" s="22">
        <v>2</v>
      </c>
      <c r="DT10" s="22">
        <v>4</v>
      </c>
      <c r="DU10" s="22">
        <v>1</v>
      </c>
      <c r="DV10" s="22">
        <v>1</v>
      </c>
      <c r="DW10" s="22">
        <v>2</v>
      </c>
      <c r="DX10" s="22">
        <v>2</v>
      </c>
      <c r="DY10" s="22">
        <v>3</v>
      </c>
      <c r="DZ10" s="22">
        <v>4</v>
      </c>
      <c r="EA10" s="22">
        <v>3</v>
      </c>
      <c r="EB10" s="22">
        <v>1</v>
      </c>
      <c r="EC10" s="22">
        <v>2</v>
      </c>
      <c r="ED10" s="22">
        <v>2</v>
      </c>
      <c r="EE10" s="22">
        <v>2</v>
      </c>
      <c r="EF10" s="22">
        <v>1</v>
      </c>
      <c r="EG10" s="22">
        <v>1</v>
      </c>
      <c r="EH10" s="22">
        <v>3</v>
      </c>
      <c r="EI10" s="22">
        <v>2</v>
      </c>
      <c r="EJ10" s="22">
        <v>1</v>
      </c>
      <c r="EK10" s="22">
        <v>1</v>
      </c>
      <c r="EL10" s="22">
        <v>2</v>
      </c>
      <c r="EM10" s="22">
        <v>1</v>
      </c>
      <c r="EN10" s="22">
        <v>3</v>
      </c>
      <c r="EO10" s="22">
        <v>2</v>
      </c>
      <c r="EP10" s="22">
        <v>3</v>
      </c>
      <c r="EQ10" s="22">
        <v>1</v>
      </c>
      <c r="ER10" s="22">
        <v>4</v>
      </c>
      <c r="ES10" s="22">
        <v>2</v>
      </c>
      <c r="ET10" s="22">
        <v>1</v>
      </c>
      <c r="EU10" s="22">
        <v>2</v>
      </c>
      <c r="EV10" s="22">
        <v>3</v>
      </c>
      <c r="EW10" s="113">
        <v>1</v>
      </c>
      <c r="EX10" s="113">
        <v>1</v>
      </c>
      <c r="EY10" s="113">
        <v>1</v>
      </c>
      <c r="EZ10" s="113">
        <v>2</v>
      </c>
      <c r="FA10" s="113">
        <v>1</v>
      </c>
      <c r="FB10" s="113">
        <v>1</v>
      </c>
      <c r="FC10" s="113">
        <v>1</v>
      </c>
      <c r="FD10" s="113">
        <v>3</v>
      </c>
      <c r="FE10" s="113">
        <v>2</v>
      </c>
      <c r="FF10" s="113">
        <v>1</v>
      </c>
      <c r="FG10" s="113">
        <v>3</v>
      </c>
      <c r="FH10" s="113">
        <v>1</v>
      </c>
      <c r="FI10" s="113">
        <v>1</v>
      </c>
      <c r="FJ10" s="113">
        <v>1</v>
      </c>
      <c r="FK10" s="113">
        <v>1</v>
      </c>
      <c r="FL10" s="113">
        <v>1</v>
      </c>
      <c r="FM10" s="113">
        <v>2</v>
      </c>
      <c r="FN10" s="113">
        <v>1</v>
      </c>
      <c r="FO10" s="113">
        <v>3</v>
      </c>
      <c r="FP10" s="113">
        <v>2</v>
      </c>
      <c r="FQ10" s="113">
        <v>2</v>
      </c>
      <c r="FR10" s="113">
        <v>1</v>
      </c>
      <c r="FS10" s="113">
        <v>2</v>
      </c>
      <c r="FT10" s="113">
        <v>1</v>
      </c>
    </row>
    <row r="11" spans="1:176" x14ac:dyDescent="0.2">
      <c r="A11" s="12">
        <v>20</v>
      </c>
      <c r="B11" s="19">
        <v>1</v>
      </c>
      <c r="C11" s="19">
        <v>1</v>
      </c>
      <c r="D11" s="19">
        <v>1</v>
      </c>
      <c r="E11" s="19">
        <v>1</v>
      </c>
      <c r="F11" s="19">
        <v>2</v>
      </c>
      <c r="G11" s="19">
        <v>5</v>
      </c>
      <c r="H11" s="19">
        <v>2</v>
      </c>
      <c r="I11" s="19">
        <v>2</v>
      </c>
      <c r="J11" s="19">
        <v>1</v>
      </c>
      <c r="K11" s="19">
        <v>2</v>
      </c>
      <c r="L11" s="19">
        <v>1</v>
      </c>
      <c r="M11" s="19">
        <v>1</v>
      </c>
      <c r="N11" s="19">
        <v>3</v>
      </c>
      <c r="O11" s="19">
        <v>1</v>
      </c>
      <c r="P11" s="19">
        <v>1</v>
      </c>
      <c r="Q11" s="19">
        <v>1</v>
      </c>
      <c r="R11" s="19">
        <v>3</v>
      </c>
      <c r="S11" s="19">
        <v>2</v>
      </c>
      <c r="T11" s="19">
        <v>3</v>
      </c>
      <c r="U11" s="19">
        <v>2</v>
      </c>
      <c r="V11" s="19">
        <v>2</v>
      </c>
      <c r="W11" s="19">
        <v>1</v>
      </c>
      <c r="X11" s="19">
        <v>1</v>
      </c>
      <c r="Y11" s="19">
        <v>2</v>
      </c>
      <c r="Z11" s="19">
        <v>1</v>
      </c>
      <c r="AA11" s="19">
        <v>1</v>
      </c>
      <c r="AB11" s="19">
        <v>2</v>
      </c>
      <c r="AC11" s="19">
        <v>3</v>
      </c>
      <c r="AD11" s="19">
        <v>1</v>
      </c>
      <c r="AE11" s="19">
        <v>2</v>
      </c>
      <c r="AF11" s="111">
        <v>1</v>
      </c>
      <c r="AG11" s="19">
        <v>2</v>
      </c>
      <c r="AH11" s="19">
        <v>1</v>
      </c>
      <c r="AI11" s="19">
        <v>2</v>
      </c>
      <c r="AJ11" s="112">
        <v>2</v>
      </c>
      <c r="AK11" s="20">
        <v>2</v>
      </c>
      <c r="AL11" s="20">
        <v>2</v>
      </c>
      <c r="AM11" s="20">
        <v>2</v>
      </c>
      <c r="AN11" s="20">
        <v>2</v>
      </c>
      <c r="AO11" s="20">
        <v>2</v>
      </c>
      <c r="AP11" s="20">
        <v>1</v>
      </c>
      <c r="AQ11" s="20">
        <v>2</v>
      </c>
      <c r="AR11" s="20">
        <v>2</v>
      </c>
      <c r="AS11" s="20">
        <v>2</v>
      </c>
      <c r="AT11" s="20">
        <v>1</v>
      </c>
      <c r="AU11" s="20">
        <v>2</v>
      </c>
      <c r="AV11" s="20">
        <v>1</v>
      </c>
      <c r="AW11" s="20">
        <v>2</v>
      </c>
      <c r="AX11" s="20">
        <v>3</v>
      </c>
      <c r="AY11" s="20">
        <v>1</v>
      </c>
      <c r="AZ11" s="20">
        <v>1</v>
      </c>
      <c r="BA11" s="20">
        <v>1</v>
      </c>
      <c r="BB11" s="20">
        <v>2</v>
      </c>
      <c r="BC11" s="20">
        <v>3</v>
      </c>
      <c r="BD11" s="20">
        <v>2</v>
      </c>
      <c r="BE11" s="20">
        <v>2</v>
      </c>
      <c r="BF11" s="20">
        <v>1</v>
      </c>
      <c r="BG11" s="20">
        <v>2</v>
      </c>
      <c r="BH11" s="20">
        <v>3</v>
      </c>
      <c r="BI11" s="20">
        <v>2</v>
      </c>
      <c r="BJ11" s="20">
        <v>2</v>
      </c>
      <c r="BK11" s="20">
        <v>2</v>
      </c>
      <c r="BL11" s="21">
        <v>2</v>
      </c>
      <c r="BM11" s="21">
        <v>1</v>
      </c>
      <c r="BN11" s="21">
        <v>1</v>
      </c>
      <c r="BO11" s="21">
        <v>1</v>
      </c>
      <c r="BP11" s="21">
        <v>1</v>
      </c>
      <c r="BQ11" s="21">
        <v>1</v>
      </c>
      <c r="BR11" s="21">
        <v>2</v>
      </c>
      <c r="BS11" s="21">
        <v>2</v>
      </c>
      <c r="BT11" s="21">
        <v>2</v>
      </c>
      <c r="BU11" s="21">
        <v>5</v>
      </c>
      <c r="BV11" s="21">
        <v>2</v>
      </c>
      <c r="BW11" s="21">
        <v>2</v>
      </c>
      <c r="BX11" s="21">
        <v>2</v>
      </c>
      <c r="BY11" s="21">
        <v>4</v>
      </c>
      <c r="BZ11" s="21">
        <v>4</v>
      </c>
      <c r="CA11" s="21">
        <v>2</v>
      </c>
      <c r="CB11" s="21">
        <v>2</v>
      </c>
      <c r="CC11" s="21">
        <v>1</v>
      </c>
      <c r="CD11" s="21">
        <v>1</v>
      </c>
      <c r="CE11" s="21">
        <v>2</v>
      </c>
      <c r="CF11" s="21">
        <v>1</v>
      </c>
      <c r="CG11" s="21">
        <v>3</v>
      </c>
      <c r="CH11" s="21">
        <v>5</v>
      </c>
      <c r="CI11" s="21">
        <v>2</v>
      </c>
      <c r="CJ11" s="21">
        <v>2</v>
      </c>
      <c r="CK11" s="21">
        <v>3</v>
      </c>
      <c r="CL11" s="21">
        <v>4</v>
      </c>
      <c r="CM11" s="21">
        <v>1</v>
      </c>
      <c r="CN11" s="21">
        <v>2</v>
      </c>
      <c r="CO11" s="21">
        <v>2</v>
      </c>
      <c r="CP11" s="21">
        <v>2</v>
      </c>
      <c r="CQ11" s="21">
        <v>1</v>
      </c>
      <c r="CR11" s="21">
        <v>2</v>
      </c>
      <c r="CS11" s="21">
        <v>2</v>
      </c>
      <c r="CT11" s="21">
        <v>2</v>
      </c>
      <c r="CU11" s="21">
        <v>3</v>
      </c>
      <c r="CV11" s="21">
        <v>3</v>
      </c>
      <c r="CW11" s="21">
        <v>1</v>
      </c>
      <c r="CX11" s="21">
        <v>2</v>
      </c>
      <c r="CY11" s="21">
        <v>2</v>
      </c>
      <c r="CZ11" s="21">
        <v>2</v>
      </c>
      <c r="DA11" s="22">
        <v>3</v>
      </c>
      <c r="DB11" s="22">
        <v>1</v>
      </c>
      <c r="DC11" s="22">
        <v>1</v>
      </c>
      <c r="DD11" s="22">
        <v>1</v>
      </c>
      <c r="DE11" s="22">
        <v>1</v>
      </c>
      <c r="DF11" s="22">
        <v>6</v>
      </c>
      <c r="DG11" s="22">
        <v>6</v>
      </c>
      <c r="DH11" s="22">
        <v>5</v>
      </c>
      <c r="DI11" s="22">
        <v>5</v>
      </c>
      <c r="DJ11" s="22">
        <v>5</v>
      </c>
      <c r="DK11" s="22">
        <v>2</v>
      </c>
      <c r="DL11" s="22">
        <v>6</v>
      </c>
      <c r="DM11" s="22">
        <v>4</v>
      </c>
      <c r="DN11" s="22">
        <v>7</v>
      </c>
      <c r="DO11" s="22">
        <v>4</v>
      </c>
      <c r="DP11" s="22">
        <v>7</v>
      </c>
      <c r="DQ11" s="22">
        <v>4</v>
      </c>
      <c r="DR11" s="22">
        <v>2</v>
      </c>
      <c r="DS11" s="22">
        <v>3</v>
      </c>
      <c r="DT11" s="22">
        <v>4</v>
      </c>
      <c r="DU11" s="22">
        <v>2</v>
      </c>
      <c r="DV11" s="22">
        <v>5</v>
      </c>
      <c r="DW11" s="22">
        <v>4</v>
      </c>
      <c r="DX11" s="22">
        <v>4</v>
      </c>
      <c r="DY11" s="22">
        <v>4</v>
      </c>
      <c r="DZ11" s="22">
        <v>6</v>
      </c>
      <c r="EA11" s="22">
        <v>5</v>
      </c>
      <c r="EB11" s="22">
        <v>5</v>
      </c>
      <c r="EC11" s="22">
        <v>4</v>
      </c>
      <c r="ED11" s="22">
        <v>5</v>
      </c>
      <c r="EE11" s="22">
        <v>2</v>
      </c>
      <c r="EF11" s="22">
        <v>4</v>
      </c>
      <c r="EG11" s="22">
        <v>2</v>
      </c>
      <c r="EH11" s="22">
        <v>3</v>
      </c>
      <c r="EI11" s="22">
        <v>2</v>
      </c>
      <c r="EJ11" s="22">
        <v>4</v>
      </c>
      <c r="EK11" s="22">
        <v>2</v>
      </c>
      <c r="EL11" s="22">
        <v>3</v>
      </c>
      <c r="EM11" s="22">
        <v>1</v>
      </c>
      <c r="EN11" s="22">
        <v>3</v>
      </c>
      <c r="EO11" s="22">
        <v>3</v>
      </c>
      <c r="EP11" s="22">
        <v>3</v>
      </c>
      <c r="EQ11" s="22">
        <v>5</v>
      </c>
      <c r="ER11" s="22">
        <v>5</v>
      </c>
      <c r="ES11" s="22">
        <v>3</v>
      </c>
      <c r="ET11" s="22">
        <v>2</v>
      </c>
      <c r="EU11" s="22">
        <v>3</v>
      </c>
      <c r="EV11" s="22">
        <v>5</v>
      </c>
      <c r="EW11" s="113">
        <v>1</v>
      </c>
      <c r="EX11" s="113">
        <v>1</v>
      </c>
      <c r="EY11" s="113">
        <v>1</v>
      </c>
      <c r="EZ11" s="113">
        <v>3</v>
      </c>
      <c r="FA11" s="113">
        <v>3</v>
      </c>
      <c r="FB11" s="113">
        <v>1</v>
      </c>
      <c r="FC11" s="113">
        <v>2</v>
      </c>
      <c r="FD11" s="113">
        <v>5</v>
      </c>
      <c r="FE11" s="113">
        <v>2</v>
      </c>
      <c r="FF11" s="113">
        <v>1</v>
      </c>
      <c r="FG11" s="113">
        <v>3</v>
      </c>
      <c r="FH11" s="113">
        <v>2</v>
      </c>
      <c r="FI11" s="113">
        <v>1</v>
      </c>
      <c r="FJ11" s="113">
        <v>2</v>
      </c>
      <c r="FK11" s="113">
        <v>2</v>
      </c>
      <c r="FL11" s="113">
        <v>2</v>
      </c>
      <c r="FM11" s="113">
        <v>3</v>
      </c>
      <c r="FN11" s="113">
        <v>3</v>
      </c>
      <c r="FO11" s="113">
        <v>4</v>
      </c>
      <c r="FP11" s="113">
        <v>2</v>
      </c>
      <c r="FQ11" s="113">
        <v>2</v>
      </c>
      <c r="FR11" s="113">
        <v>1</v>
      </c>
      <c r="FS11" s="113">
        <v>2</v>
      </c>
      <c r="FT11" s="113">
        <v>2</v>
      </c>
    </row>
    <row r="12" spans="1:176" x14ac:dyDescent="0.2">
      <c r="A12" s="12">
        <v>30</v>
      </c>
      <c r="B12" s="19">
        <v>1</v>
      </c>
      <c r="C12" s="19">
        <v>1</v>
      </c>
      <c r="D12" s="19">
        <v>1</v>
      </c>
      <c r="E12" s="19">
        <v>1</v>
      </c>
      <c r="F12" s="19">
        <v>2</v>
      </c>
      <c r="G12" s="19">
        <v>5</v>
      </c>
      <c r="H12" s="19">
        <v>2</v>
      </c>
      <c r="I12" s="19">
        <v>2</v>
      </c>
      <c r="J12" s="19">
        <v>1</v>
      </c>
      <c r="K12" s="19">
        <v>2</v>
      </c>
      <c r="L12" s="19">
        <v>2</v>
      </c>
      <c r="M12" s="19">
        <v>1</v>
      </c>
      <c r="N12" s="19">
        <v>3</v>
      </c>
      <c r="O12" s="19">
        <v>1</v>
      </c>
      <c r="P12" s="19">
        <v>1</v>
      </c>
      <c r="Q12" s="19">
        <v>1</v>
      </c>
      <c r="R12" s="19">
        <v>3</v>
      </c>
      <c r="S12" s="19">
        <v>2</v>
      </c>
      <c r="T12" s="19">
        <v>3</v>
      </c>
      <c r="U12" s="19">
        <v>3</v>
      </c>
      <c r="V12" s="19">
        <v>2</v>
      </c>
      <c r="W12" s="19">
        <v>1</v>
      </c>
      <c r="X12" s="19">
        <v>2</v>
      </c>
      <c r="Y12" s="19">
        <v>2</v>
      </c>
      <c r="Z12" s="19">
        <v>1</v>
      </c>
      <c r="AA12" s="19">
        <v>1</v>
      </c>
      <c r="AB12" s="19">
        <v>2</v>
      </c>
      <c r="AC12" s="19">
        <v>3</v>
      </c>
      <c r="AD12" s="19">
        <v>1</v>
      </c>
      <c r="AE12" s="19">
        <v>2</v>
      </c>
      <c r="AF12" s="111">
        <v>1</v>
      </c>
      <c r="AG12" s="19">
        <v>2</v>
      </c>
      <c r="AH12" s="19">
        <v>2</v>
      </c>
      <c r="AI12" s="19">
        <v>2</v>
      </c>
      <c r="AJ12" s="112">
        <v>2</v>
      </c>
      <c r="AK12" s="20">
        <v>3</v>
      </c>
      <c r="AL12" s="20">
        <v>2</v>
      </c>
      <c r="AM12" s="20">
        <v>2</v>
      </c>
      <c r="AN12" s="20">
        <v>3</v>
      </c>
      <c r="AO12" s="20">
        <v>2</v>
      </c>
      <c r="AP12" s="20">
        <v>2</v>
      </c>
      <c r="AQ12" s="20">
        <v>2</v>
      </c>
      <c r="AR12" s="20">
        <v>4</v>
      </c>
      <c r="AS12" s="20">
        <v>2</v>
      </c>
      <c r="AT12" s="20">
        <v>1</v>
      </c>
      <c r="AU12" s="20">
        <v>2</v>
      </c>
      <c r="AV12" s="20">
        <v>1</v>
      </c>
      <c r="AW12" s="20">
        <v>2</v>
      </c>
      <c r="AX12" s="20">
        <v>5</v>
      </c>
      <c r="AY12" s="20">
        <v>1</v>
      </c>
      <c r="AZ12" s="20">
        <v>1</v>
      </c>
      <c r="BA12" s="20">
        <v>2</v>
      </c>
      <c r="BB12" s="20">
        <v>2</v>
      </c>
      <c r="BC12" s="20">
        <v>3</v>
      </c>
      <c r="BD12" s="20">
        <v>2</v>
      </c>
      <c r="BE12" s="20">
        <v>2</v>
      </c>
      <c r="BF12" s="20">
        <v>2</v>
      </c>
      <c r="BG12" s="20">
        <v>2</v>
      </c>
      <c r="BH12" s="20">
        <v>3</v>
      </c>
      <c r="BI12" s="20">
        <v>2</v>
      </c>
      <c r="BJ12" s="20">
        <v>4</v>
      </c>
      <c r="BK12" s="20">
        <v>3</v>
      </c>
      <c r="BL12" s="21">
        <v>2</v>
      </c>
      <c r="BM12" s="21">
        <v>1</v>
      </c>
      <c r="BN12" s="21">
        <v>2</v>
      </c>
      <c r="BO12" s="21">
        <v>1</v>
      </c>
      <c r="BP12" s="21">
        <v>1</v>
      </c>
      <c r="BQ12" s="21">
        <v>1</v>
      </c>
      <c r="BR12" s="21">
        <v>2</v>
      </c>
      <c r="BS12" s="21">
        <v>2</v>
      </c>
      <c r="BT12" s="21">
        <v>2</v>
      </c>
      <c r="BU12" s="21">
        <v>5</v>
      </c>
      <c r="BV12" s="21">
        <v>4</v>
      </c>
      <c r="BW12" s="21">
        <v>2</v>
      </c>
      <c r="BX12" s="21">
        <v>4</v>
      </c>
      <c r="BY12" s="21">
        <v>6</v>
      </c>
      <c r="BZ12" s="21">
        <v>4</v>
      </c>
      <c r="CA12" s="21">
        <v>4</v>
      </c>
      <c r="CB12" s="21">
        <v>2</v>
      </c>
      <c r="CC12" s="21">
        <v>1</v>
      </c>
      <c r="CD12" s="21">
        <v>2</v>
      </c>
      <c r="CE12" s="21">
        <v>2</v>
      </c>
      <c r="CF12" s="21">
        <v>1</v>
      </c>
      <c r="CG12" s="21">
        <v>4</v>
      </c>
      <c r="CH12" s="21">
        <v>5</v>
      </c>
      <c r="CI12" s="21">
        <v>3</v>
      </c>
      <c r="CJ12" s="21">
        <v>2</v>
      </c>
      <c r="CK12" s="21">
        <v>3</v>
      </c>
      <c r="CL12" s="21">
        <v>5</v>
      </c>
      <c r="CM12" s="21">
        <v>1</v>
      </c>
      <c r="CN12" s="21">
        <v>2</v>
      </c>
      <c r="CO12" s="21">
        <v>2</v>
      </c>
      <c r="CP12" s="21">
        <v>2</v>
      </c>
      <c r="CQ12" s="21">
        <v>2</v>
      </c>
      <c r="CR12" s="21">
        <v>2</v>
      </c>
      <c r="CS12" s="21">
        <v>2</v>
      </c>
      <c r="CT12" s="21">
        <v>2</v>
      </c>
      <c r="CU12" s="21">
        <v>3</v>
      </c>
      <c r="CV12" s="21">
        <v>4</v>
      </c>
      <c r="CW12" s="21">
        <v>1</v>
      </c>
      <c r="CX12" s="21">
        <v>2</v>
      </c>
      <c r="CY12" s="21">
        <v>2</v>
      </c>
      <c r="CZ12" s="21">
        <v>2</v>
      </c>
      <c r="DA12" s="22">
        <v>6</v>
      </c>
      <c r="DB12" s="22">
        <v>1</v>
      </c>
      <c r="DC12" s="22">
        <v>2</v>
      </c>
      <c r="DD12" s="22">
        <v>2</v>
      </c>
      <c r="DE12" s="22">
        <v>1</v>
      </c>
      <c r="DF12" s="22">
        <v>8</v>
      </c>
      <c r="DG12" s="22">
        <v>5</v>
      </c>
      <c r="DH12" s="22">
        <v>5</v>
      </c>
      <c r="DI12" s="22">
        <v>6</v>
      </c>
      <c r="DJ12" s="22">
        <v>6</v>
      </c>
      <c r="DK12" s="22">
        <v>1</v>
      </c>
      <c r="DL12" s="22">
        <v>7</v>
      </c>
      <c r="DM12" s="22">
        <v>4</v>
      </c>
      <c r="DN12" s="22">
        <v>8</v>
      </c>
      <c r="DO12" s="22">
        <v>3</v>
      </c>
      <c r="DP12" s="22">
        <v>7</v>
      </c>
      <c r="DQ12" s="22">
        <v>5</v>
      </c>
      <c r="DR12" s="22">
        <v>3</v>
      </c>
      <c r="DS12" s="22">
        <v>5</v>
      </c>
      <c r="DT12" s="22">
        <v>5</v>
      </c>
      <c r="DU12" s="22">
        <v>3</v>
      </c>
      <c r="DV12" s="22">
        <v>5</v>
      </c>
      <c r="DW12" s="22">
        <v>4</v>
      </c>
      <c r="DX12" s="22">
        <v>3</v>
      </c>
      <c r="DY12" s="22">
        <v>5</v>
      </c>
      <c r="DZ12" s="22">
        <v>5</v>
      </c>
      <c r="EA12" s="22">
        <v>6</v>
      </c>
      <c r="EB12" s="22">
        <v>7</v>
      </c>
      <c r="EC12" s="22">
        <v>6</v>
      </c>
      <c r="ED12" s="22">
        <v>5</v>
      </c>
      <c r="EE12" s="22">
        <v>4</v>
      </c>
      <c r="EF12" s="22">
        <v>4</v>
      </c>
      <c r="EG12" s="22">
        <v>5</v>
      </c>
      <c r="EH12" s="22">
        <v>5</v>
      </c>
      <c r="EI12" s="22">
        <v>4</v>
      </c>
      <c r="EJ12" s="22">
        <v>4</v>
      </c>
      <c r="EK12" s="22">
        <v>2</v>
      </c>
      <c r="EL12" s="22">
        <v>3</v>
      </c>
      <c r="EM12" s="22">
        <v>3</v>
      </c>
      <c r="EN12" s="22">
        <v>4</v>
      </c>
      <c r="EO12" s="22">
        <v>3</v>
      </c>
      <c r="EP12" s="22">
        <v>4</v>
      </c>
      <c r="EQ12" s="22">
        <v>8</v>
      </c>
      <c r="ER12" s="22">
        <v>8</v>
      </c>
      <c r="ES12" s="22">
        <v>3</v>
      </c>
      <c r="ET12" s="22">
        <v>3</v>
      </c>
      <c r="EU12" s="22">
        <v>5</v>
      </c>
      <c r="EV12" s="22">
        <v>5</v>
      </c>
      <c r="EW12" s="113">
        <v>2</v>
      </c>
      <c r="EX12" s="113">
        <v>2</v>
      </c>
      <c r="EY12" s="113">
        <v>2</v>
      </c>
      <c r="EZ12" s="113">
        <v>3</v>
      </c>
      <c r="FA12" s="113">
        <v>2</v>
      </c>
      <c r="FB12" s="113">
        <v>1</v>
      </c>
      <c r="FC12" s="113">
        <v>2</v>
      </c>
      <c r="FD12" s="113">
        <v>5</v>
      </c>
      <c r="FE12" s="113">
        <v>3</v>
      </c>
      <c r="FF12" s="113">
        <v>2</v>
      </c>
      <c r="FG12" s="113">
        <v>4</v>
      </c>
      <c r="FH12" s="113">
        <v>3</v>
      </c>
      <c r="FI12" s="113">
        <v>1</v>
      </c>
      <c r="FJ12" s="113">
        <v>2</v>
      </c>
      <c r="FK12" s="113">
        <v>2</v>
      </c>
      <c r="FL12" s="113">
        <v>2</v>
      </c>
      <c r="FM12" s="113">
        <v>4</v>
      </c>
      <c r="FN12" s="113">
        <v>4</v>
      </c>
      <c r="FO12" s="113">
        <v>4</v>
      </c>
      <c r="FP12" s="113">
        <v>2</v>
      </c>
      <c r="FQ12" s="113">
        <v>3</v>
      </c>
      <c r="FR12" s="113">
        <v>1</v>
      </c>
      <c r="FS12" s="113">
        <v>2</v>
      </c>
      <c r="FT12" s="113">
        <v>3</v>
      </c>
    </row>
    <row r="13" spans="1:176" x14ac:dyDescent="0.2">
      <c r="A13" s="12">
        <v>40</v>
      </c>
      <c r="B13" s="19">
        <v>1</v>
      </c>
      <c r="C13" s="19">
        <v>1</v>
      </c>
      <c r="D13" s="19">
        <v>1</v>
      </c>
      <c r="E13" s="19">
        <v>1</v>
      </c>
      <c r="F13" s="19">
        <v>2</v>
      </c>
      <c r="G13" s="19">
        <v>7</v>
      </c>
      <c r="H13" s="19">
        <v>2</v>
      </c>
      <c r="I13" s="19">
        <v>2</v>
      </c>
      <c r="J13" s="19">
        <v>2</v>
      </c>
      <c r="K13" s="19">
        <v>2</v>
      </c>
      <c r="L13" s="19">
        <v>3</v>
      </c>
      <c r="M13" s="19">
        <v>2</v>
      </c>
      <c r="N13" s="19">
        <v>3</v>
      </c>
      <c r="O13" s="19">
        <v>1</v>
      </c>
      <c r="P13" s="19">
        <v>1</v>
      </c>
      <c r="Q13" s="19">
        <v>1</v>
      </c>
      <c r="R13" s="19">
        <v>3</v>
      </c>
      <c r="S13" s="19">
        <v>2</v>
      </c>
      <c r="T13" s="19">
        <v>2</v>
      </c>
      <c r="U13" s="19">
        <v>6</v>
      </c>
      <c r="V13" s="19">
        <v>2</v>
      </c>
      <c r="W13" s="19">
        <v>1</v>
      </c>
      <c r="X13" s="19">
        <v>2</v>
      </c>
      <c r="Y13" s="19">
        <v>2</v>
      </c>
      <c r="Z13" s="19">
        <v>1</v>
      </c>
      <c r="AA13" s="19">
        <v>1</v>
      </c>
      <c r="AB13" s="19">
        <v>2</v>
      </c>
      <c r="AC13" s="19">
        <v>4</v>
      </c>
      <c r="AD13" s="19">
        <v>1</v>
      </c>
      <c r="AE13" s="19">
        <v>2</v>
      </c>
      <c r="AF13" s="111">
        <v>1</v>
      </c>
      <c r="AG13" s="19">
        <v>3</v>
      </c>
      <c r="AH13" s="19">
        <v>2</v>
      </c>
      <c r="AI13" s="19">
        <v>3</v>
      </c>
      <c r="AJ13" s="112">
        <v>2</v>
      </c>
      <c r="AK13" s="20">
        <v>4</v>
      </c>
      <c r="AL13" s="20">
        <v>2</v>
      </c>
      <c r="AM13" s="20">
        <v>2</v>
      </c>
      <c r="AN13" s="20">
        <v>3</v>
      </c>
      <c r="AO13" s="20">
        <v>2</v>
      </c>
      <c r="AP13" s="20">
        <v>2</v>
      </c>
      <c r="AQ13" s="20">
        <v>1</v>
      </c>
      <c r="AR13" s="20">
        <v>4</v>
      </c>
      <c r="AS13" s="20">
        <v>2</v>
      </c>
      <c r="AT13" s="20">
        <v>1</v>
      </c>
      <c r="AU13" s="20">
        <v>3</v>
      </c>
      <c r="AV13" s="20">
        <v>1</v>
      </c>
      <c r="AW13" s="20">
        <v>2</v>
      </c>
      <c r="AX13" s="20">
        <v>5</v>
      </c>
      <c r="AY13" s="20">
        <v>1</v>
      </c>
      <c r="AZ13" s="20">
        <v>2</v>
      </c>
      <c r="BA13" s="20">
        <v>2</v>
      </c>
      <c r="BB13" s="20">
        <v>1</v>
      </c>
      <c r="BC13" s="20">
        <v>4</v>
      </c>
      <c r="BD13" s="20">
        <v>2</v>
      </c>
      <c r="BE13" s="20">
        <v>2</v>
      </c>
      <c r="BF13" s="20">
        <v>2</v>
      </c>
      <c r="BG13" s="20">
        <v>2</v>
      </c>
      <c r="BH13" s="20">
        <v>4</v>
      </c>
      <c r="BI13" s="20">
        <v>2</v>
      </c>
      <c r="BJ13" s="20">
        <v>4</v>
      </c>
      <c r="BK13" s="20">
        <v>4</v>
      </c>
      <c r="BL13" s="21">
        <v>2</v>
      </c>
      <c r="BM13" s="21">
        <v>2</v>
      </c>
      <c r="BN13" s="21">
        <v>3</v>
      </c>
      <c r="BO13" s="21">
        <v>3</v>
      </c>
      <c r="BP13" s="21">
        <v>2</v>
      </c>
      <c r="BQ13" s="21">
        <v>2</v>
      </c>
      <c r="BR13" s="21">
        <v>2</v>
      </c>
      <c r="BS13" s="21">
        <v>3</v>
      </c>
      <c r="BT13" s="21">
        <v>3</v>
      </c>
      <c r="BU13" s="21">
        <v>5</v>
      </c>
      <c r="BV13" s="21">
        <v>4</v>
      </c>
      <c r="BW13" s="21">
        <v>4</v>
      </c>
      <c r="BX13" s="21">
        <v>4</v>
      </c>
      <c r="BY13" s="21">
        <v>9</v>
      </c>
      <c r="BZ13" s="21">
        <v>5</v>
      </c>
      <c r="CA13" s="21">
        <v>4</v>
      </c>
      <c r="CB13" s="21">
        <v>2</v>
      </c>
      <c r="CC13" s="21">
        <v>1</v>
      </c>
      <c r="CD13" s="21">
        <v>1</v>
      </c>
      <c r="CE13" s="21">
        <v>3</v>
      </c>
      <c r="CF13" s="21">
        <v>2</v>
      </c>
      <c r="CG13" s="21">
        <v>4</v>
      </c>
      <c r="CH13" s="21">
        <v>7</v>
      </c>
      <c r="CI13" s="21">
        <v>3</v>
      </c>
      <c r="CJ13" s="21">
        <v>3</v>
      </c>
      <c r="CK13" s="21">
        <v>6</v>
      </c>
      <c r="CL13" s="21">
        <v>5</v>
      </c>
      <c r="CM13" s="21">
        <v>1</v>
      </c>
      <c r="CN13" s="21">
        <v>3</v>
      </c>
      <c r="CO13" s="21">
        <v>2</v>
      </c>
      <c r="CP13" s="21">
        <v>2</v>
      </c>
      <c r="CQ13" s="21">
        <v>3</v>
      </c>
      <c r="CR13" s="21">
        <v>3</v>
      </c>
      <c r="CS13" s="21">
        <v>3</v>
      </c>
      <c r="CT13" s="21">
        <v>2</v>
      </c>
      <c r="CU13" s="21">
        <v>3</v>
      </c>
      <c r="CV13" s="21">
        <v>4</v>
      </c>
      <c r="CW13" s="21">
        <v>1</v>
      </c>
      <c r="CX13" s="21">
        <v>2</v>
      </c>
      <c r="CY13" s="21">
        <v>2</v>
      </c>
      <c r="CZ13" s="21">
        <v>2</v>
      </c>
      <c r="DA13" s="22">
        <v>8</v>
      </c>
      <c r="DB13" s="22">
        <v>1</v>
      </c>
      <c r="DC13" s="22">
        <v>3</v>
      </c>
      <c r="DD13" s="22">
        <v>3</v>
      </c>
      <c r="DE13" s="22">
        <v>3</v>
      </c>
      <c r="DF13" s="22">
        <v>8</v>
      </c>
      <c r="DG13" s="22">
        <v>6</v>
      </c>
      <c r="DH13" s="22">
        <v>5</v>
      </c>
      <c r="DI13" s="22">
        <v>6</v>
      </c>
      <c r="DJ13" s="22">
        <v>7</v>
      </c>
      <c r="DK13" s="22">
        <v>1</v>
      </c>
      <c r="DL13" s="22">
        <v>6</v>
      </c>
      <c r="DM13" s="22">
        <v>5</v>
      </c>
      <c r="DN13" s="22">
        <v>8</v>
      </c>
      <c r="DO13" s="22">
        <v>5</v>
      </c>
      <c r="DP13" s="22">
        <v>7</v>
      </c>
      <c r="DQ13" s="22">
        <v>5</v>
      </c>
      <c r="DR13" s="22">
        <v>5</v>
      </c>
      <c r="DS13" s="22">
        <v>4</v>
      </c>
      <c r="DT13" s="22">
        <v>5</v>
      </c>
      <c r="DU13" s="22">
        <v>4</v>
      </c>
      <c r="DV13" s="22">
        <v>6</v>
      </c>
      <c r="DW13" s="22">
        <v>4</v>
      </c>
      <c r="DX13" s="22">
        <v>4</v>
      </c>
      <c r="DY13" s="22">
        <v>5</v>
      </c>
      <c r="DZ13" s="22">
        <v>5</v>
      </c>
      <c r="EA13" s="22">
        <v>6</v>
      </c>
      <c r="EB13" s="22">
        <v>8</v>
      </c>
      <c r="EC13" s="22">
        <v>6</v>
      </c>
      <c r="ED13" s="22">
        <v>6</v>
      </c>
      <c r="EE13" s="22">
        <v>4</v>
      </c>
      <c r="EF13" s="22">
        <v>5</v>
      </c>
      <c r="EG13" s="22">
        <v>4</v>
      </c>
      <c r="EH13" s="22">
        <v>6</v>
      </c>
      <c r="EI13" s="22">
        <v>4</v>
      </c>
      <c r="EJ13" s="22">
        <v>6</v>
      </c>
      <c r="EK13" s="22">
        <v>3</v>
      </c>
      <c r="EL13" s="22">
        <v>4</v>
      </c>
      <c r="EM13" s="22">
        <v>6</v>
      </c>
      <c r="EN13" s="22">
        <v>4</v>
      </c>
      <c r="EO13" s="22">
        <v>4</v>
      </c>
      <c r="EP13" s="22">
        <v>4</v>
      </c>
      <c r="EQ13" s="22">
        <v>8</v>
      </c>
      <c r="ER13" s="22">
        <v>8</v>
      </c>
      <c r="ES13" s="22">
        <v>4</v>
      </c>
      <c r="ET13" s="22">
        <v>4</v>
      </c>
      <c r="EU13" s="22">
        <v>5</v>
      </c>
      <c r="EV13" s="22">
        <v>5</v>
      </c>
      <c r="EW13" s="113">
        <v>2</v>
      </c>
      <c r="EX13" s="113">
        <v>3</v>
      </c>
      <c r="EY13" s="113">
        <v>3</v>
      </c>
      <c r="EZ13" s="113">
        <v>3</v>
      </c>
      <c r="FA13" s="113">
        <v>5</v>
      </c>
      <c r="FB13" s="113">
        <v>1</v>
      </c>
      <c r="FC13" s="113">
        <v>2</v>
      </c>
      <c r="FD13" s="113">
        <v>4</v>
      </c>
      <c r="FE13" s="113">
        <v>4</v>
      </c>
      <c r="FF13" s="113">
        <v>2</v>
      </c>
      <c r="FG13" s="113">
        <v>4</v>
      </c>
      <c r="FH13" s="113">
        <v>4</v>
      </c>
      <c r="FI13" s="113">
        <v>2</v>
      </c>
      <c r="FJ13" s="113">
        <v>2</v>
      </c>
      <c r="FK13" s="113">
        <v>2</v>
      </c>
      <c r="FL13" s="113">
        <v>3</v>
      </c>
      <c r="FM13" s="113">
        <v>4</v>
      </c>
      <c r="FN13" s="113">
        <v>4</v>
      </c>
      <c r="FO13" s="113">
        <v>4</v>
      </c>
      <c r="FP13" s="113">
        <v>2</v>
      </c>
      <c r="FQ13" s="113">
        <v>3</v>
      </c>
      <c r="FR13" s="113">
        <v>1</v>
      </c>
      <c r="FS13" s="113">
        <v>2</v>
      </c>
      <c r="FT13" s="113">
        <v>4</v>
      </c>
    </row>
    <row r="14" spans="1:176" x14ac:dyDescent="0.2">
      <c r="A14" s="12">
        <v>50</v>
      </c>
      <c r="B14" s="19">
        <v>1</v>
      </c>
      <c r="C14" s="19">
        <v>1</v>
      </c>
      <c r="D14" s="19">
        <v>1</v>
      </c>
      <c r="E14" s="19">
        <v>1</v>
      </c>
      <c r="F14" s="19">
        <v>2</v>
      </c>
      <c r="G14" s="19">
        <v>6</v>
      </c>
      <c r="H14" s="19">
        <v>3</v>
      </c>
      <c r="I14" s="19">
        <v>2</v>
      </c>
      <c r="J14" s="19">
        <v>3</v>
      </c>
      <c r="K14" s="19">
        <v>3</v>
      </c>
      <c r="L14" s="19">
        <v>3</v>
      </c>
      <c r="M14" s="19">
        <v>2</v>
      </c>
      <c r="N14" s="19">
        <v>3</v>
      </c>
      <c r="O14" s="19">
        <v>2</v>
      </c>
      <c r="P14" s="19">
        <v>2</v>
      </c>
      <c r="Q14" s="19">
        <v>1</v>
      </c>
      <c r="R14" s="19">
        <v>3</v>
      </c>
      <c r="S14" s="19">
        <v>2</v>
      </c>
      <c r="T14" s="19">
        <v>3</v>
      </c>
      <c r="U14" s="19">
        <v>5</v>
      </c>
      <c r="V14" s="19">
        <v>2</v>
      </c>
      <c r="W14" s="19">
        <v>1</v>
      </c>
      <c r="X14" s="19">
        <v>2</v>
      </c>
      <c r="Y14" s="19">
        <v>2</v>
      </c>
      <c r="Z14" s="19">
        <v>1</v>
      </c>
      <c r="AA14" s="19">
        <v>1</v>
      </c>
      <c r="AB14" s="19">
        <v>2</v>
      </c>
      <c r="AC14" s="19">
        <v>4</v>
      </c>
      <c r="AD14" s="19">
        <v>1</v>
      </c>
      <c r="AE14" s="19">
        <v>2</v>
      </c>
      <c r="AF14" s="111">
        <v>1</v>
      </c>
      <c r="AG14" s="19">
        <v>3</v>
      </c>
      <c r="AH14" s="19">
        <v>2</v>
      </c>
      <c r="AI14" s="19">
        <v>3</v>
      </c>
      <c r="AJ14" s="112">
        <v>2</v>
      </c>
      <c r="AK14" s="20">
        <v>4</v>
      </c>
      <c r="AL14" s="20">
        <v>2</v>
      </c>
      <c r="AM14" s="20">
        <v>2</v>
      </c>
      <c r="AN14" s="20">
        <v>3</v>
      </c>
      <c r="AO14" s="20">
        <v>2</v>
      </c>
      <c r="AP14" s="20">
        <v>2</v>
      </c>
      <c r="AQ14" s="20">
        <v>1</v>
      </c>
      <c r="AR14" s="20">
        <v>4</v>
      </c>
      <c r="AS14" s="20">
        <v>2</v>
      </c>
      <c r="AT14" s="20">
        <v>1</v>
      </c>
      <c r="AU14" s="20">
        <v>4</v>
      </c>
      <c r="AV14" s="20">
        <v>1</v>
      </c>
      <c r="AW14" s="20">
        <v>2</v>
      </c>
      <c r="AX14" s="20">
        <v>5</v>
      </c>
      <c r="AY14" s="20">
        <v>2</v>
      </c>
      <c r="AZ14" s="20">
        <v>2</v>
      </c>
      <c r="BA14" s="20">
        <v>2</v>
      </c>
      <c r="BB14" s="20">
        <v>2</v>
      </c>
      <c r="BC14" s="20">
        <v>5</v>
      </c>
      <c r="BD14" s="20">
        <v>2</v>
      </c>
      <c r="BE14" s="20">
        <v>2</v>
      </c>
      <c r="BF14" s="20">
        <v>2</v>
      </c>
      <c r="BG14" s="20">
        <v>2</v>
      </c>
      <c r="BH14" s="20">
        <v>7</v>
      </c>
      <c r="BI14" s="20">
        <v>2</v>
      </c>
      <c r="BJ14" s="20">
        <v>4</v>
      </c>
      <c r="BK14" s="20">
        <v>3</v>
      </c>
      <c r="BL14" s="21">
        <v>3</v>
      </c>
      <c r="BM14" s="21">
        <v>2</v>
      </c>
      <c r="BN14" s="21">
        <v>3</v>
      </c>
      <c r="BO14" s="21">
        <v>3</v>
      </c>
      <c r="BP14" s="21">
        <v>3</v>
      </c>
      <c r="BQ14" s="21">
        <v>2</v>
      </c>
      <c r="BR14" s="21">
        <v>3</v>
      </c>
      <c r="BS14" s="21">
        <v>4</v>
      </c>
      <c r="BT14" s="21">
        <v>3</v>
      </c>
      <c r="BU14" s="21">
        <v>5</v>
      </c>
      <c r="BV14" s="21">
        <v>5</v>
      </c>
      <c r="BW14" s="21">
        <v>5</v>
      </c>
      <c r="BX14" s="21">
        <v>6</v>
      </c>
      <c r="BY14" s="21">
        <v>9</v>
      </c>
      <c r="BZ14" s="21">
        <v>5</v>
      </c>
      <c r="CA14" s="21">
        <v>5</v>
      </c>
      <c r="CB14" s="21">
        <v>2</v>
      </c>
      <c r="CC14" s="21">
        <v>1</v>
      </c>
      <c r="CD14" s="21">
        <v>3</v>
      </c>
      <c r="CE14" s="21">
        <v>5</v>
      </c>
      <c r="CF14" s="21">
        <v>2</v>
      </c>
      <c r="CG14" s="21">
        <v>4</v>
      </c>
      <c r="CH14" s="21">
        <v>9</v>
      </c>
      <c r="CI14" s="21">
        <v>4</v>
      </c>
      <c r="CJ14" s="21">
        <v>3</v>
      </c>
      <c r="CK14" s="21">
        <v>7</v>
      </c>
      <c r="CL14" s="21">
        <v>5</v>
      </c>
      <c r="CM14" s="21">
        <v>2</v>
      </c>
      <c r="CN14" s="21">
        <v>3</v>
      </c>
      <c r="CO14" s="21">
        <v>2</v>
      </c>
      <c r="CP14" s="21">
        <v>2</v>
      </c>
      <c r="CQ14" s="21">
        <v>5</v>
      </c>
      <c r="CR14" s="21">
        <v>3</v>
      </c>
      <c r="CS14" s="21">
        <v>4</v>
      </c>
      <c r="CT14" s="21">
        <v>2</v>
      </c>
      <c r="CU14" s="21">
        <v>3</v>
      </c>
      <c r="CV14" s="21">
        <v>5</v>
      </c>
      <c r="CW14" s="21">
        <v>2</v>
      </c>
      <c r="CX14" s="21">
        <v>3</v>
      </c>
      <c r="CY14" s="21">
        <v>3</v>
      </c>
      <c r="CZ14" s="21">
        <v>3</v>
      </c>
      <c r="DA14" s="22">
        <v>9</v>
      </c>
      <c r="DB14" s="22">
        <v>1</v>
      </c>
      <c r="DC14" s="22">
        <v>3</v>
      </c>
      <c r="DD14" s="22">
        <v>4</v>
      </c>
      <c r="DE14" s="22">
        <v>3</v>
      </c>
      <c r="DF14" s="22">
        <v>9</v>
      </c>
      <c r="DG14" s="22">
        <v>6</v>
      </c>
      <c r="DH14" s="22">
        <v>5</v>
      </c>
      <c r="DI14" s="22">
        <v>7</v>
      </c>
      <c r="DJ14" s="22">
        <v>7</v>
      </c>
      <c r="DK14" s="22">
        <v>2</v>
      </c>
      <c r="DL14" s="22">
        <v>7</v>
      </c>
      <c r="DM14" s="22">
        <v>6</v>
      </c>
      <c r="DN14" s="22">
        <v>10</v>
      </c>
      <c r="DO14" s="22">
        <v>5</v>
      </c>
      <c r="DP14" s="22">
        <v>8</v>
      </c>
      <c r="DQ14" s="22">
        <v>7</v>
      </c>
      <c r="DR14" s="22">
        <v>5</v>
      </c>
      <c r="DS14" s="22">
        <v>6</v>
      </c>
      <c r="DT14" s="22">
        <v>5</v>
      </c>
      <c r="DU14" s="22">
        <v>7</v>
      </c>
      <c r="DV14" s="22">
        <v>7</v>
      </c>
      <c r="DW14" s="22">
        <v>4</v>
      </c>
      <c r="DX14" s="22">
        <v>4</v>
      </c>
      <c r="DY14" s="22">
        <v>6</v>
      </c>
      <c r="DZ14" s="22">
        <v>5</v>
      </c>
      <c r="EA14" s="22">
        <v>8</v>
      </c>
      <c r="EB14" s="22">
        <v>6</v>
      </c>
      <c r="EC14" s="22">
        <v>6</v>
      </c>
      <c r="ED14" s="22">
        <v>6</v>
      </c>
      <c r="EE14" s="22">
        <v>5</v>
      </c>
      <c r="EF14" s="22">
        <v>5</v>
      </c>
      <c r="EG14" s="22">
        <v>4</v>
      </c>
      <c r="EH14" s="22">
        <v>7</v>
      </c>
      <c r="EI14" s="22">
        <v>6</v>
      </c>
      <c r="EJ14" s="22">
        <v>7</v>
      </c>
      <c r="EK14" s="22">
        <v>3</v>
      </c>
      <c r="EL14" s="22">
        <v>6</v>
      </c>
      <c r="EM14" s="22">
        <v>6</v>
      </c>
      <c r="EN14" s="22">
        <v>4</v>
      </c>
      <c r="EO14" s="22">
        <v>4</v>
      </c>
      <c r="EP14" s="22">
        <v>4</v>
      </c>
      <c r="EQ14" s="22">
        <v>10</v>
      </c>
      <c r="ER14" s="22">
        <v>8</v>
      </c>
      <c r="ES14" s="22">
        <v>5</v>
      </c>
      <c r="ET14" s="22">
        <v>4</v>
      </c>
      <c r="EU14" s="22">
        <v>5</v>
      </c>
      <c r="EV14" s="22">
        <v>5</v>
      </c>
      <c r="EW14" s="113">
        <v>3</v>
      </c>
      <c r="EX14" s="113">
        <v>3</v>
      </c>
      <c r="EY14" s="113">
        <v>3</v>
      </c>
      <c r="EZ14" s="113">
        <v>4</v>
      </c>
      <c r="FA14" s="113">
        <v>5</v>
      </c>
      <c r="FB14" s="113">
        <v>1</v>
      </c>
      <c r="FC14" s="113">
        <v>4</v>
      </c>
      <c r="FD14" s="113">
        <v>4</v>
      </c>
      <c r="FE14" s="113">
        <v>4</v>
      </c>
      <c r="FF14" s="113">
        <v>2</v>
      </c>
      <c r="FG14" s="113">
        <v>4</v>
      </c>
      <c r="FH14" s="113">
        <v>5</v>
      </c>
      <c r="FI14" s="113">
        <v>2</v>
      </c>
      <c r="FJ14" s="113">
        <v>3</v>
      </c>
      <c r="FK14" s="113">
        <v>3</v>
      </c>
      <c r="FL14" s="113">
        <v>3</v>
      </c>
      <c r="FM14" s="113">
        <v>5</v>
      </c>
      <c r="FN14" s="113">
        <v>4</v>
      </c>
      <c r="FO14" s="113">
        <v>4</v>
      </c>
      <c r="FP14" s="113">
        <v>2</v>
      </c>
      <c r="FQ14" s="113">
        <v>3</v>
      </c>
      <c r="FR14" s="113">
        <v>2</v>
      </c>
      <c r="FS14" s="113">
        <v>2</v>
      </c>
      <c r="FT14" s="113">
        <v>5</v>
      </c>
    </row>
    <row r="15" spans="1:176" x14ac:dyDescent="0.2">
      <c r="A15" s="12">
        <v>60</v>
      </c>
      <c r="B15" s="19">
        <v>1</v>
      </c>
      <c r="C15" s="19">
        <v>1</v>
      </c>
      <c r="D15" s="19">
        <v>1</v>
      </c>
      <c r="E15" s="19">
        <v>2</v>
      </c>
      <c r="F15" s="19">
        <v>2</v>
      </c>
      <c r="G15" s="19">
        <v>6</v>
      </c>
      <c r="H15" s="19">
        <v>3</v>
      </c>
      <c r="I15" s="19">
        <v>2</v>
      </c>
      <c r="J15" s="19">
        <v>3</v>
      </c>
      <c r="K15" s="19">
        <v>2</v>
      </c>
      <c r="L15" s="19">
        <v>3</v>
      </c>
      <c r="M15" s="19">
        <v>2</v>
      </c>
      <c r="N15" s="19">
        <v>2</v>
      </c>
      <c r="O15" s="19">
        <v>2</v>
      </c>
      <c r="P15" s="19">
        <v>2</v>
      </c>
      <c r="Q15" s="19">
        <v>1</v>
      </c>
      <c r="R15" s="19">
        <v>3</v>
      </c>
      <c r="S15" s="19">
        <v>3</v>
      </c>
      <c r="T15" s="19">
        <v>3</v>
      </c>
      <c r="U15" s="19">
        <v>5</v>
      </c>
      <c r="V15" s="19">
        <v>2</v>
      </c>
      <c r="W15" s="19">
        <v>1</v>
      </c>
      <c r="X15" s="19">
        <v>2</v>
      </c>
      <c r="Y15" s="19">
        <v>2</v>
      </c>
      <c r="Z15" s="19">
        <v>1</v>
      </c>
      <c r="AA15" s="19">
        <v>1</v>
      </c>
      <c r="AB15" s="19">
        <v>2</v>
      </c>
      <c r="AC15" s="19">
        <v>5</v>
      </c>
      <c r="AD15" s="19">
        <v>1</v>
      </c>
      <c r="AE15" s="19">
        <v>2</v>
      </c>
      <c r="AF15" s="111">
        <v>1</v>
      </c>
      <c r="AG15" s="19">
        <v>3</v>
      </c>
      <c r="AH15" s="19">
        <v>2</v>
      </c>
      <c r="AI15" s="19">
        <v>4</v>
      </c>
      <c r="AJ15" s="112">
        <v>2</v>
      </c>
      <c r="AK15" s="20">
        <v>4</v>
      </c>
      <c r="AL15" s="20">
        <v>2</v>
      </c>
      <c r="AM15" s="20">
        <v>2</v>
      </c>
      <c r="AN15" s="20">
        <v>4</v>
      </c>
      <c r="AO15" s="20">
        <v>2</v>
      </c>
      <c r="AP15" s="20">
        <v>2</v>
      </c>
      <c r="AQ15" s="20">
        <v>1</v>
      </c>
      <c r="AR15" s="20">
        <v>4</v>
      </c>
      <c r="AS15" s="20">
        <v>2</v>
      </c>
      <c r="AT15" s="20">
        <v>2</v>
      </c>
      <c r="AU15" s="20">
        <v>4</v>
      </c>
      <c r="AV15" s="20">
        <v>1</v>
      </c>
      <c r="AW15" s="20">
        <v>2</v>
      </c>
      <c r="AX15" s="20">
        <v>5</v>
      </c>
      <c r="AY15" s="20">
        <v>3</v>
      </c>
      <c r="AZ15" s="20">
        <v>2</v>
      </c>
      <c r="BA15" s="20">
        <v>4</v>
      </c>
      <c r="BB15" s="20">
        <v>2</v>
      </c>
      <c r="BC15" s="20">
        <v>5</v>
      </c>
      <c r="BD15" s="20">
        <v>2</v>
      </c>
      <c r="BE15" s="20">
        <v>2</v>
      </c>
      <c r="BF15" s="20">
        <v>2</v>
      </c>
      <c r="BG15" s="20">
        <v>3</v>
      </c>
      <c r="BH15" s="20">
        <v>7</v>
      </c>
      <c r="BI15" s="20">
        <v>2</v>
      </c>
      <c r="BJ15" s="20">
        <v>4</v>
      </c>
      <c r="BK15" s="20">
        <v>3</v>
      </c>
      <c r="BL15" s="21">
        <v>3</v>
      </c>
      <c r="BM15" s="21">
        <v>2</v>
      </c>
      <c r="BN15" s="21">
        <v>4</v>
      </c>
      <c r="BO15" s="21">
        <v>4</v>
      </c>
      <c r="BP15" s="21">
        <v>3</v>
      </c>
      <c r="BQ15" s="21">
        <v>2</v>
      </c>
      <c r="BR15" s="21">
        <v>5</v>
      </c>
      <c r="BS15" s="21">
        <v>4</v>
      </c>
      <c r="BT15" s="21">
        <v>3</v>
      </c>
      <c r="BU15" s="21">
        <v>4</v>
      </c>
      <c r="BV15" s="21">
        <v>6</v>
      </c>
      <c r="BW15" s="21">
        <v>6</v>
      </c>
      <c r="BX15" s="21">
        <v>7</v>
      </c>
      <c r="BY15" s="21">
        <v>10</v>
      </c>
      <c r="BZ15" s="21">
        <v>6</v>
      </c>
      <c r="CA15" s="21">
        <v>6</v>
      </c>
      <c r="CB15" s="21">
        <v>2</v>
      </c>
      <c r="CC15" s="21">
        <v>1</v>
      </c>
      <c r="CD15" s="21">
        <v>3</v>
      </c>
      <c r="CE15" s="21">
        <v>7</v>
      </c>
      <c r="CF15" s="21">
        <v>4</v>
      </c>
      <c r="CG15" s="21">
        <v>5</v>
      </c>
      <c r="CH15" s="21">
        <v>11</v>
      </c>
      <c r="CI15" s="21">
        <v>4</v>
      </c>
      <c r="CJ15" s="21">
        <v>3</v>
      </c>
      <c r="CK15" s="21">
        <v>7</v>
      </c>
      <c r="CL15" s="21">
        <v>5</v>
      </c>
      <c r="CM15" s="21">
        <v>2</v>
      </c>
      <c r="CN15" s="21">
        <v>5</v>
      </c>
      <c r="CO15" s="21">
        <v>2</v>
      </c>
      <c r="CP15" s="21">
        <v>2</v>
      </c>
      <c r="CQ15" s="21">
        <v>6</v>
      </c>
      <c r="CR15" s="21">
        <v>4</v>
      </c>
      <c r="CS15" s="21">
        <v>4</v>
      </c>
      <c r="CT15" s="21">
        <v>2</v>
      </c>
      <c r="CU15" s="21">
        <v>3</v>
      </c>
      <c r="CV15" s="21">
        <v>6</v>
      </c>
      <c r="CW15" s="21">
        <v>2</v>
      </c>
      <c r="CX15" s="21">
        <v>3</v>
      </c>
      <c r="CY15" s="21">
        <v>3</v>
      </c>
      <c r="CZ15" s="21">
        <v>3</v>
      </c>
      <c r="DA15" s="22">
        <v>9</v>
      </c>
      <c r="DB15" s="22">
        <v>3</v>
      </c>
      <c r="DC15" s="22">
        <v>4</v>
      </c>
      <c r="DD15" s="22">
        <v>4</v>
      </c>
      <c r="DE15" s="22">
        <v>4</v>
      </c>
      <c r="DF15" s="22">
        <v>8</v>
      </c>
      <c r="DG15" s="22">
        <v>5</v>
      </c>
      <c r="DH15" s="22">
        <v>5</v>
      </c>
      <c r="DI15" s="22">
        <v>7</v>
      </c>
      <c r="DJ15" s="22">
        <v>7</v>
      </c>
      <c r="DK15" s="22">
        <v>3</v>
      </c>
      <c r="DL15" s="22">
        <v>7</v>
      </c>
      <c r="DM15" s="22">
        <v>5</v>
      </c>
      <c r="DN15" s="22">
        <v>9</v>
      </c>
      <c r="DO15" s="22">
        <v>5</v>
      </c>
      <c r="DP15" s="22">
        <v>7</v>
      </c>
      <c r="DQ15" s="22">
        <v>7</v>
      </c>
      <c r="DR15" s="22">
        <v>5</v>
      </c>
      <c r="DS15" s="22">
        <v>6</v>
      </c>
      <c r="DT15" s="22">
        <v>5</v>
      </c>
      <c r="DU15" s="22">
        <v>8</v>
      </c>
      <c r="DV15" s="22">
        <v>7</v>
      </c>
      <c r="DW15" s="22">
        <v>4</v>
      </c>
      <c r="DX15" s="22">
        <v>3</v>
      </c>
      <c r="DY15" s="22">
        <v>4</v>
      </c>
      <c r="DZ15" s="22">
        <v>5</v>
      </c>
      <c r="EA15" s="22">
        <v>7</v>
      </c>
      <c r="EB15" s="22">
        <v>5</v>
      </c>
      <c r="EC15" s="22">
        <v>6</v>
      </c>
      <c r="ED15" s="22">
        <v>5</v>
      </c>
      <c r="EE15" s="22">
        <v>7</v>
      </c>
      <c r="EF15" s="22">
        <v>4</v>
      </c>
      <c r="EG15" s="22">
        <v>5</v>
      </c>
      <c r="EH15" s="22">
        <v>7</v>
      </c>
      <c r="EI15" s="22">
        <v>7</v>
      </c>
      <c r="EJ15" s="22">
        <v>7</v>
      </c>
      <c r="EK15" s="22">
        <v>4</v>
      </c>
      <c r="EL15" s="22">
        <v>6</v>
      </c>
      <c r="EM15" s="22">
        <v>6</v>
      </c>
      <c r="EN15" s="22">
        <v>5</v>
      </c>
      <c r="EO15" s="22">
        <v>5</v>
      </c>
      <c r="EP15" s="22">
        <v>4</v>
      </c>
      <c r="EQ15" s="22">
        <v>9</v>
      </c>
      <c r="ER15" s="22">
        <v>8</v>
      </c>
      <c r="ES15" s="22">
        <v>6</v>
      </c>
      <c r="ET15" s="22">
        <v>4</v>
      </c>
      <c r="EU15" s="22">
        <v>6</v>
      </c>
      <c r="EV15" s="22">
        <v>5</v>
      </c>
      <c r="EW15" s="113">
        <v>4</v>
      </c>
      <c r="EX15" s="113">
        <v>3</v>
      </c>
      <c r="EY15" s="113">
        <v>3</v>
      </c>
      <c r="EZ15" s="113">
        <v>5</v>
      </c>
      <c r="FA15" s="113">
        <v>6</v>
      </c>
      <c r="FB15" s="113">
        <v>1</v>
      </c>
      <c r="FC15" s="113">
        <v>4</v>
      </c>
      <c r="FD15" s="113">
        <v>5</v>
      </c>
      <c r="FE15" s="113">
        <v>5</v>
      </c>
      <c r="FF15" s="113">
        <v>2</v>
      </c>
      <c r="FG15" s="113">
        <v>6</v>
      </c>
      <c r="FH15" s="113">
        <v>5</v>
      </c>
      <c r="FI15" s="113">
        <v>2</v>
      </c>
      <c r="FJ15" s="113">
        <v>3</v>
      </c>
      <c r="FK15" s="113">
        <v>4</v>
      </c>
      <c r="FL15" s="113">
        <v>4</v>
      </c>
      <c r="FM15" s="113">
        <v>5</v>
      </c>
      <c r="FN15" s="113">
        <v>5</v>
      </c>
      <c r="FO15" s="113">
        <v>5</v>
      </c>
      <c r="FP15" s="113">
        <v>3</v>
      </c>
      <c r="FQ15" s="113">
        <v>5</v>
      </c>
      <c r="FR15" s="113">
        <v>3</v>
      </c>
      <c r="FS15" s="113">
        <v>3</v>
      </c>
      <c r="FT15" s="113">
        <v>4</v>
      </c>
    </row>
    <row r="16" spans="1:176" x14ac:dyDescent="0.2">
      <c r="A16" s="12">
        <v>70</v>
      </c>
      <c r="B16" s="19">
        <v>1</v>
      </c>
      <c r="C16" s="19">
        <v>1</v>
      </c>
      <c r="D16" s="19">
        <v>2</v>
      </c>
      <c r="E16" s="19">
        <v>3</v>
      </c>
      <c r="F16" s="19">
        <v>2</v>
      </c>
      <c r="G16" s="19">
        <v>6</v>
      </c>
      <c r="H16" s="19">
        <v>5</v>
      </c>
      <c r="I16" s="19">
        <v>3</v>
      </c>
      <c r="J16" s="19">
        <v>4</v>
      </c>
      <c r="K16" s="19">
        <v>3</v>
      </c>
      <c r="L16" s="19">
        <v>3</v>
      </c>
      <c r="M16" s="19">
        <v>3</v>
      </c>
      <c r="N16" s="19">
        <v>2</v>
      </c>
      <c r="O16" s="19">
        <v>3</v>
      </c>
      <c r="P16" s="19">
        <v>3</v>
      </c>
      <c r="Q16" s="19">
        <v>1</v>
      </c>
      <c r="R16" s="19">
        <v>3</v>
      </c>
      <c r="S16" s="19">
        <v>3</v>
      </c>
      <c r="T16" s="19">
        <v>3</v>
      </c>
      <c r="U16" s="19">
        <v>6</v>
      </c>
      <c r="V16" s="19">
        <v>2</v>
      </c>
      <c r="W16" s="19">
        <v>3</v>
      </c>
      <c r="X16" s="19">
        <v>2</v>
      </c>
      <c r="Y16" s="19">
        <v>2</v>
      </c>
      <c r="Z16" s="19">
        <v>2</v>
      </c>
      <c r="AA16" s="19">
        <v>1</v>
      </c>
      <c r="AB16" s="19">
        <v>2</v>
      </c>
      <c r="AC16" s="19">
        <v>8</v>
      </c>
      <c r="AD16" s="19">
        <v>1</v>
      </c>
      <c r="AE16" s="19">
        <v>2</v>
      </c>
      <c r="AF16" s="111">
        <v>1</v>
      </c>
      <c r="AG16" s="19">
        <v>4</v>
      </c>
      <c r="AH16" s="19">
        <v>2</v>
      </c>
      <c r="AI16" s="19">
        <v>4</v>
      </c>
      <c r="AJ16" s="112">
        <v>2</v>
      </c>
      <c r="AK16" s="20">
        <v>4</v>
      </c>
      <c r="AL16" s="20">
        <v>3</v>
      </c>
      <c r="AM16" s="20">
        <v>5</v>
      </c>
      <c r="AN16" s="20">
        <v>4</v>
      </c>
      <c r="AO16" s="20">
        <v>2</v>
      </c>
      <c r="AP16" s="20">
        <v>2</v>
      </c>
      <c r="AQ16" s="20">
        <v>1</v>
      </c>
      <c r="AR16" s="20">
        <v>4</v>
      </c>
      <c r="AS16" s="20">
        <v>2</v>
      </c>
      <c r="AT16" s="20">
        <v>2</v>
      </c>
      <c r="AU16" s="20">
        <v>4</v>
      </c>
      <c r="AV16" s="20">
        <v>2</v>
      </c>
      <c r="AW16" s="20">
        <v>2</v>
      </c>
      <c r="AX16" s="20">
        <v>5</v>
      </c>
      <c r="AY16" s="20">
        <v>3</v>
      </c>
      <c r="AZ16" s="20">
        <v>2</v>
      </c>
      <c r="BA16" s="20">
        <v>4</v>
      </c>
      <c r="BB16" s="20">
        <v>2</v>
      </c>
      <c r="BC16" s="20">
        <v>5</v>
      </c>
      <c r="BD16" s="20">
        <v>2</v>
      </c>
      <c r="BE16" s="20">
        <v>6</v>
      </c>
      <c r="BF16" s="20">
        <v>2</v>
      </c>
      <c r="BG16" s="20">
        <v>3</v>
      </c>
      <c r="BH16" s="20">
        <v>8</v>
      </c>
      <c r="BI16" s="20">
        <v>3</v>
      </c>
      <c r="BJ16" s="20">
        <v>4</v>
      </c>
      <c r="BK16" s="20">
        <v>4</v>
      </c>
      <c r="BL16" s="21">
        <v>7</v>
      </c>
      <c r="BM16" s="21">
        <v>4</v>
      </c>
      <c r="BN16" s="21">
        <v>4</v>
      </c>
      <c r="BO16" s="21">
        <v>4</v>
      </c>
      <c r="BP16" s="21">
        <v>6</v>
      </c>
      <c r="BQ16" s="21">
        <v>3</v>
      </c>
      <c r="BR16" s="21">
        <v>5</v>
      </c>
      <c r="BS16" s="21">
        <v>4</v>
      </c>
      <c r="BT16" s="21">
        <v>3</v>
      </c>
      <c r="BU16" s="21">
        <v>7</v>
      </c>
      <c r="BV16" s="21">
        <v>7</v>
      </c>
      <c r="BW16" s="21">
        <v>6</v>
      </c>
      <c r="BX16" s="21">
        <v>8</v>
      </c>
      <c r="BY16" s="21">
        <v>11</v>
      </c>
      <c r="BZ16" s="21">
        <v>6</v>
      </c>
      <c r="CA16" s="21">
        <v>8</v>
      </c>
      <c r="CB16" s="21">
        <v>2</v>
      </c>
      <c r="CC16" s="21">
        <v>1</v>
      </c>
      <c r="CD16" s="21">
        <v>4</v>
      </c>
      <c r="CE16" s="21">
        <v>7</v>
      </c>
      <c r="CF16" s="21">
        <v>5</v>
      </c>
      <c r="CG16" s="21">
        <v>6</v>
      </c>
      <c r="CH16" s="21">
        <v>11</v>
      </c>
      <c r="CI16" s="21">
        <v>5</v>
      </c>
      <c r="CJ16" s="21">
        <v>3</v>
      </c>
      <c r="CK16" s="21">
        <v>7</v>
      </c>
      <c r="CL16" s="21">
        <v>6</v>
      </c>
      <c r="CM16" s="21">
        <v>3</v>
      </c>
      <c r="CN16" s="21">
        <v>7</v>
      </c>
      <c r="CO16" s="21">
        <v>3</v>
      </c>
      <c r="CP16" s="21">
        <v>2</v>
      </c>
      <c r="CQ16" s="21">
        <v>5</v>
      </c>
      <c r="CR16" s="21">
        <v>4</v>
      </c>
      <c r="CS16" s="21">
        <v>4</v>
      </c>
      <c r="CT16" s="21">
        <v>3</v>
      </c>
      <c r="CU16" s="21">
        <v>3</v>
      </c>
      <c r="CV16" s="21">
        <v>7</v>
      </c>
      <c r="CW16" s="21">
        <v>3</v>
      </c>
      <c r="CX16" s="21">
        <v>3</v>
      </c>
      <c r="CY16" s="21">
        <v>4</v>
      </c>
      <c r="CZ16" s="21">
        <v>4</v>
      </c>
      <c r="DA16" s="22">
        <v>10</v>
      </c>
      <c r="DB16" s="22">
        <v>3</v>
      </c>
      <c r="DC16" s="22">
        <v>4</v>
      </c>
      <c r="DD16" s="22">
        <v>4</v>
      </c>
      <c r="DE16" s="22">
        <v>5</v>
      </c>
      <c r="DF16" s="22">
        <v>8</v>
      </c>
      <c r="DG16" s="22">
        <v>4</v>
      </c>
      <c r="DH16" s="22">
        <v>5</v>
      </c>
      <c r="DI16" s="22">
        <v>8</v>
      </c>
      <c r="DJ16" s="22">
        <v>7</v>
      </c>
      <c r="DK16" s="22">
        <v>3</v>
      </c>
      <c r="DL16" s="22">
        <v>7</v>
      </c>
      <c r="DM16" s="22">
        <v>5</v>
      </c>
      <c r="DN16" s="22">
        <v>9</v>
      </c>
      <c r="DO16" s="22">
        <v>5</v>
      </c>
      <c r="DP16" s="22">
        <v>7</v>
      </c>
      <c r="DQ16" s="22">
        <v>7</v>
      </c>
      <c r="DR16" s="22">
        <v>6</v>
      </c>
      <c r="DS16" s="22">
        <v>6</v>
      </c>
      <c r="DT16" s="22">
        <v>5</v>
      </c>
      <c r="DU16" s="22">
        <v>9</v>
      </c>
      <c r="DV16" s="22">
        <v>7</v>
      </c>
      <c r="DW16" s="22">
        <v>4</v>
      </c>
      <c r="DX16" s="22">
        <v>4</v>
      </c>
      <c r="DY16" s="22">
        <v>4</v>
      </c>
      <c r="DZ16" s="22">
        <v>5</v>
      </c>
      <c r="EA16" s="22">
        <v>7</v>
      </c>
      <c r="EB16" s="22">
        <v>5</v>
      </c>
      <c r="EC16" s="22">
        <v>7</v>
      </c>
      <c r="ED16" s="22">
        <v>6</v>
      </c>
      <c r="EE16" s="22">
        <v>5</v>
      </c>
      <c r="EF16" s="22">
        <v>4</v>
      </c>
      <c r="EG16" s="22">
        <v>5</v>
      </c>
      <c r="EH16" s="22">
        <v>7</v>
      </c>
      <c r="EI16" s="22">
        <v>8</v>
      </c>
      <c r="EJ16" s="22">
        <v>9</v>
      </c>
      <c r="EK16" s="22">
        <v>4</v>
      </c>
      <c r="EL16" s="22">
        <v>6</v>
      </c>
      <c r="EM16" s="22">
        <v>3</v>
      </c>
      <c r="EN16" s="22">
        <v>6</v>
      </c>
      <c r="EO16" s="22">
        <v>5</v>
      </c>
      <c r="EP16" s="22">
        <v>4</v>
      </c>
      <c r="EQ16" s="22">
        <v>7</v>
      </c>
      <c r="ER16" s="22">
        <v>9</v>
      </c>
      <c r="ES16" s="22">
        <v>6</v>
      </c>
      <c r="ET16" s="22">
        <v>5</v>
      </c>
      <c r="EU16" s="22">
        <v>6</v>
      </c>
      <c r="EV16" s="22">
        <v>5</v>
      </c>
      <c r="EW16" s="113">
        <v>4</v>
      </c>
      <c r="EX16" s="113">
        <v>3</v>
      </c>
      <c r="EY16" s="113">
        <v>3</v>
      </c>
      <c r="EZ16" s="113">
        <v>5</v>
      </c>
      <c r="FA16" s="113">
        <v>5</v>
      </c>
      <c r="FB16" s="113">
        <v>2</v>
      </c>
      <c r="FC16" s="113">
        <v>5</v>
      </c>
      <c r="FD16" s="113">
        <v>5</v>
      </c>
      <c r="FE16" s="113">
        <v>7</v>
      </c>
      <c r="FF16" s="113">
        <v>2</v>
      </c>
      <c r="FG16" s="113">
        <v>6</v>
      </c>
      <c r="FH16" s="113">
        <v>5</v>
      </c>
      <c r="FI16" s="113">
        <v>3</v>
      </c>
      <c r="FJ16" s="113">
        <v>4</v>
      </c>
      <c r="FK16" s="113">
        <v>4</v>
      </c>
      <c r="FL16" s="113">
        <v>5</v>
      </c>
      <c r="FM16" s="113">
        <v>8</v>
      </c>
      <c r="FN16" s="113">
        <v>7</v>
      </c>
      <c r="FO16" s="113">
        <v>5</v>
      </c>
      <c r="FP16" s="113">
        <v>3</v>
      </c>
      <c r="FQ16" s="113">
        <v>5</v>
      </c>
      <c r="FR16" s="113">
        <v>5</v>
      </c>
      <c r="FS16" s="113">
        <v>4</v>
      </c>
      <c r="FT16" s="113">
        <v>4</v>
      </c>
    </row>
    <row r="17" spans="1:176" x14ac:dyDescent="0.2">
      <c r="A17" s="12">
        <v>80</v>
      </c>
      <c r="B17" s="19">
        <v>1</v>
      </c>
      <c r="C17" s="19">
        <v>2</v>
      </c>
      <c r="D17" s="19">
        <v>2</v>
      </c>
      <c r="E17" s="19">
        <v>3</v>
      </c>
      <c r="F17" s="19">
        <v>3</v>
      </c>
      <c r="G17" s="19">
        <v>7</v>
      </c>
      <c r="H17" s="19">
        <v>5</v>
      </c>
      <c r="I17" s="19">
        <v>4</v>
      </c>
      <c r="J17" s="19">
        <v>5</v>
      </c>
      <c r="K17" s="19">
        <v>4</v>
      </c>
      <c r="L17" s="19">
        <v>4</v>
      </c>
      <c r="M17" s="19">
        <v>4</v>
      </c>
      <c r="N17" s="19">
        <v>2</v>
      </c>
      <c r="O17" s="19">
        <v>3</v>
      </c>
      <c r="P17" s="19">
        <v>4</v>
      </c>
      <c r="Q17" s="19">
        <v>1</v>
      </c>
      <c r="R17" s="19">
        <v>3</v>
      </c>
      <c r="S17" s="19">
        <v>2</v>
      </c>
      <c r="T17" s="19">
        <v>3</v>
      </c>
      <c r="U17" s="19">
        <v>7</v>
      </c>
      <c r="V17" s="19">
        <v>2</v>
      </c>
      <c r="W17" s="19">
        <v>4</v>
      </c>
      <c r="X17" s="19">
        <v>2</v>
      </c>
      <c r="Y17" s="19">
        <v>3</v>
      </c>
      <c r="Z17" s="19">
        <v>2</v>
      </c>
      <c r="AA17" s="19">
        <v>1</v>
      </c>
      <c r="AB17" s="19">
        <v>2</v>
      </c>
      <c r="AC17" s="19">
        <v>11</v>
      </c>
      <c r="AD17" s="19">
        <v>2</v>
      </c>
      <c r="AE17" s="19">
        <v>2</v>
      </c>
      <c r="AF17" s="111">
        <v>2</v>
      </c>
      <c r="AG17" s="19">
        <v>4</v>
      </c>
      <c r="AH17" s="19">
        <v>3</v>
      </c>
      <c r="AI17" s="19">
        <v>4</v>
      </c>
      <c r="AJ17" s="112">
        <v>3</v>
      </c>
      <c r="AK17" s="20">
        <v>5</v>
      </c>
      <c r="AL17" s="20">
        <v>4</v>
      </c>
      <c r="AM17" s="20">
        <v>5</v>
      </c>
      <c r="AN17" s="20">
        <v>5</v>
      </c>
      <c r="AO17" s="20">
        <v>2</v>
      </c>
      <c r="AP17" s="20">
        <v>2</v>
      </c>
      <c r="AQ17" s="20">
        <v>2</v>
      </c>
      <c r="AR17" s="20">
        <v>5</v>
      </c>
      <c r="AS17" s="20">
        <v>2</v>
      </c>
      <c r="AT17" s="20">
        <v>3</v>
      </c>
      <c r="AU17" s="20">
        <v>4</v>
      </c>
      <c r="AV17" s="20">
        <v>3</v>
      </c>
      <c r="AW17" s="20">
        <v>2</v>
      </c>
      <c r="AX17" s="20">
        <v>6</v>
      </c>
      <c r="AY17" s="20">
        <v>3</v>
      </c>
      <c r="AZ17" s="20">
        <v>3</v>
      </c>
      <c r="BA17" s="20">
        <v>6</v>
      </c>
      <c r="BB17" s="20">
        <v>3</v>
      </c>
      <c r="BC17" s="20">
        <v>5</v>
      </c>
      <c r="BD17" s="20">
        <v>3</v>
      </c>
      <c r="BE17" s="20">
        <v>7</v>
      </c>
      <c r="BF17" s="20">
        <v>1</v>
      </c>
      <c r="BG17" s="20">
        <v>3</v>
      </c>
      <c r="BH17" s="20">
        <v>7</v>
      </c>
      <c r="BI17" s="20">
        <v>4</v>
      </c>
      <c r="BJ17" s="20">
        <v>4</v>
      </c>
      <c r="BK17" s="20">
        <v>4</v>
      </c>
      <c r="BL17" s="21">
        <v>7</v>
      </c>
      <c r="BM17" s="21">
        <v>4</v>
      </c>
      <c r="BN17" s="21">
        <v>5</v>
      </c>
      <c r="BO17" s="21">
        <v>4</v>
      </c>
      <c r="BP17" s="21">
        <v>7</v>
      </c>
      <c r="BQ17" s="21">
        <v>4</v>
      </c>
      <c r="BR17" s="21">
        <v>5</v>
      </c>
      <c r="BS17" s="21">
        <v>6</v>
      </c>
      <c r="BT17" s="21">
        <v>4</v>
      </c>
      <c r="BU17" s="21">
        <v>7</v>
      </c>
      <c r="BV17" s="21">
        <v>8</v>
      </c>
      <c r="BW17" s="21">
        <v>6</v>
      </c>
      <c r="BX17" s="21">
        <v>7</v>
      </c>
      <c r="BY17" s="21">
        <v>10</v>
      </c>
      <c r="BZ17" s="21">
        <v>7</v>
      </c>
      <c r="CA17" s="21">
        <v>9</v>
      </c>
      <c r="CB17" s="21">
        <v>3</v>
      </c>
      <c r="CC17" s="21">
        <v>3</v>
      </c>
      <c r="CD17" s="21">
        <v>5</v>
      </c>
      <c r="CE17" s="21">
        <v>6</v>
      </c>
      <c r="CF17" s="21">
        <v>6</v>
      </c>
      <c r="CG17" s="21">
        <v>6</v>
      </c>
      <c r="CH17" s="21">
        <v>11</v>
      </c>
      <c r="CI17" s="21">
        <v>5</v>
      </c>
      <c r="CJ17" s="21">
        <v>3</v>
      </c>
      <c r="CK17" s="21">
        <v>7</v>
      </c>
      <c r="CL17" s="21">
        <v>7</v>
      </c>
      <c r="CM17" s="21">
        <v>3</v>
      </c>
      <c r="CN17" s="21">
        <v>8</v>
      </c>
      <c r="CO17" s="21">
        <v>3</v>
      </c>
      <c r="CP17" s="21">
        <v>2</v>
      </c>
      <c r="CQ17" s="21">
        <v>6</v>
      </c>
      <c r="CR17" s="21">
        <v>4</v>
      </c>
      <c r="CS17" s="21">
        <v>6</v>
      </c>
      <c r="CT17" s="21">
        <v>3</v>
      </c>
      <c r="CU17" s="21">
        <v>3</v>
      </c>
      <c r="CV17" s="21">
        <v>6</v>
      </c>
      <c r="CW17" s="21">
        <v>3</v>
      </c>
      <c r="CX17" s="21">
        <v>4</v>
      </c>
      <c r="CY17" s="21">
        <v>4</v>
      </c>
      <c r="CZ17" s="21">
        <v>4</v>
      </c>
      <c r="DA17" s="22">
        <v>11</v>
      </c>
      <c r="DB17" s="22">
        <v>3</v>
      </c>
      <c r="DC17" s="22">
        <v>4</v>
      </c>
      <c r="DD17" s="22">
        <v>4</v>
      </c>
      <c r="DE17" s="22">
        <v>5</v>
      </c>
      <c r="DF17" s="22">
        <v>7</v>
      </c>
      <c r="DG17" s="22">
        <v>5</v>
      </c>
      <c r="DH17" s="22">
        <v>5</v>
      </c>
      <c r="DI17" s="22">
        <v>8</v>
      </c>
      <c r="DJ17" s="22">
        <v>8</v>
      </c>
      <c r="DK17" s="22">
        <v>4</v>
      </c>
      <c r="DL17" s="22">
        <v>6</v>
      </c>
      <c r="DM17" s="22">
        <v>4</v>
      </c>
      <c r="DN17" s="22">
        <v>10</v>
      </c>
      <c r="DO17" s="22">
        <v>5</v>
      </c>
      <c r="DP17" s="22">
        <v>6</v>
      </c>
      <c r="DQ17" s="22">
        <v>8</v>
      </c>
      <c r="DR17" s="22">
        <v>8</v>
      </c>
      <c r="DS17" s="22">
        <v>7</v>
      </c>
      <c r="DT17" s="22">
        <v>7</v>
      </c>
      <c r="DU17" s="22">
        <v>9</v>
      </c>
      <c r="DV17" s="22">
        <v>6</v>
      </c>
      <c r="DW17" s="22">
        <v>4</v>
      </c>
      <c r="DX17" s="22">
        <v>4</v>
      </c>
      <c r="DY17" s="22">
        <v>5</v>
      </c>
      <c r="DZ17" s="22">
        <v>5</v>
      </c>
      <c r="EA17" s="22">
        <v>8</v>
      </c>
      <c r="EB17" s="22">
        <v>5</v>
      </c>
      <c r="EC17" s="22">
        <v>9</v>
      </c>
      <c r="ED17" s="22">
        <v>6</v>
      </c>
      <c r="EE17" s="22">
        <v>5</v>
      </c>
      <c r="EF17" s="22">
        <v>4</v>
      </c>
      <c r="EG17" s="22">
        <v>5</v>
      </c>
      <c r="EH17" s="22">
        <v>6</v>
      </c>
      <c r="EI17" s="22">
        <v>10</v>
      </c>
      <c r="EJ17" s="22">
        <v>8</v>
      </c>
      <c r="EK17" s="22">
        <v>4</v>
      </c>
      <c r="EL17" s="22">
        <v>7</v>
      </c>
      <c r="EM17" s="22">
        <v>3</v>
      </c>
      <c r="EN17" s="22">
        <v>6</v>
      </c>
      <c r="EO17" s="22">
        <v>4</v>
      </c>
      <c r="EP17" s="22">
        <v>5</v>
      </c>
      <c r="EQ17" s="22">
        <v>7</v>
      </c>
      <c r="ER17" s="22">
        <v>7</v>
      </c>
      <c r="ES17" s="22">
        <v>6</v>
      </c>
      <c r="ET17" s="22">
        <v>5</v>
      </c>
      <c r="EU17" s="22">
        <v>8</v>
      </c>
      <c r="EV17" s="22">
        <v>5</v>
      </c>
      <c r="EW17" s="113">
        <v>3</v>
      </c>
      <c r="EX17" s="113">
        <v>3</v>
      </c>
      <c r="EY17" s="113">
        <v>3</v>
      </c>
      <c r="EZ17" s="113">
        <v>5</v>
      </c>
      <c r="FA17" s="113">
        <v>6</v>
      </c>
      <c r="FB17" s="113">
        <v>2</v>
      </c>
      <c r="FC17" s="113">
        <v>5</v>
      </c>
      <c r="FD17" s="113">
        <v>5</v>
      </c>
      <c r="FE17" s="113">
        <v>8</v>
      </c>
      <c r="FF17" s="113">
        <v>2</v>
      </c>
      <c r="FG17" s="113">
        <v>7</v>
      </c>
      <c r="FH17" s="113">
        <v>5</v>
      </c>
      <c r="FI17" s="113">
        <v>3</v>
      </c>
      <c r="FJ17" s="113">
        <v>6</v>
      </c>
      <c r="FK17" s="113">
        <v>5</v>
      </c>
      <c r="FL17" s="113">
        <v>7</v>
      </c>
      <c r="FM17" s="113">
        <v>9</v>
      </c>
      <c r="FN17" s="113">
        <v>7</v>
      </c>
      <c r="FO17" s="113">
        <v>5</v>
      </c>
      <c r="FP17" s="113">
        <v>4</v>
      </c>
      <c r="FQ17" s="113">
        <v>7</v>
      </c>
      <c r="FR17" s="113">
        <v>5</v>
      </c>
      <c r="FS17" s="113">
        <v>5</v>
      </c>
      <c r="FT17" s="113">
        <v>4</v>
      </c>
    </row>
    <row r="18" spans="1:176" x14ac:dyDescent="0.2">
      <c r="A18" s="12">
        <v>90</v>
      </c>
      <c r="B18" s="19">
        <v>2</v>
      </c>
      <c r="C18" s="19">
        <v>2</v>
      </c>
      <c r="D18" s="19">
        <v>2</v>
      </c>
      <c r="E18" s="19">
        <v>3</v>
      </c>
      <c r="F18" s="19">
        <v>2</v>
      </c>
      <c r="G18" s="19">
        <v>6</v>
      </c>
      <c r="H18" s="19">
        <v>5</v>
      </c>
      <c r="I18" s="19">
        <v>5</v>
      </c>
      <c r="J18" s="19">
        <v>5</v>
      </c>
      <c r="K18" s="19">
        <v>6</v>
      </c>
      <c r="L18" s="19">
        <v>4</v>
      </c>
      <c r="M18" s="19">
        <v>4</v>
      </c>
      <c r="N18" s="19">
        <v>2</v>
      </c>
      <c r="O18" s="19">
        <v>5</v>
      </c>
      <c r="P18" s="19">
        <v>4</v>
      </c>
      <c r="Q18" s="19">
        <v>1</v>
      </c>
      <c r="R18" s="19">
        <v>4</v>
      </c>
      <c r="S18" s="19">
        <v>2</v>
      </c>
      <c r="T18" s="19">
        <v>5</v>
      </c>
      <c r="U18" s="19">
        <v>8</v>
      </c>
      <c r="V18" s="19">
        <v>3</v>
      </c>
      <c r="W18" s="19">
        <v>5</v>
      </c>
      <c r="X18" s="19">
        <v>3</v>
      </c>
      <c r="Y18" s="19">
        <v>4</v>
      </c>
      <c r="Z18" s="19">
        <v>2</v>
      </c>
      <c r="AA18" s="19">
        <v>2</v>
      </c>
      <c r="AB18" s="19">
        <v>4</v>
      </c>
      <c r="AC18" s="19">
        <v>11</v>
      </c>
      <c r="AD18" s="19">
        <v>2</v>
      </c>
      <c r="AE18" s="19">
        <v>2</v>
      </c>
      <c r="AF18" s="111">
        <v>3</v>
      </c>
      <c r="AG18" s="19">
        <v>4</v>
      </c>
      <c r="AH18" s="19">
        <v>3</v>
      </c>
      <c r="AI18" s="19">
        <v>4</v>
      </c>
      <c r="AJ18" s="112">
        <v>4</v>
      </c>
      <c r="AK18" s="20">
        <v>7</v>
      </c>
      <c r="AL18" s="20">
        <v>5</v>
      </c>
      <c r="AM18" s="20">
        <v>5</v>
      </c>
      <c r="AN18" s="20">
        <v>5</v>
      </c>
      <c r="AO18" s="20">
        <v>2</v>
      </c>
      <c r="AP18" s="20">
        <v>3</v>
      </c>
      <c r="AQ18" s="20">
        <v>2</v>
      </c>
      <c r="AR18" s="20">
        <v>5</v>
      </c>
      <c r="AS18" s="20">
        <v>2</v>
      </c>
      <c r="AT18" s="20">
        <v>4</v>
      </c>
      <c r="AU18" s="20">
        <v>3</v>
      </c>
      <c r="AV18" s="20">
        <v>5</v>
      </c>
      <c r="AW18" s="20">
        <v>2</v>
      </c>
      <c r="AX18" s="20">
        <v>6</v>
      </c>
      <c r="AY18" s="20">
        <v>4</v>
      </c>
      <c r="AZ18" s="20">
        <v>3</v>
      </c>
      <c r="BA18" s="20">
        <v>7</v>
      </c>
      <c r="BB18" s="20">
        <v>3</v>
      </c>
      <c r="BC18" s="20">
        <v>5</v>
      </c>
      <c r="BD18" s="20">
        <v>3</v>
      </c>
      <c r="BE18" s="20">
        <v>7</v>
      </c>
      <c r="BF18" s="20">
        <v>2</v>
      </c>
      <c r="BG18" s="20">
        <v>3</v>
      </c>
      <c r="BH18" s="20">
        <v>10</v>
      </c>
      <c r="BI18" s="20">
        <v>5</v>
      </c>
      <c r="BJ18" s="20">
        <v>6</v>
      </c>
      <c r="BK18" s="20">
        <v>4</v>
      </c>
      <c r="BL18" s="21">
        <v>7</v>
      </c>
      <c r="BM18" s="21">
        <v>6</v>
      </c>
      <c r="BN18" s="21">
        <v>5</v>
      </c>
      <c r="BO18" s="21">
        <v>6</v>
      </c>
      <c r="BP18" s="21">
        <v>8</v>
      </c>
      <c r="BQ18" s="21">
        <v>5</v>
      </c>
      <c r="BR18" s="21">
        <v>7</v>
      </c>
      <c r="BS18" s="21">
        <v>6</v>
      </c>
      <c r="BT18" s="21">
        <v>5</v>
      </c>
      <c r="BU18" s="21">
        <v>7</v>
      </c>
      <c r="BV18" s="21">
        <v>9</v>
      </c>
      <c r="BW18" s="21">
        <v>7</v>
      </c>
      <c r="BX18" s="21">
        <v>7</v>
      </c>
      <c r="BY18" s="21">
        <v>11</v>
      </c>
      <c r="BZ18" s="21">
        <v>8</v>
      </c>
      <c r="CA18" s="21">
        <v>10</v>
      </c>
      <c r="CB18" s="21">
        <v>4</v>
      </c>
      <c r="CC18" s="21">
        <v>3</v>
      </c>
      <c r="CD18" s="21">
        <v>5</v>
      </c>
      <c r="CE18" s="21">
        <v>8</v>
      </c>
      <c r="CF18" s="21">
        <v>6</v>
      </c>
      <c r="CG18" s="21">
        <v>6</v>
      </c>
      <c r="CH18" s="21">
        <v>10</v>
      </c>
      <c r="CI18" s="21">
        <v>5</v>
      </c>
      <c r="CJ18" s="21">
        <v>6</v>
      </c>
      <c r="CK18" s="21">
        <v>7</v>
      </c>
      <c r="CL18" s="21">
        <v>7</v>
      </c>
      <c r="CM18" s="21">
        <v>3</v>
      </c>
      <c r="CN18" s="21">
        <v>9</v>
      </c>
      <c r="CO18" s="21">
        <v>3</v>
      </c>
      <c r="CP18" s="21">
        <v>3</v>
      </c>
      <c r="CQ18" s="21">
        <v>6</v>
      </c>
      <c r="CR18" s="21">
        <v>5</v>
      </c>
      <c r="CS18" s="21">
        <v>5</v>
      </c>
      <c r="CT18" s="21">
        <v>3</v>
      </c>
      <c r="CU18" s="21">
        <v>3</v>
      </c>
      <c r="CV18" s="21">
        <v>8</v>
      </c>
      <c r="CW18" s="21">
        <v>3</v>
      </c>
      <c r="CX18" s="21">
        <v>4</v>
      </c>
      <c r="CY18" s="21">
        <v>4</v>
      </c>
      <c r="CZ18" s="21">
        <v>6</v>
      </c>
      <c r="DA18" s="22">
        <v>9</v>
      </c>
      <c r="DB18" s="22">
        <v>3</v>
      </c>
      <c r="DC18" s="22">
        <v>4</v>
      </c>
      <c r="DD18" s="22">
        <v>5</v>
      </c>
      <c r="DE18" s="22">
        <v>7</v>
      </c>
      <c r="DF18" s="22">
        <v>7</v>
      </c>
      <c r="DG18" s="22">
        <v>4</v>
      </c>
      <c r="DH18" s="22">
        <v>5</v>
      </c>
      <c r="DI18" s="22">
        <v>8</v>
      </c>
      <c r="DJ18" s="22">
        <v>7</v>
      </c>
      <c r="DK18" s="22">
        <v>5</v>
      </c>
      <c r="DL18" s="22">
        <v>6</v>
      </c>
      <c r="DM18" s="22">
        <v>4</v>
      </c>
      <c r="DN18" s="22">
        <v>9</v>
      </c>
      <c r="DO18" s="22">
        <v>5</v>
      </c>
      <c r="DP18" s="22">
        <v>7</v>
      </c>
      <c r="DQ18" s="22">
        <v>9</v>
      </c>
      <c r="DR18" s="22">
        <v>8</v>
      </c>
      <c r="DS18" s="22">
        <v>7</v>
      </c>
      <c r="DT18" s="22">
        <v>7</v>
      </c>
      <c r="DU18" s="22">
        <v>10</v>
      </c>
      <c r="DV18" s="22">
        <v>8</v>
      </c>
      <c r="DW18" s="22">
        <v>4</v>
      </c>
      <c r="DX18" s="22">
        <v>4</v>
      </c>
      <c r="DY18" s="22">
        <v>5</v>
      </c>
      <c r="DZ18" s="22">
        <v>5</v>
      </c>
      <c r="EA18" s="22">
        <v>8</v>
      </c>
      <c r="EB18" s="22">
        <v>5</v>
      </c>
      <c r="EC18" s="22">
        <v>10</v>
      </c>
      <c r="ED18" s="22">
        <v>5</v>
      </c>
      <c r="EE18" s="22">
        <v>6</v>
      </c>
      <c r="EF18" s="22">
        <v>4</v>
      </c>
      <c r="EG18" s="22">
        <v>5</v>
      </c>
      <c r="EH18" s="22">
        <v>6</v>
      </c>
      <c r="EI18" s="22">
        <v>10</v>
      </c>
      <c r="EJ18" s="22">
        <v>8</v>
      </c>
      <c r="EK18" s="22">
        <v>5</v>
      </c>
      <c r="EL18" s="22">
        <v>8</v>
      </c>
      <c r="EM18" s="22">
        <v>4</v>
      </c>
      <c r="EN18" s="22">
        <v>7</v>
      </c>
      <c r="EO18" s="22">
        <v>5</v>
      </c>
      <c r="EP18" s="22">
        <v>6</v>
      </c>
      <c r="EQ18" s="22">
        <v>6</v>
      </c>
      <c r="ER18" s="22">
        <v>5</v>
      </c>
      <c r="ES18" s="22">
        <v>8</v>
      </c>
      <c r="ET18" s="22">
        <v>4</v>
      </c>
      <c r="EU18" s="22">
        <v>8</v>
      </c>
      <c r="EV18" s="22">
        <v>5</v>
      </c>
      <c r="EW18" s="113">
        <v>4</v>
      </c>
      <c r="EX18" s="113">
        <v>4</v>
      </c>
      <c r="EY18" s="113">
        <v>3</v>
      </c>
      <c r="EZ18" s="113">
        <v>5</v>
      </c>
      <c r="FA18" s="113">
        <v>6</v>
      </c>
      <c r="FB18" s="113">
        <v>4</v>
      </c>
      <c r="FC18" s="113">
        <v>5</v>
      </c>
      <c r="FD18" s="113">
        <v>6</v>
      </c>
      <c r="FE18" s="113">
        <v>10</v>
      </c>
      <c r="FF18" s="113">
        <v>3</v>
      </c>
      <c r="FG18" s="113">
        <v>7</v>
      </c>
      <c r="FH18" s="113">
        <v>6</v>
      </c>
      <c r="FI18" s="113">
        <v>4</v>
      </c>
      <c r="FJ18" s="113">
        <v>6</v>
      </c>
      <c r="FK18" s="113">
        <v>5</v>
      </c>
      <c r="FL18" s="113">
        <v>8</v>
      </c>
      <c r="FM18" s="113">
        <v>8</v>
      </c>
      <c r="FN18" s="113">
        <v>9</v>
      </c>
      <c r="FO18" s="113">
        <v>5</v>
      </c>
      <c r="FP18" s="113">
        <v>6</v>
      </c>
      <c r="FQ18" s="113">
        <v>8</v>
      </c>
      <c r="FR18" s="113">
        <v>5</v>
      </c>
      <c r="FS18" s="113">
        <v>5</v>
      </c>
      <c r="FT18" s="113">
        <v>6</v>
      </c>
    </row>
    <row r="19" spans="1:176" x14ac:dyDescent="0.2">
      <c r="A19" s="12">
        <v>100</v>
      </c>
      <c r="B19" s="19">
        <v>3</v>
      </c>
      <c r="C19" s="19">
        <v>1</v>
      </c>
      <c r="D19" s="19">
        <v>2</v>
      </c>
      <c r="E19" s="19">
        <v>4</v>
      </c>
      <c r="F19" s="19">
        <v>3</v>
      </c>
      <c r="G19" s="19">
        <v>5</v>
      </c>
      <c r="H19" s="19">
        <v>5</v>
      </c>
      <c r="I19" s="19">
        <v>5</v>
      </c>
      <c r="J19" s="19">
        <v>6</v>
      </c>
      <c r="K19" s="19">
        <v>6</v>
      </c>
      <c r="L19" s="19">
        <v>5</v>
      </c>
      <c r="M19" s="19">
        <v>4</v>
      </c>
      <c r="N19" s="19">
        <v>2</v>
      </c>
      <c r="O19" s="19">
        <v>5</v>
      </c>
      <c r="P19" s="19">
        <v>6</v>
      </c>
      <c r="Q19" s="19">
        <v>1</v>
      </c>
      <c r="R19" s="19">
        <v>5</v>
      </c>
      <c r="S19" s="19">
        <v>2</v>
      </c>
      <c r="T19" s="19">
        <v>6</v>
      </c>
      <c r="U19" s="19">
        <v>9</v>
      </c>
      <c r="V19" s="19">
        <v>4</v>
      </c>
      <c r="W19" s="19">
        <v>5</v>
      </c>
      <c r="X19" s="19">
        <v>4</v>
      </c>
      <c r="Y19" s="19">
        <v>4</v>
      </c>
      <c r="Z19" s="19">
        <v>4</v>
      </c>
      <c r="AA19" s="19">
        <v>1</v>
      </c>
      <c r="AB19" s="19">
        <v>5</v>
      </c>
      <c r="AC19" s="19">
        <v>9</v>
      </c>
      <c r="AD19" s="19">
        <v>2</v>
      </c>
      <c r="AE19" s="19">
        <v>2</v>
      </c>
      <c r="AF19" s="111">
        <v>5</v>
      </c>
      <c r="AG19" s="19">
        <v>6</v>
      </c>
      <c r="AH19" s="19">
        <v>3</v>
      </c>
      <c r="AI19" s="19">
        <v>4</v>
      </c>
      <c r="AJ19" s="112">
        <v>4</v>
      </c>
      <c r="AK19" s="20">
        <v>6</v>
      </c>
      <c r="AL19" s="20">
        <v>3</v>
      </c>
      <c r="AM19" s="20">
        <v>6</v>
      </c>
      <c r="AN19" s="20">
        <v>5</v>
      </c>
      <c r="AO19" s="20">
        <v>3</v>
      </c>
      <c r="AP19" s="20">
        <v>4</v>
      </c>
      <c r="AQ19" s="20">
        <v>3</v>
      </c>
      <c r="AR19" s="20">
        <v>5</v>
      </c>
      <c r="AS19" s="20">
        <v>2</v>
      </c>
      <c r="AT19" s="20">
        <v>4</v>
      </c>
      <c r="AU19" s="20">
        <v>3</v>
      </c>
      <c r="AV19" s="20">
        <v>4</v>
      </c>
      <c r="AW19" s="20">
        <v>4</v>
      </c>
      <c r="AX19" s="20">
        <v>6</v>
      </c>
      <c r="AY19" s="20">
        <v>4</v>
      </c>
      <c r="AZ19" s="20">
        <v>3</v>
      </c>
      <c r="BA19" s="20">
        <v>7</v>
      </c>
      <c r="BB19" s="20">
        <v>3</v>
      </c>
      <c r="BC19" s="20">
        <v>5</v>
      </c>
      <c r="BD19" s="20">
        <v>3</v>
      </c>
      <c r="BE19" s="20">
        <v>7</v>
      </c>
      <c r="BF19" s="20">
        <v>2</v>
      </c>
      <c r="BG19" s="20">
        <v>3</v>
      </c>
      <c r="BH19" s="20">
        <v>9</v>
      </c>
      <c r="BI19" s="20">
        <v>6</v>
      </c>
      <c r="BJ19" s="20">
        <v>6</v>
      </c>
      <c r="BK19" s="20">
        <v>4</v>
      </c>
      <c r="BL19" s="21">
        <v>9</v>
      </c>
      <c r="BM19" s="21">
        <v>6</v>
      </c>
      <c r="BN19" s="21">
        <v>5</v>
      </c>
      <c r="BO19" s="21">
        <v>7</v>
      </c>
      <c r="BP19" s="21">
        <v>8</v>
      </c>
      <c r="BQ19" s="21">
        <v>5</v>
      </c>
      <c r="BR19" s="21">
        <v>7</v>
      </c>
      <c r="BS19" s="21">
        <v>5</v>
      </c>
      <c r="BT19" s="21">
        <v>5</v>
      </c>
      <c r="BU19" s="21">
        <v>8</v>
      </c>
      <c r="BV19" s="21">
        <v>10</v>
      </c>
      <c r="BW19" s="21">
        <v>10</v>
      </c>
      <c r="BX19" s="21">
        <v>7</v>
      </c>
      <c r="BY19" s="21">
        <v>13</v>
      </c>
      <c r="BZ19" s="21">
        <v>8</v>
      </c>
      <c r="CA19" s="21">
        <v>9</v>
      </c>
      <c r="CB19" s="21">
        <v>4</v>
      </c>
      <c r="CC19" s="21">
        <v>5</v>
      </c>
      <c r="CD19" s="21">
        <v>6</v>
      </c>
      <c r="CE19" s="21">
        <v>8</v>
      </c>
      <c r="CF19" s="21">
        <v>6</v>
      </c>
      <c r="CG19" s="21">
        <v>6</v>
      </c>
      <c r="CH19" s="21">
        <v>10</v>
      </c>
      <c r="CI19" s="21">
        <v>6</v>
      </c>
      <c r="CJ19" s="21">
        <v>7</v>
      </c>
      <c r="CK19" s="21">
        <v>6</v>
      </c>
      <c r="CL19" s="21">
        <v>8</v>
      </c>
      <c r="CM19" s="21">
        <v>4</v>
      </c>
      <c r="CN19" s="21">
        <v>9</v>
      </c>
      <c r="CO19" s="21">
        <v>3</v>
      </c>
      <c r="CP19" s="21">
        <v>4</v>
      </c>
      <c r="CQ19" s="21">
        <v>8</v>
      </c>
      <c r="CR19" s="21">
        <v>5</v>
      </c>
      <c r="CS19" s="21">
        <v>5</v>
      </c>
      <c r="CT19" s="21">
        <v>3</v>
      </c>
      <c r="CU19" s="21">
        <v>4</v>
      </c>
      <c r="CV19" s="21">
        <v>10</v>
      </c>
      <c r="CW19" s="21">
        <v>3</v>
      </c>
      <c r="CX19" s="21">
        <v>4</v>
      </c>
      <c r="CY19" s="21">
        <v>4</v>
      </c>
      <c r="CZ19" s="21">
        <v>7</v>
      </c>
      <c r="DA19" s="22">
        <v>9</v>
      </c>
      <c r="DB19" s="22">
        <v>3</v>
      </c>
      <c r="DC19" s="22">
        <v>5</v>
      </c>
      <c r="DD19" s="22">
        <v>5</v>
      </c>
      <c r="DE19" s="22">
        <v>8</v>
      </c>
      <c r="DF19" s="22">
        <v>6</v>
      </c>
      <c r="DG19" s="22">
        <v>4</v>
      </c>
      <c r="DH19" s="22">
        <v>5</v>
      </c>
      <c r="DI19" s="22">
        <v>8</v>
      </c>
      <c r="DJ19" s="22">
        <v>6</v>
      </c>
      <c r="DK19" s="22">
        <v>6</v>
      </c>
      <c r="DL19" s="22">
        <v>6</v>
      </c>
      <c r="DM19" s="22">
        <v>5</v>
      </c>
      <c r="DN19" s="22">
        <v>9</v>
      </c>
      <c r="DO19" s="22">
        <v>5</v>
      </c>
      <c r="DP19" s="22">
        <v>8</v>
      </c>
      <c r="DQ19" s="22">
        <v>9</v>
      </c>
      <c r="DR19" s="22">
        <v>8</v>
      </c>
      <c r="DS19" s="22">
        <v>8</v>
      </c>
      <c r="DT19" s="22">
        <v>7</v>
      </c>
      <c r="DU19" s="22">
        <v>8</v>
      </c>
      <c r="DV19" s="22">
        <v>8</v>
      </c>
      <c r="DW19" s="22">
        <v>4</v>
      </c>
      <c r="DX19" s="22">
        <v>4</v>
      </c>
      <c r="DY19" s="22">
        <v>6</v>
      </c>
      <c r="DZ19" s="22">
        <v>5</v>
      </c>
      <c r="EA19" s="22">
        <v>8</v>
      </c>
      <c r="EB19" s="22">
        <v>5</v>
      </c>
      <c r="EC19" s="22">
        <v>10</v>
      </c>
      <c r="ED19" s="22">
        <v>5</v>
      </c>
      <c r="EE19" s="22">
        <v>6</v>
      </c>
      <c r="EF19" s="22">
        <v>4</v>
      </c>
      <c r="EG19" s="22">
        <v>5</v>
      </c>
      <c r="EH19" s="22">
        <v>6</v>
      </c>
      <c r="EI19" s="22">
        <v>11</v>
      </c>
      <c r="EJ19" s="22">
        <v>7</v>
      </c>
      <c r="EK19" s="22">
        <v>6</v>
      </c>
      <c r="EL19" s="22">
        <v>7</v>
      </c>
      <c r="EM19" s="22">
        <v>4</v>
      </c>
      <c r="EN19" s="22">
        <v>7</v>
      </c>
      <c r="EO19" s="22">
        <v>4</v>
      </c>
      <c r="EP19" s="22">
        <v>7</v>
      </c>
      <c r="EQ19" s="22">
        <v>6</v>
      </c>
      <c r="ER19" s="22">
        <v>4</v>
      </c>
      <c r="ES19" s="22">
        <v>8</v>
      </c>
      <c r="ET19" s="22">
        <v>3</v>
      </c>
      <c r="EU19" s="22">
        <v>7</v>
      </c>
      <c r="EV19" s="22">
        <v>5</v>
      </c>
      <c r="EW19" s="113">
        <v>4</v>
      </c>
      <c r="EX19" s="113">
        <v>5</v>
      </c>
      <c r="EY19" s="113">
        <v>4</v>
      </c>
      <c r="EZ19" s="113">
        <v>6</v>
      </c>
      <c r="FA19" s="113">
        <v>6</v>
      </c>
      <c r="FB19" s="113">
        <v>4</v>
      </c>
      <c r="FC19" s="113">
        <v>7</v>
      </c>
      <c r="FD19" s="113">
        <v>7</v>
      </c>
      <c r="FE19" s="113">
        <v>10</v>
      </c>
      <c r="FF19" s="113">
        <v>3</v>
      </c>
      <c r="FG19" s="113">
        <v>8</v>
      </c>
      <c r="FH19" s="113">
        <v>6</v>
      </c>
      <c r="FI19" s="113">
        <v>6</v>
      </c>
      <c r="FJ19" s="113">
        <v>6</v>
      </c>
      <c r="FK19" s="113">
        <v>7</v>
      </c>
      <c r="FL19" s="113">
        <v>9</v>
      </c>
      <c r="FM19" s="113">
        <v>8</v>
      </c>
      <c r="FN19" s="113">
        <v>9</v>
      </c>
      <c r="FO19" s="113">
        <v>8</v>
      </c>
      <c r="FP19" s="113">
        <v>7</v>
      </c>
      <c r="FQ19" s="113">
        <v>10</v>
      </c>
      <c r="FR19" s="113">
        <v>5</v>
      </c>
      <c r="FS19" s="113">
        <v>6</v>
      </c>
      <c r="FT19" s="113">
        <v>6</v>
      </c>
    </row>
    <row r="20" spans="1:176" x14ac:dyDescent="0.2">
      <c r="A20" s="12">
        <v>110</v>
      </c>
      <c r="B20" s="19">
        <v>3</v>
      </c>
      <c r="C20" s="19">
        <v>1</v>
      </c>
      <c r="D20" s="19">
        <v>3</v>
      </c>
      <c r="E20" s="19">
        <v>4</v>
      </c>
      <c r="F20" s="19">
        <v>3</v>
      </c>
      <c r="G20" s="19">
        <v>5</v>
      </c>
      <c r="H20" s="19">
        <v>5</v>
      </c>
      <c r="I20" s="19">
        <v>5</v>
      </c>
      <c r="J20" s="19">
        <v>6</v>
      </c>
      <c r="K20" s="19">
        <v>5</v>
      </c>
      <c r="L20" s="19">
        <v>6</v>
      </c>
      <c r="M20" s="19">
        <v>4</v>
      </c>
      <c r="N20" s="19">
        <v>2</v>
      </c>
      <c r="O20" s="19">
        <v>5</v>
      </c>
      <c r="P20" s="19">
        <v>3</v>
      </c>
      <c r="Q20" s="19">
        <v>3</v>
      </c>
      <c r="R20" s="19">
        <v>6</v>
      </c>
      <c r="S20" s="19">
        <v>3</v>
      </c>
      <c r="T20" s="19">
        <v>7</v>
      </c>
      <c r="U20" s="19">
        <v>6</v>
      </c>
      <c r="V20" s="19">
        <v>4</v>
      </c>
      <c r="W20" s="19">
        <v>4</v>
      </c>
      <c r="X20" s="19">
        <v>4</v>
      </c>
      <c r="Y20" s="19">
        <v>5</v>
      </c>
      <c r="Z20" s="19">
        <v>5</v>
      </c>
      <c r="AA20" s="19">
        <v>1</v>
      </c>
      <c r="AB20" s="19">
        <v>8</v>
      </c>
      <c r="AC20" s="19">
        <v>7</v>
      </c>
      <c r="AD20" s="19">
        <v>2</v>
      </c>
      <c r="AE20" s="19">
        <v>3</v>
      </c>
      <c r="AF20" s="111">
        <v>6</v>
      </c>
      <c r="AG20" s="19">
        <v>6</v>
      </c>
      <c r="AH20" s="19">
        <v>6</v>
      </c>
      <c r="AI20" s="19">
        <v>4</v>
      </c>
      <c r="AJ20" s="112">
        <v>4</v>
      </c>
      <c r="AK20" s="20">
        <v>6</v>
      </c>
      <c r="AL20" s="20">
        <v>4</v>
      </c>
      <c r="AM20" s="20">
        <v>5</v>
      </c>
      <c r="AN20" s="20">
        <v>6</v>
      </c>
      <c r="AO20" s="20">
        <v>4</v>
      </c>
      <c r="AP20" s="20">
        <v>5</v>
      </c>
      <c r="AQ20" s="20">
        <v>4</v>
      </c>
      <c r="AR20" s="20">
        <v>5</v>
      </c>
      <c r="AS20" s="20">
        <v>3</v>
      </c>
      <c r="AT20" s="20">
        <v>5</v>
      </c>
      <c r="AU20" s="20">
        <v>3</v>
      </c>
      <c r="AV20" s="20">
        <v>6</v>
      </c>
      <c r="AW20" s="20">
        <v>3</v>
      </c>
      <c r="AX20" s="20">
        <v>6</v>
      </c>
      <c r="AY20" s="20">
        <v>5</v>
      </c>
      <c r="AZ20" s="20">
        <v>4</v>
      </c>
      <c r="BA20" s="20">
        <v>8</v>
      </c>
      <c r="BB20" s="20">
        <v>4</v>
      </c>
      <c r="BC20" s="20">
        <v>5</v>
      </c>
      <c r="BD20" s="20">
        <v>3</v>
      </c>
      <c r="BE20" s="20">
        <v>9</v>
      </c>
      <c r="BF20" s="20">
        <v>3</v>
      </c>
      <c r="BG20" s="20">
        <v>4</v>
      </c>
      <c r="BH20" s="20">
        <v>9</v>
      </c>
      <c r="BI20" s="20">
        <v>8</v>
      </c>
      <c r="BJ20" s="20">
        <v>6</v>
      </c>
      <c r="BK20" s="20">
        <v>4</v>
      </c>
      <c r="BL20" s="21">
        <v>9</v>
      </c>
      <c r="BM20" s="21">
        <v>6</v>
      </c>
      <c r="BN20" s="21">
        <v>5</v>
      </c>
      <c r="BO20" s="21">
        <v>9</v>
      </c>
      <c r="BP20" s="21">
        <v>9</v>
      </c>
      <c r="BQ20" s="21">
        <v>5</v>
      </c>
      <c r="BR20" s="21">
        <v>8</v>
      </c>
      <c r="BS20" s="21">
        <v>5</v>
      </c>
      <c r="BT20" s="21">
        <v>7</v>
      </c>
      <c r="BU20" s="21">
        <v>8</v>
      </c>
      <c r="BV20" s="21">
        <v>9</v>
      </c>
      <c r="BW20" s="21">
        <v>10</v>
      </c>
      <c r="BX20" s="21">
        <v>8</v>
      </c>
      <c r="BY20" s="21">
        <v>13</v>
      </c>
      <c r="BZ20" s="21">
        <v>8</v>
      </c>
      <c r="CA20" s="21">
        <v>8</v>
      </c>
      <c r="CB20" s="21">
        <v>5</v>
      </c>
      <c r="CC20" s="21">
        <v>6</v>
      </c>
      <c r="CD20" s="21">
        <v>7</v>
      </c>
      <c r="CE20" s="21">
        <v>8</v>
      </c>
      <c r="CF20" s="21">
        <v>8</v>
      </c>
      <c r="CG20" s="21">
        <v>8</v>
      </c>
      <c r="CH20" s="21">
        <v>10</v>
      </c>
      <c r="CI20" s="21">
        <v>8</v>
      </c>
      <c r="CJ20" s="21">
        <v>7</v>
      </c>
      <c r="CK20" s="21">
        <v>6</v>
      </c>
      <c r="CL20" s="21">
        <v>7</v>
      </c>
      <c r="CM20" s="21">
        <v>4</v>
      </c>
      <c r="CN20" s="21">
        <v>8</v>
      </c>
      <c r="CO20" s="21">
        <v>5</v>
      </c>
      <c r="CP20" s="21">
        <v>4</v>
      </c>
      <c r="CQ20" s="21">
        <v>8</v>
      </c>
      <c r="CR20" s="21">
        <v>8</v>
      </c>
      <c r="CS20" s="21">
        <v>6</v>
      </c>
      <c r="CT20" s="21">
        <v>3</v>
      </c>
      <c r="CU20" s="21">
        <v>6</v>
      </c>
      <c r="CV20" s="21">
        <v>10</v>
      </c>
      <c r="CW20" s="21">
        <v>3</v>
      </c>
      <c r="CX20" s="21">
        <v>6</v>
      </c>
      <c r="CY20" s="21">
        <v>5</v>
      </c>
      <c r="CZ20" s="21">
        <v>8</v>
      </c>
      <c r="DA20" s="22">
        <v>9</v>
      </c>
      <c r="DB20" s="22">
        <v>4</v>
      </c>
      <c r="DC20" s="22">
        <v>6</v>
      </c>
      <c r="DD20" s="22">
        <v>6</v>
      </c>
      <c r="DE20" s="22">
        <v>10</v>
      </c>
      <c r="DF20" s="22">
        <v>7</v>
      </c>
      <c r="DG20" s="22">
        <v>4</v>
      </c>
      <c r="DH20" s="22">
        <v>4</v>
      </c>
      <c r="DI20" s="22">
        <v>9</v>
      </c>
      <c r="DJ20" s="22">
        <v>5</v>
      </c>
      <c r="DK20" s="22">
        <v>6</v>
      </c>
      <c r="DL20" s="22">
        <v>6</v>
      </c>
      <c r="DM20" s="22">
        <v>5</v>
      </c>
      <c r="DN20" s="22">
        <v>9</v>
      </c>
      <c r="DO20" s="22">
        <v>5</v>
      </c>
      <c r="DP20" s="22">
        <v>8</v>
      </c>
      <c r="DQ20" s="22">
        <v>11</v>
      </c>
      <c r="DR20" s="22">
        <v>9</v>
      </c>
      <c r="DS20" s="22">
        <v>8</v>
      </c>
      <c r="DT20" s="22">
        <v>7</v>
      </c>
      <c r="DU20" s="22">
        <v>8</v>
      </c>
      <c r="DV20" s="22">
        <v>9</v>
      </c>
      <c r="DW20" s="22">
        <v>4</v>
      </c>
      <c r="DX20" s="22">
        <v>4</v>
      </c>
      <c r="DY20" s="22">
        <v>5</v>
      </c>
      <c r="DZ20" s="22">
        <v>5</v>
      </c>
      <c r="EA20" s="22">
        <v>8</v>
      </c>
      <c r="EB20" s="22">
        <v>5</v>
      </c>
      <c r="EC20" s="22">
        <v>10</v>
      </c>
      <c r="ED20" s="22">
        <v>5</v>
      </c>
      <c r="EE20" s="22">
        <v>6</v>
      </c>
      <c r="EF20" s="22">
        <v>5</v>
      </c>
      <c r="EG20" s="22">
        <v>5</v>
      </c>
      <c r="EH20" s="22">
        <v>6</v>
      </c>
      <c r="EI20" s="22">
        <v>11</v>
      </c>
      <c r="EJ20" s="22">
        <v>7</v>
      </c>
      <c r="EK20" s="22">
        <v>7</v>
      </c>
      <c r="EL20" s="22">
        <v>5</v>
      </c>
      <c r="EM20" s="22">
        <v>4</v>
      </c>
      <c r="EN20" s="22">
        <v>6</v>
      </c>
      <c r="EO20" s="22">
        <v>3</v>
      </c>
      <c r="EP20" s="22">
        <v>7</v>
      </c>
      <c r="EQ20" s="22">
        <v>7</v>
      </c>
      <c r="ER20" s="22">
        <v>4</v>
      </c>
      <c r="ES20" s="22">
        <v>8</v>
      </c>
      <c r="ET20" s="22">
        <v>3</v>
      </c>
      <c r="EU20" s="22">
        <v>6</v>
      </c>
      <c r="EV20" s="22">
        <v>5</v>
      </c>
      <c r="EW20" s="113">
        <v>4</v>
      </c>
      <c r="EX20" s="113">
        <v>4</v>
      </c>
      <c r="EY20" s="113">
        <v>4</v>
      </c>
      <c r="EZ20" s="113">
        <v>7</v>
      </c>
      <c r="FA20" s="113">
        <v>6</v>
      </c>
      <c r="FB20" s="113">
        <v>5</v>
      </c>
      <c r="FC20" s="113">
        <v>8</v>
      </c>
      <c r="FD20" s="113">
        <v>7</v>
      </c>
      <c r="FE20" s="113">
        <v>10</v>
      </c>
      <c r="FF20" s="113">
        <v>5</v>
      </c>
      <c r="FG20" s="113">
        <v>8</v>
      </c>
      <c r="FH20" s="113">
        <v>5</v>
      </c>
      <c r="FI20" s="113">
        <v>8</v>
      </c>
      <c r="FJ20" s="113">
        <v>10</v>
      </c>
      <c r="FK20" s="113">
        <v>8</v>
      </c>
      <c r="FL20" s="113">
        <v>9</v>
      </c>
      <c r="FM20" s="113">
        <v>7</v>
      </c>
      <c r="FN20" s="113">
        <v>9</v>
      </c>
      <c r="FO20" s="113">
        <v>8</v>
      </c>
      <c r="FP20" s="113">
        <v>8</v>
      </c>
      <c r="FQ20" s="113">
        <v>10</v>
      </c>
      <c r="FR20" s="113">
        <v>6</v>
      </c>
      <c r="FS20" s="113">
        <v>8</v>
      </c>
      <c r="FT20" s="113">
        <v>7</v>
      </c>
    </row>
    <row r="21" spans="1:176" x14ac:dyDescent="0.2">
      <c r="A21" s="12">
        <v>120</v>
      </c>
      <c r="B21" s="19">
        <v>5</v>
      </c>
      <c r="C21" s="19">
        <v>1</v>
      </c>
      <c r="D21" s="19">
        <v>3</v>
      </c>
      <c r="E21" s="19">
        <v>7</v>
      </c>
      <c r="F21" s="19">
        <v>5</v>
      </c>
      <c r="G21" s="19">
        <v>5</v>
      </c>
      <c r="H21" s="19">
        <v>5</v>
      </c>
      <c r="I21" s="19">
        <v>6</v>
      </c>
      <c r="J21" s="19">
        <v>7</v>
      </c>
      <c r="K21" s="19">
        <v>9</v>
      </c>
      <c r="L21" s="19">
        <v>6</v>
      </c>
      <c r="M21" s="19">
        <v>6</v>
      </c>
      <c r="N21" s="19">
        <v>2</v>
      </c>
      <c r="O21" s="19">
        <v>5</v>
      </c>
      <c r="P21" s="19">
        <v>3</v>
      </c>
      <c r="Q21" s="19">
        <v>5</v>
      </c>
      <c r="R21" s="19">
        <v>6</v>
      </c>
      <c r="S21" s="19">
        <v>2</v>
      </c>
      <c r="T21" s="19">
        <v>7</v>
      </c>
      <c r="U21" s="19">
        <v>8</v>
      </c>
      <c r="V21" s="19">
        <v>5</v>
      </c>
      <c r="W21" s="19">
        <v>7</v>
      </c>
      <c r="X21" s="19">
        <v>6</v>
      </c>
      <c r="Y21" s="19">
        <v>7</v>
      </c>
      <c r="Z21" s="19">
        <v>5</v>
      </c>
      <c r="AA21" s="19">
        <v>1</v>
      </c>
      <c r="AB21" s="19">
        <v>10</v>
      </c>
      <c r="AC21" s="19">
        <v>7</v>
      </c>
      <c r="AD21" s="19">
        <v>3</v>
      </c>
      <c r="AE21" s="19">
        <v>3</v>
      </c>
      <c r="AF21" s="111">
        <v>8</v>
      </c>
      <c r="AG21" s="19">
        <v>7</v>
      </c>
      <c r="AH21" s="19">
        <v>6</v>
      </c>
      <c r="AI21" s="19">
        <v>4</v>
      </c>
      <c r="AJ21" s="112">
        <v>5</v>
      </c>
      <c r="AK21" s="20">
        <v>7</v>
      </c>
      <c r="AL21" s="20">
        <v>4</v>
      </c>
      <c r="AM21" s="20">
        <v>5</v>
      </c>
      <c r="AN21" s="20">
        <v>9</v>
      </c>
      <c r="AO21" s="20">
        <v>4</v>
      </c>
      <c r="AP21" s="20">
        <v>5</v>
      </c>
      <c r="AQ21" s="20">
        <v>6</v>
      </c>
      <c r="AR21" s="20">
        <v>5</v>
      </c>
      <c r="AS21" s="20">
        <v>5</v>
      </c>
      <c r="AT21" s="20">
        <v>5</v>
      </c>
      <c r="AU21" s="20">
        <v>2</v>
      </c>
      <c r="AV21" s="20">
        <v>6</v>
      </c>
      <c r="AW21" s="20">
        <v>3</v>
      </c>
      <c r="AX21" s="20">
        <v>5</v>
      </c>
      <c r="AY21" s="20">
        <v>6</v>
      </c>
      <c r="AZ21" s="20">
        <v>4</v>
      </c>
      <c r="BA21" s="20">
        <v>9</v>
      </c>
      <c r="BB21" s="20">
        <v>6</v>
      </c>
      <c r="BC21" s="20">
        <v>7</v>
      </c>
      <c r="BD21" s="20">
        <v>3</v>
      </c>
      <c r="BE21" s="20">
        <v>9</v>
      </c>
      <c r="BF21" s="20">
        <v>3</v>
      </c>
      <c r="BG21" s="20">
        <v>4</v>
      </c>
      <c r="BH21" s="20">
        <v>9</v>
      </c>
      <c r="BI21" s="20">
        <v>8</v>
      </c>
      <c r="BJ21" s="20">
        <v>6</v>
      </c>
      <c r="BK21" s="20">
        <v>4</v>
      </c>
      <c r="BL21" s="21">
        <v>9</v>
      </c>
      <c r="BM21" s="21">
        <v>7</v>
      </c>
      <c r="BN21" s="21">
        <v>7</v>
      </c>
      <c r="BO21" s="21">
        <v>9</v>
      </c>
      <c r="BP21" s="21">
        <v>9</v>
      </c>
      <c r="BQ21" s="21">
        <v>7</v>
      </c>
      <c r="BR21" s="21">
        <v>10</v>
      </c>
      <c r="BS21" s="21">
        <v>6</v>
      </c>
      <c r="BT21" s="21">
        <v>6</v>
      </c>
      <c r="BU21" s="21">
        <v>8</v>
      </c>
      <c r="BV21" s="21">
        <v>8</v>
      </c>
      <c r="BW21" s="21">
        <v>10</v>
      </c>
      <c r="BX21" s="21">
        <v>8</v>
      </c>
      <c r="BY21" s="21">
        <v>13</v>
      </c>
      <c r="BZ21" s="21">
        <v>9</v>
      </c>
      <c r="CA21" s="21">
        <v>8</v>
      </c>
      <c r="CB21" s="21">
        <v>7</v>
      </c>
      <c r="CC21" s="21">
        <v>5</v>
      </c>
      <c r="CD21" s="21">
        <v>7</v>
      </c>
      <c r="CE21" s="21">
        <v>9</v>
      </c>
      <c r="CF21" s="21">
        <v>8</v>
      </c>
      <c r="CG21" s="21">
        <v>8</v>
      </c>
      <c r="CH21" s="21">
        <v>9</v>
      </c>
      <c r="CI21" s="21">
        <v>9</v>
      </c>
      <c r="CJ21" s="21">
        <v>9</v>
      </c>
      <c r="CK21" s="21">
        <v>6</v>
      </c>
      <c r="CL21" s="21">
        <v>7</v>
      </c>
      <c r="CM21" s="21">
        <v>6</v>
      </c>
      <c r="CN21" s="21">
        <v>9</v>
      </c>
      <c r="CO21" s="21">
        <v>6</v>
      </c>
      <c r="CP21" s="21">
        <v>5</v>
      </c>
      <c r="CQ21" s="21">
        <v>8</v>
      </c>
      <c r="CR21" s="21">
        <v>8</v>
      </c>
      <c r="CS21" s="21">
        <v>6</v>
      </c>
      <c r="CT21" s="21">
        <v>3</v>
      </c>
      <c r="CU21" s="21">
        <v>5</v>
      </c>
      <c r="CV21" s="21">
        <v>10</v>
      </c>
      <c r="CW21" s="21">
        <v>4</v>
      </c>
      <c r="CX21" s="21">
        <v>5</v>
      </c>
      <c r="CY21" s="21">
        <v>5</v>
      </c>
      <c r="CZ21" s="21">
        <v>8</v>
      </c>
      <c r="DA21" s="22">
        <v>10</v>
      </c>
      <c r="DB21" s="22">
        <v>5</v>
      </c>
      <c r="DC21" s="22">
        <v>7</v>
      </c>
      <c r="DD21" s="22">
        <v>8</v>
      </c>
      <c r="DE21" s="22">
        <v>10</v>
      </c>
      <c r="DF21" s="22">
        <v>7</v>
      </c>
      <c r="DG21" s="22">
        <v>4</v>
      </c>
      <c r="DH21" s="22">
        <v>4</v>
      </c>
      <c r="DI21" s="22">
        <v>8</v>
      </c>
      <c r="DJ21" s="22">
        <v>6</v>
      </c>
      <c r="DK21" s="22">
        <v>6</v>
      </c>
      <c r="DL21" s="22">
        <v>6</v>
      </c>
      <c r="DM21" s="22">
        <v>5</v>
      </c>
      <c r="DN21" s="22">
        <v>7</v>
      </c>
      <c r="DO21" s="22">
        <v>5</v>
      </c>
      <c r="DP21" s="22">
        <v>8</v>
      </c>
      <c r="DQ21" s="22">
        <v>13</v>
      </c>
      <c r="DR21" s="22">
        <v>9</v>
      </c>
      <c r="DS21" s="22">
        <v>9</v>
      </c>
      <c r="DT21" s="22">
        <v>9</v>
      </c>
      <c r="DU21" s="22">
        <v>8</v>
      </c>
      <c r="DV21" s="22">
        <v>8</v>
      </c>
      <c r="DW21" s="22">
        <v>5</v>
      </c>
      <c r="DX21" s="22">
        <v>4</v>
      </c>
      <c r="DY21" s="22">
        <v>7</v>
      </c>
      <c r="DZ21" s="22">
        <v>3</v>
      </c>
      <c r="EA21" s="22">
        <v>7</v>
      </c>
      <c r="EB21" s="22">
        <v>5</v>
      </c>
      <c r="EC21" s="22">
        <v>10</v>
      </c>
      <c r="ED21" s="22">
        <v>5</v>
      </c>
      <c r="EE21" s="22">
        <v>6</v>
      </c>
      <c r="EF21" s="22">
        <v>5</v>
      </c>
      <c r="EG21" s="22">
        <v>5</v>
      </c>
      <c r="EH21" s="22">
        <v>6</v>
      </c>
      <c r="EI21" s="22">
        <v>9</v>
      </c>
      <c r="EJ21" s="22">
        <v>8</v>
      </c>
      <c r="EK21" s="22">
        <v>9</v>
      </c>
      <c r="EL21" s="22">
        <v>6</v>
      </c>
      <c r="EM21" s="22">
        <v>4</v>
      </c>
      <c r="EN21" s="22">
        <v>6</v>
      </c>
      <c r="EO21" s="22">
        <v>3</v>
      </c>
      <c r="EP21" s="22">
        <v>7</v>
      </c>
      <c r="EQ21" s="22">
        <v>7</v>
      </c>
      <c r="ER21" s="22">
        <v>3</v>
      </c>
      <c r="ES21" s="22">
        <v>8</v>
      </c>
      <c r="ET21" s="22">
        <v>5</v>
      </c>
      <c r="EU21" s="22">
        <v>6</v>
      </c>
      <c r="EV21" s="22">
        <v>5</v>
      </c>
      <c r="EW21" s="113">
        <v>5</v>
      </c>
      <c r="EX21" s="113">
        <v>4</v>
      </c>
      <c r="EY21" s="113">
        <v>4</v>
      </c>
      <c r="EZ21" s="113">
        <v>7</v>
      </c>
      <c r="FA21" s="113">
        <v>5</v>
      </c>
      <c r="FB21" s="113">
        <v>7</v>
      </c>
      <c r="FC21" s="113">
        <v>9</v>
      </c>
      <c r="FD21" s="113">
        <v>11</v>
      </c>
      <c r="FE21" s="113">
        <v>9</v>
      </c>
      <c r="FF21" s="113">
        <v>5</v>
      </c>
      <c r="FG21" s="113">
        <v>8</v>
      </c>
      <c r="FH21" s="113">
        <v>6</v>
      </c>
      <c r="FI21" s="113">
        <v>8</v>
      </c>
      <c r="FJ21" s="113">
        <v>10</v>
      </c>
      <c r="FK21" s="113">
        <v>8</v>
      </c>
      <c r="FL21" s="113">
        <v>10</v>
      </c>
      <c r="FM21" s="113">
        <v>7</v>
      </c>
      <c r="FN21" s="113">
        <v>9</v>
      </c>
      <c r="FO21" s="113">
        <v>8</v>
      </c>
      <c r="FP21" s="113">
        <v>9</v>
      </c>
      <c r="FQ21" s="113">
        <v>10</v>
      </c>
      <c r="FR21" s="113">
        <v>7</v>
      </c>
      <c r="FS21" s="113">
        <v>8</v>
      </c>
      <c r="FT21" s="113">
        <v>7</v>
      </c>
    </row>
    <row r="22" spans="1:176" x14ac:dyDescent="0.2">
      <c r="A22" s="12">
        <v>130</v>
      </c>
      <c r="B22" s="19">
        <v>6</v>
      </c>
      <c r="C22" s="19">
        <v>2</v>
      </c>
      <c r="D22" s="19">
        <v>3</v>
      </c>
      <c r="E22" s="19">
        <v>7</v>
      </c>
      <c r="F22" s="19">
        <v>7</v>
      </c>
      <c r="G22" s="19">
        <v>5</v>
      </c>
      <c r="H22" s="19">
        <v>6</v>
      </c>
      <c r="I22" s="19">
        <v>6</v>
      </c>
      <c r="J22" s="19">
        <v>7</v>
      </c>
      <c r="K22" s="19">
        <v>8</v>
      </c>
      <c r="L22" s="19">
        <v>7</v>
      </c>
      <c r="M22" s="19">
        <v>7</v>
      </c>
      <c r="N22" s="19">
        <v>3</v>
      </c>
      <c r="O22" s="19">
        <v>4</v>
      </c>
      <c r="P22" s="19">
        <v>5</v>
      </c>
      <c r="Q22" s="19">
        <v>6</v>
      </c>
      <c r="R22" s="19">
        <v>5</v>
      </c>
      <c r="S22" s="19">
        <v>3</v>
      </c>
      <c r="T22" s="19">
        <v>10</v>
      </c>
      <c r="U22" s="19">
        <v>8</v>
      </c>
      <c r="V22" s="19">
        <v>6</v>
      </c>
      <c r="W22" s="19">
        <v>9</v>
      </c>
      <c r="X22" s="19">
        <v>6</v>
      </c>
      <c r="Y22" s="19">
        <v>6</v>
      </c>
      <c r="Z22" s="19">
        <v>5</v>
      </c>
      <c r="AA22" s="19">
        <v>2</v>
      </c>
      <c r="AB22" s="19">
        <v>10</v>
      </c>
      <c r="AC22" s="19">
        <v>7</v>
      </c>
      <c r="AD22" s="19">
        <v>4</v>
      </c>
      <c r="AE22" s="19">
        <v>3</v>
      </c>
      <c r="AF22" s="111">
        <v>8</v>
      </c>
      <c r="AG22" s="19">
        <v>5</v>
      </c>
      <c r="AH22" s="19">
        <v>7</v>
      </c>
      <c r="AI22" s="19">
        <v>5</v>
      </c>
      <c r="AJ22" s="112">
        <v>5</v>
      </c>
      <c r="AK22" s="20">
        <v>6</v>
      </c>
      <c r="AL22" s="20">
        <v>4</v>
      </c>
      <c r="AM22" s="20">
        <v>6</v>
      </c>
      <c r="AN22" s="20">
        <v>9</v>
      </c>
      <c r="AO22" s="20">
        <v>4</v>
      </c>
      <c r="AP22" s="20">
        <v>5</v>
      </c>
      <c r="AQ22" s="20">
        <v>6</v>
      </c>
      <c r="AR22" s="20">
        <v>4</v>
      </c>
      <c r="AS22" s="20">
        <v>5</v>
      </c>
      <c r="AT22" s="20">
        <v>6</v>
      </c>
      <c r="AU22" s="20">
        <v>3</v>
      </c>
      <c r="AV22" s="20">
        <v>7</v>
      </c>
      <c r="AW22" s="20">
        <v>3</v>
      </c>
      <c r="AX22" s="20">
        <v>4</v>
      </c>
      <c r="AY22" s="20">
        <v>5</v>
      </c>
      <c r="AZ22" s="20">
        <v>5</v>
      </c>
      <c r="BA22" s="20">
        <v>9</v>
      </c>
      <c r="BB22" s="20">
        <v>6</v>
      </c>
      <c r="BC22" s="20">
        <v>7</v>
      </c>
      <c r="BD22" s="20">
        <v>3</v>
      </c>
      <c r="BE22" s="20">
        <v>10</v>
      </c>
      <c r="BF22" s="20">
        <v>4</v>
      </c>
      <c r="BG22" s="20">
        <v>4</v>
      </c>
      <c r="BH22" s="20">
        <v>8</v>
      </c>
      <c r="BI22" s="20">
        <v>8</v>
      </c>
      <c r="BJ22" s="20">
        <v>6</v>
      </c>
      <c r="BK22" s="20">
        <v>5</v>
      </c>
      <c r="BL22" s="21">
        <v>9</v>
      </c>
      <c r="BM22" s="21">
        <v>8</v>
      </c>
      <c r="BN22" s="21">
        <v>9</v>
      </c>
      <c r="BO22" s="21">
        <v>9</v>
      </c>
      <c r="BP22" s="21">
        <v>9</v>
      </c>
      <c r="BQ22" s="21">
        <v>8</v>
      </c>
      <c r="BR22" s="21">
        <v>10</v>
      </c>
      <c r="BS22" s="21">
        <v>7</v>
      </c>
      <c r="BT22" s="21">
        <v>6</v>
      </c>
      <c r="BU22" s="21">
        <v>9</v>
      </c>
      <c r="BV22" s="21">
        <v>6</v>
      </c>
      <c r="BW22" s="21">
        <v>9</v>
      </c>
      <c r="BX22" s="21">
        <v>8</v>
      </c>
      <c r="BY22" s="21">
        <v>12</v>
      </c>
      <c r="BZ22" s="21">
        <v>9</v>
      </c>
      <c r="CA22" s="21">
        <v>8</v>
      </c>
      <c r="CB22" s="21">
        <v>7</v>
      </c>
      <c r="CC22" s="21">
        <v>5</v>
      </c>
      <c r="CD22" s="21">
        <v>6</v>
      </c>
      <c r="CE22" s="21">
        <v>9</v>
      </c>
      <c r="CF22" s="21">
        <v>8</v>
      </c>
      <c r="CG22" s="21">
        <v>8</v>
      </c>
      <c r="CH22" s="21">
        <v>9</v>
      </c>
      <c r="CI22" s="21">
        <v>10</v>
      </c>
      <c r="CJ22" s="21">
        <v>10</v>
      </c>
      <c r="CK22" s="21">
        <v>6</v>
      </c>
      <c r="CL22" s="21">
        <v>7</v>
      </c>
      <c r="CM22" s="21">
        <v>9</v>
      </c>
      <c r="CN22" s="21">
        <v>9</v>
      </c>
      <c r="CO22" s="21">
        <v>7</v>
      </c>
      <c r="CP22" s="21">
        <v>5</v>
      </c>
      <c r="CQ22" s="21">
        <v>8</v>
      </c>
      <c r="CR22" s="21">
        <v>7</v>
      </c>
      <c r="CS22" s="21">
        <v>7</v>
      </c>
      <c r="CT22" s="21">
        <v>6</v>
      </c>
      <c r="CU22" s="21">
        <v>5</v>
      </c>
      <c r="CV22" s="21">
        <v>10</v>
      </c>
      <c r="CW22" s="21">
        <v>5</v>
      </c>
      <c r="CX22" s="21">
        <v>6</v>
      </c>
      <c r="CY22" s="21">
        <v>9</v>
      </c>
      <c r="CZ22" s="21">
        <v>9</v>
      </c>
      <c r="DA22" s="22">
        <v>9</v>
      </c>
      <c r="DB22" s="22">
        <v>7</v>
      </c>
      <c r="DC22" s="22">
        <v>8</v>
      </c>
      <c r="DD22" s="22">
        <v>7</v>
      </c>
      <c r="DE22" s="22">
        <v>11</v>
      </c>
      <c r="DF22" s="22">
        <v>7</v>
      </c>
      <c r="DG22" s="22">
        <v>4</v>
      </c>
      <c r="DH22" s="22">
        <v>4</v>
      </c>
      <c r="DI22" s="22">
        <v>9</v>
      </c>
      <c r="DJ22" s="22">
        <v>7</v>
      </c>
      <c r="DK22" s="22">
        <v>8</v>
      </c>
      <c r="DL22" s="22">
        <v>6</v>
      </c>
      <c r="DM22" s="22">
        <v>6</v>
      </c>
      <c r="DN22" s="22">
        <v>7</v>
      </c>
      <c r="DO22" s="22">
        <v>7</v>
      </c>
      <c r="DP22" s="22">
        <v>9</v>
      </c>
      <c r="DQ22" s="22">
        <v>12</v>
      </c>
      <c r="DR22" s="22">
        <v>8</v>
      </c>
      <c r="DS22" s="22">
        <v>9</v>
      </c>
      <c r="DT22" s="22">
        <v>9</v>
      </c>
      <c r="DU22" s="22">
        <v>8</v>
      </c>
      <c r="DV22" s="22">
        <v>9</v>
      </c>
      <c r="DW22" s="22">
        <v>5</v>
      </c>
      <c r="DX22" s="22">
        <v>5</v>
      </c>
      <c r="DY22" s="22">
        <v>7</v>
      </c>
      <c r="DZ22" s="22">
        <v>3</v>
      </c>
      <c r="EA22" s="22">
        <v>7</v>
      </c>
      <c r="EB22" s="22">
        <v>5</v>
      </c>
      <c r="EC22" s="22">
        <v>9</v>
      </c>
      <c r="ED22" s="22">
        <v>6</v>
      </c>
      <c r="EE22" s="22">
        <v>6</v>
      </c>
      <c r="EF22" s="22">
        <v>5</v>
      </c>
      <c r="EG22" s="22">
        <v>6</v>
      </c>
      <c r="EH22" s="22">
        <v>6</v>
      </c>
      <c r="EI22" s="22">
        <v>8</v>
      </c>
      <c r="EJ22" s="22">
        <v>9</v>
      </c>
      <c r="EK22" s="22">
        <v>8</v>
      </c>
      <c r="EL22" s="22">
        <v>4</v>
      </c>
      <c r="EM22" s="22">
        <v>4</v>
      </c>
      <c r="EN22" s="22">
        <v>6</v>
      </c>
      <c r="EO22" s="22">
        <v>4</v>
      </c>
      <c r="EP22" s="22">
        <v>7</v>
      </c>
      <c r="EQ22" s="22">
        <v>6</v>
      </c>
      <c r="ER22" s="22">
        <v>3</v>
      </c>
      <c r="ES22" s="22">
        <v>9</v>
      </c>
      <c r="ET22" s="22">
        <v>5</v>
      </c>
      <c r="EU22" s="22">
        <v>5</v>
      </c>
      <c r="EV22" s="22">
        <v>6</v>
      </c>
      <c r="EW22" s="113">
        <v>7</v>
      </c>
      <c r="EX22" s="113">
        <v>4</v>
      </c>
      <c r="EY22" s="113">
        <v>5</v>
      </c>
      <c r="EZ22" s="113">
        <v>7</v>
      </c>
      <c r="FA22" s="113">
        <v>7</v>
      </c>
      <c r="FB22" s="113">
        <v>8</v>
      </c>
      <c r="FC22" s="113">
        <v>10</v>
      </c>
      <c r="FD22" s="113">
        <v>13</v>
      </c>
      <c r="FE22" s="113">
        <v>8</v>
      </c>
      <c r="FF22" s="113">
        <v>6</v>
      </c>
      <c r="FG22" s="113">
        <v>7</v>
      </c>
      <c r="FH22" s="113">
        <v>7</v>
      </c>
      <c r="FI22" s="113">
        <v>8</v>
      </c>
      <c r="FJ22" s="113">
        <v>9</v>
      </c>
      <c r="FK22" s="113">
        <v>8</v>
      </c>
      <c r="FL22" s="113">
        <v>10</v>
      </c>
      <c r="FM22" s="113">
        <v>6</v>
      </c>
      <c r="FN22" s="113">
        <v>9</v>
      </c>
      <c r="FO22" s="113">
        <v>8</v>
      </c>
      <c r="FP22" s="113">
        <v>10</v>
      </c>
      <c r="FQ22" s="113">
        <v>9</v>
      </c>
      <c r="FR22" s="113">
        <v>8</v>
      </c>
      <c r="FS22" s="113">
        <v>9</v>
      </c>
      <c r="FT22" s="113">
        <v>8</v>
      </c>
    </row>
    <row r="23" spans="1:176" x14ac:dyDescent="0.2">
      <c r="A23" s="12">
        <v>140</v>
      </c>
      <c r="B23" s="19">
        <v>9</v>
      </c>
      <c r="C23" s="19">
        <v>2</v>
      </c>
      <c r="D23" s="19">
        <v>4</v>
      </c>
      <c r="E23" s="19">
        <v>8</v>
      </c>
      <c r="F23" s="19">
        <v>5</v>
      </c>
      <c r="G23" s="19">
        <v>5</v>
      </c>
      <c r="H23" s="19">
        <v>5</v>
      </c>
      <c r="I23" s="19">
        <v>7</v>
      </c>
      <c r="J23" s="19">
        <v>7</v>
      </c>
      <c r="K23" s="19">
        <v>7</v>
      </c>
      <c r="L23" s="19">
        <v>8</v>
      </c>
      <c r="M23" s="19">
        <v>8</v>
      </c>
      <c r="N23" s="19">
        <v>4</v>
      </c>
      <c r="O23" s="19">
        <v>5</v>
      </c>
      <c r="P23" s="19">
        <v>7</v>
      </c>
      <c r="Q23" s="19">
        <v>6</v>
      </c>
      <c r="R23" s="19">
        <v>5</v>
      </c>
      <c r="S23" s="19">
        <v>5</v>
      </c>
      <c r="T23" s="19">
        <v>10</v>
      </c>
      <c r="U23" s="19">
        <v>8</v>
      </c>
      <c r="V23" s="19">
        <v>6</v>
      </c>
      <c r="W23" s="19">
        <v>7</v>
      </c>
      <c r="X23" s="19">
        <v>10</v>
      </c>
      <c r="Y23" s="19">
        <v>9</v>
      </c>
      <c r="Z23" s="19">
        <v>5</v>
      </c>
      <c r="AA23" s="19">
        <v>3</v>
      </c>
      <c r="AB23" s="19">
        <v>11</v>
      </c>
      <c r="AC23" s="19">
        <v>5</v>
      </c>
      <c r="AD23" s="19">
        <v>6</v>
      </c>
      <c r="AE23" s="19">
        <v>5</v>
      </c>
      <c r="AF23" s="111">
        <v>10</v>
      </c>
      <c r="AG23" s="19">
        <v>7</v>
      </c>
      <c r="AH23" s="19">
        <v>9</v>
      </c>
      <c r="AI23" s="19">
        <v>6</v>
      </c>
      <c r="AJ23" s="112">
        <v>6</v>
      </c>
      <c r="AK23" s="20">
        <v>5</v>
      </c>
      <c r="AL23" s="20">
        <v>4</v>
      </c>
      <c r="AM23" s="20">
        <v>6</v>
      </c>
      <c r="AN23" s="20">
        <v>11</v>
      </c>
      <c r="AO23" s="20">
        <v>4</v>
      </c>
      <c r="AP23" s="20">
        <v>4</v>
      </c>
      <c r="AQ23" s="20">
        <v>8</v>
      </c>
      <c r="AR23" s="20">
        <v>4</v>
      </c>
      <c r="AS23" s="20">
        <v>6</v>
      </c>
      <c r="AT23" s="20">
        <v>6</v>
      </c>
      <c r="AU23" s="20">
        <v>4</v>
      </c>
      <c r="AV23" s="20">
        <v>5</v>
      </c>
      <c r="AW23" s="20">
        <v>5</v>
      </c>
      <c r="AX23" s="20">
        <v>4</v>
      </c>
      <c r="AY23" s="20">
        <v>5</v>
      </c>
      <c r="AZ23" s="20">
        <v>6</v>
      </c>
      <c r="BA23" s="20">
        <v>9</v>
      </c>
      <c r="BB23" s="20">
        <v>7</v>
      </c>
      <c r="BC23" s="20">
        <v>4</v>
      </c>
      <c r="BD23" s="20">
        <v>5</v>
      </c>
      <c r="BE23" s="20">
        <v>11</v>
      </c>
      <c r="BF23" s="20">
        <v>4</v>
      </c>
      <c r="BG23" s="20">
        <v>5</v>
      </c>
      <c r="BH23" s="20">
        <v>7</v>
      </c>
      <c r="BI23" s="20">
        <v>9</v>
      </c>
      <c r="BJ23" s="20">
        <v>5</v>
      </c>
      <c r="BK23" s="20">
        <v>4</v>
      </c>
      <c r="BL23" s="21">
        <v>9</v>
      </c>
      <c r="BM23" s="21">
        <v>6</v>
      </c>
      <c r="BN23" s="21">
        <v>10</v>
      </c>
      <c r="BO23" s="21">
        <v>9</v>
      </c>
      <c r="BP23" s="21">
        <v>9</v>
      </c>
      <c r="BQ23" s="21">
        <v>9</v>
      </c>
      <c r="BR23" s="21">
        <v>10</v>
      </c>
      <c r="BS23" s="21">
        <v>7</v>
      </c>
      <c r="BT23" s="21">
        <v>5</v>
      </c>
      <c r="BU23" s="21">
        <v>10</v>
      </c>
      <c r="BV23" s="21">
        <v>7</v>
      </c>
      <c r="BW23" s="21">
        <v>8</v>
      </c>
      <c r="BX23" s="21">
        <v>8</v>
      </c>
      <c r="BY23" s="21">
        <v>12</v>
      </c>
      <c r="BZ23" s="21">
        <v>9</v>
      </c>
      <c r="CA23" s="21">
        <v>10</v>
      </c>
      <c r="CB23" s="21">
        <v>8</v>
      </c>
      <c r="CC23" s="21">
        <v>5</v>
      </c>
      <c r="CD23" s="21">
        <v>6</v>
      </c>
      <c r="CE23" s="21">
        <v>9</v>
      </c>
      <c r="CF23" s="21">
        <v>9</v>
      </c>
      <c r="CG23" s="21">
        <v>9</v>
      </c>
      <c r="CH23" s="21">
        <v>8</v>
      </c>
      <c r="CI23" s="21">
        <v>10</v>
      </c>
      <c r="CJ23" s="21">
        <v>10</v>
      </c>
      <c r="CK23" s="21">
        <v>6</v>
      </c>
      <c r="CL23" s="21">
        <v>7</v>
      </c>
      <c r="CM23" s="21">
        <v>9</v>
      </c>
      <c r="CN23" s="21">
        <v>9</v>
      </c>
      <c r="CO23" s="21">
        <v>8</v>
      </c>
      <c r="CP23" s="21">
        <v>6</v>
      </c>
      <c r="CQ23" s="21">
        <v>8</v>
      </c>
      <c r="CR23" s="21">
        <v>7</v>
      </c>
      <c r="CS23" s="21">
        <v>7</v>
      </c>
      <c r="CT23" s="21">
        <v>7</v>
      </c>
      <c r="CU23" s="21">
        <v>8</v>
      </c>
      <c r="CV23" s="21">
        <v>10</v>
      </c>
      <c r="CW23" s="21">
        <v>7</v>
      </c>
      <c r="CX23" s="21">
        <v>8</v>
      </c>
      <c r="CY23" s="21">
        <v>11</v>
      </c>
      <c r="CZ23" s="21">
        <v>9</v>
      </c>
      <c r="DA23" s="22">
        <v>8</v>
      </c>
      <c r="DB23" s="22">
        <v>9</v>
      </c>
      <c r="DC23" s="22">
        <v>8</v>
      </c>
      <c r="DD23" s="22">
        <v>7</v>
      </c>
      <c r="DE23" s="22">
        <v>10</v>
      </c>
      <c r="DF23" s="22">
        <v>6</v>
      </c>
      <c r="DG23" s="22">
        <v>5</v>
      </c>
      <c r="DH23" s="22">
        <v>5</v>
      </c>
      <c r="DI23" s="22">
        <v>9</v>
      </c>
      <c r="DJ23" s="22">
        <v>7</v>
      </c>
      <c r="DK23" s="22">
        <v>6</v>
      </c>
      <c r="DL23" s="22">
        <v>5</v>
      </c>
      <c r="DM23" s="22">
        <v>6</v>
      </c>
      <c r="DN23" s="22">
        <v>7</v>
      </c>
      <c r="DO23" s="22">
        <v>8</v>
      </c>
      <c r="DP23" s="22">
        <v>9</v>
      </c>
      <c r="DQ23" s="22">
        <v>12</v>
      </c>
      <c r="DR23" s="22">
        <v>8</v>
      </c>
      <c r="DS23" s="22">
        <v>9</v>
      </c>
      <c r="DT23" s="22">
        <v>10</v>
      </c>
      <c r="DU23" s="22">
        <v>9</v>
      </c>
      <c r="DV23" s="22">
        <v>9</v>
      </c>
      <c r="DW23" s="22">
        <v>5</v>
      </c>
      <c r="DX23" s="22">
        <v>5</v>
      </c>
      <c r="DY23" s="22">
        <v>8</v>
      </c>
      <c r="DZ23" s="22">
        <v>3</v>
      </c>
      <c r="EA23" s="22">
        <v>8</v>
      </c>
      <c r="EB23" s="22">
        <v>4</v>
      </c>
      <c r="EC23" s="22">
        <v>9</v>
      </c>
      <c r="ED23" s="22">
        <v>6</v>
      </c>
      <c r="EE23" s="22">
        <v>5</v>
      </c>
      <c r="EF23" s="22">
        <v>5</v>
      </c>
      <c r="EG23" s="22">
        <v>5</v>
      </c>
      <c r="EH23" s="22">
        <v>7</v>
      </c>
      <c r="EI23" s="22">
        <v>9</v>
      </c>
      <c r="EJ23" s="22">
        <v>9</v>
      </c>
      <c r="EK23" s="22">
        <v>7</v>
      </c>
      <c r="EL23" s="22">
        <v>4</v>
      </c>
      <c r="EM23" s="22">
        <v>4</v>
      </c>
      <c r="EN23" s="22">
        <v>6</v>
      </c>
      <c r="EO23" s="22">
        <v>4</v>
      </c>
      <c r="EP23" s="22">
        <v>7</v>
      </c>
      <c r="EQ23" s="22">
        <v>6</v>
      </c>
      <c r="ER23" s="22">
        <v>3</v>
      </c>
      <c r="ES23" s="22">
        <v>9</v>
      </c>
      <c r="ET23" s="22">
        <v>5</v>
      </c>
      <c r="EU23" s="22">
        <v>5</v>
      </c>
      <c r="EV23" s="22">
        <v>6</v>
      </c>
      <c r="EW23" s="113">
        <v>7</v>
      </c>
      <c r="EX23" s="113">
        <v>4</v>
      </c>
      <c r="EY23" s="113">
        <v>5</v>
      </c>
      <c r="EZ23" s="113">
        <v>7</v>
      </c>
      <c r="FA23" s="113">
        <v>6</v>
      </c>
      <c r="FB23" s="113">
        <v>10</v>
      </c>
      <c r="FC23" s="113">
        <v>10</v>
      </c>
      <c r="FD23" s="113">
        <v>13</v>
      </c>
      <c r="FE23" s="113">
        <v>6</v>
      </c>
      <c r="FF23" s="113">
        <v>8</v>
      </c>
      <c r="FG23" s="113">
        <v>7</v>
      </c>
      <c r="FH23" s="113">
        <v>8</v>
      </c>
      <c r="FI23" s="113">
        <v>8</v>
      </c>
      <c r="FJ23" s="113">
        <v>8</v>
      </c>
      <c r="FK23" s="113">
        <v>8</v>
      </c>
      <c r="FL23" s="113">
        <v>10</v>
      </c>
      <c r="FM23" s="113">
        <v>7</v>
      </c>
      <c r="FN23" s="113">
        <v>9</v>
      </c>
      <c r="FO23" s="113">
        <v>8</v>
      </c>
      <c r="FP23" s="113">
        <v>11</v>
      </c>
      <c r="FQ23" s="113">
        <v>9</v>
      </c>
      <c r="FR23" s="113">
        <v>10</v>
      </c>
      <c r="FS23" s="113">
        <v>10</v>
      </c>
      <c r="FT23" s="113">
        <v>9</v>
      </c>
    </row>
    <row r="24" spans="1:176" x14ac:dyDescent="0.2">
      <c r="A24" s="12">
        <v>150</v>
      </c>
      <c r="B24" s="19">
        <v>12</v>
      </c>
      <c r="C24" s="19">
        <v>4</v>
      </c>
      <c r="D24" s="19">
        <v>4</v>
      </c>
      <c r="E24" s="19">
        <v>10</v>
      </c>
      <c r="F24" s="19">
        <v>5</v>
      </c>
      <c r="G24" s="19">
        <v>4</v>
      </c>
      <c r="H24" s="19">
        <v>4</v>
      </c>
      <c r="I24" s="19">
        <v>7</v>
      </c>
      <c r="J24" s="19">
        <v>7</v>
      </c>
      <c r="K24" s="19">
        <v>6</v>
      </c>
      <c r="L24" s="19">
        <v>7</v>
      </c>
      <c r="M24" s="19">
        <v>8</v>
      </c>
      <c r="N24" s="19">
        <v>3</v>
      </c>
      <c r="O24" s="19">
        <v>6</v>
      </c>
      <c r="P24" s="19">
        <v>7</v>
      </c>
      <c r="Q24" s="19">
        <v>6</v>
      </c>
      <c r="R24" s="19">
        <v>5</v>
      </c>
      <c r="S24" s="19">
        <v>5</v>
      </c>
      <c r="T24" s="19">
        <v>12</v>
      </c>
      <c r="U24" s="19">
        <v>8</v>
      </c>
      <c r="V24" s="19">
        <v>7</v>
      </c>
      <c r="W24" s="19">
        <v>9</v>
      </c>
      <c r="X24" s="19">
        <v>11</v>
      </c>
      <c r="Y24" s="19">
        <v>13</v>
      </c>
      <c r="Z24" s="19">
        <v>4</v>
      </c>
      <c r="AA24" s="19">
        <v>3</v>
      </c>
      <c r="AB24" s="19">
        <v>12</v>
      </c>
      <c r="AC24" s="19">
        <v>4</v>
      </c>
      <c r="AD24" s="19">
        <v>7</v>
      </c>
      <c r="AE24" s="19">
        <v>6</v>
      </c>
      <c r="AF24" s="111">
        <v>9</v>
      </c>
      <c r="AG24" s="19">
        <v>7</v>
      </c>
      <c r="AH24" s="19">
        <v>6</v>
      </c>
      <c r="AI24" s="19">
        <v>6</v>
      </c>
      <c r="AJ24" s="112">
        <v>8</v>
      </c>
      <c r="AK24" s="20">
        <v>4</v>
      </c>
      <c r="AL24" s="20">
        <v>4</v>
      </c>
      <c r="AM24" s="20">
        <v>6</v>
      </c>
      <c r="AN24" s="20">
        <v>8</v>
      </c>
      <c r="AO24" s="20">
        <v>6</v>
      </c>
      <c r="AP24" s="20">
        <v>3</v>
      </c>
      <c r="AQ24" s="20">
        <v>8</v>
      </c>
      <c r="AR24" s="20">
        <v>5</v>
      </c>
      <c r="AS24" s="20">
        <v>7</v>
      </c>
      <c r="AT24" s="20">
        <v>6</v>
      </c>
      <c r="AU24" s="20">
        <v>4</v>
      </c>
      <c r="AV24" s="20">
        <v>4</v>
      </c>
      <c r="AW24" s="20">
        <v>5</v>
      </c>
      <c r="AX24" s="20">
        <v>4</v>
      </c>
      <c r="AY24" s="20">
        <v>5</v>
      </c>
      <c r="AZ24" s="20">
        <v>7</v>
      </c>
      <c r="BA24" s="20">
        <v>9</v>
      </c>
      <c r="BB24" s="20">
        <v>8</v>
      </c>
      <c r="BC24" s="20">
        <v>6</v>
      </c>
      <c r="BD24" s="20">
        <v>5</v>
      </c>
      <c r="BE24" s="20">
        <v>11</v>
      </c>
      <c r="BF24" s="20">
        <v>5</v>
      </c>
      <c r="BG24" s="20">
        <v>7</v>
      </c>
      <c r="BH24" s="20">
        <v>6</v>
      </c>
      <c r="BI24" s="20">
        <v>8</v>
      </c>
      <c r="BJ24" s="20">
        <v>4</v>
      </c>
      <c r="BK24" s="20">
        <v>4</v>
      </c>
      <c r="BL24" s="21">
        <v>11</v>
      </c>
      <c r="BM24" s="21">
        <v>6</v>
      </c>
      <c r="BN24" s="21">
        <v>10</v>
      </c>
      <c r="BO24" s="21">
        <v>9</v>
      </c>
      <c r="BP24" s="21">
        <v>9</v>
      </c>
      <c r="BQ24" s="21">
        <v>11</v>
      </c>
      <c r="BR24" s="21">
        <v>10</v>
      </c>
      <c r="BS24" s="21">
        <v>8</v>
      </c>
      <c r="BT24" s="21">
        <v>5</v>
      </c>
      <c r="BU24" s="21">
        <v>8</v>
      </c>
      <c r="BV24" s="21">
        <v>8</v>
      </c>
      <c r="BW24" s="21">
        <v>7</v>
      </c>
      <c r="BX24" s="21">
        <v>7</v>
      </c>
      <c r="BY24" s="21">
        <v>12</v>
      </c>
      <c r="BZ24" s="21">
        <v>9</v>
      </c>
      <c r="CA24" s="21">
        <v>8</v>
      </c>
      <c r="CB24" s="21">
        <v>9</v>
      </c>
      <c r="CC24" s="21">
        <v>6</v>
      </c>
      <c r="CD24" s="21">
        <v>5</v>
      </c>
      <c r="CE24" s="21">
        <v>9</v>
      </c>
      <c r="CF24" s="21">
        <v>7</v>
      </c>
      <c r="CG24" s="21">
        <v>9</v>
      </c>
      <c r="CH24" s="21">
        <v>8</v>
      </c>
      <c r="CI24" s="21">
        <v>10</v>
      </c>
      <c r="CJ24" s="21">
        <v>10</v>
      </c>
      <c r="CK24" s="21">
        <v>8</v>
      </c>
      <c r="CL24" s="21">
        <v>9</v>
      </c>
      <c r="CM24" s="21">
        <v>10</v>
      </c>
      <c r="CN24" s="21">
        <v>8</v>
      </c>
      <c r="CO24" s="21">
        <v>8</v>
      </c>
      <c r="CP24" s="21">
        <v>5</v>
      </c>
      <c r="CQ24" s="21">
        <v>7</v>
      </c>
      <c r="CR24" s="21">
        <v>7</v>
      </c>
      <c r="CS24" s="21">
        <v>7</v>
      </c>
      <c r="CT24" s="21">
        <v>9</v>
      </c>
      <c r="CU24" s="21">
        <v>7</v>
      </c>
      <c r="CV24" s="21">
        <v>10</v>
      </c>
      <c r="CW24" s="21">
        <v>6</v>
      </c>
      <c r="CX24" s="21">
        <v>8</v>
      </c>
      <c r="CY24" s="21">
        <v>11</v>
      </c>
      <c r="CZ24" s="21">
        <v>9</v>
      </c>
      <c r="DA24" s="22">
        <v>8</v>
      </c>
      <c r="DB24" s="22">
        <v>9</v>
      </c>
      <c r="DC24" s="22">
        <v>8</v>
      </c>
      <c r="DD24" s="22">
        <v>7</v>
      </c>
      <c r="DE24" s="22">
        <v>8</v>
      </c>
      <c r="DF24" s="22">
        <v>6</v>
      </c>
      <c r="DG24" s="22">
        <v>5</v>
      </c>
      <c r="DH24" s="22">
        <v>5</v>
      </c>
      <c r="DI24" s="22">
        <v>9</v>
      </c>
      <c r="DJ24" s="22">
        <v>7</v>
      </c>
      <c r="DK24" s="22">
        <v>6</v>
      </c>
      <c r="DL24" s="22">
        <v>5</v>
      </c>
      <c r="DM24" s="22">
        <v>6</v>
      </c>
      <c r="DN24" s="22">
        <v>7</v>
      </c>
      <c r="DO24" s="22">
        <v>8</v>
      </c>
      <c r="DP24" s="22">
        <v>7</v>
      </c>
      <c r="DQ24" s="22">
        <v>12</v>
      </c>
      <c r="DR24" s="22">
        <v>8</v>
      </c>
      <c r="DS24" s="22">
        <v>9</v>
      </c>
      <c r="DT24" s="22">
        <v>10</v>
      </c>
      <c r="DU24" s="22">
        <v>9</v>
      </c>
      <c r="DV24" s="22">
        <v>9</v>
      </c>
      <c r="DW24" s="22">
        <v>6</v>
      </c>
      <c r="DX24" s="22">
        <v>6</v>
      </c>
      <c r="DY24" s="22">
        <v>8</v>
      </c>
      <c r="DZ24" s="22">
        <v>4</v>
      </c>
      <c r="EA24" s="22">
        <v>9</v>
      </c>
      <c r="EB24" s="22">
        <v>5</v>
      </c>
      <c r="EC24" s="22">
        <v>9</v>
      </c>
      <c r="ED24" s="22">
        <v>7</v>
      </c>
      <c r="EE24" s="22">
        <v>6</v>
      </c>
      <c r="EF24" s="22">
        <v>5</v>
      </c>
      <c r="EG24" s="22">
        <v>5</v>
      </c>
      <c r="EH24" s="22">
        <v>5</v>
      </c>
      <c r="EI24" s="22">
        <v>10</v>
      </c>
      <c r="EJ24" s="22">
        <v>7</v>
      </c>
      <c r="EK24" s="22">
        <v>6</v>
      </c>
      <c r="EL24" s="22">
        <v>4</v>
      </c>
      <c r="EM24" s="22">
        <v>3</v>
      </c>
      <c r="EN24" s="22">
        <v>7</v>
      </c>
      <c r="EO24" s="22">
        <v>3</v>
      </c>
      <c r="EP24" s="22">
        <v>8</v>
      </c>
      <c r="EQ24" s="22">
        <v>6</v>
      </c>
      <c r="ER24" s="22">
        <v>3</v>
      </c>
      <c r="ES24" s="22">
        <v>9</v>
      </c>
      <c r="ET24" s="22">
        <v>5</v>
      </c>
      <c r="EU24" s="22">
        <v>5</v>
      </c>
      <c r="EV24" s="22">
        <v>6</v>
      </c>
      <c r="EW24" s="113">
        <v>8</v>
      </c>
      <c r="EX24" s="113">
        <v>4</v>
      </c>
      <c r="EY24" s="113">
        <v>5</v>
      </c>
      <c r="EZ24" s="113">
        <v>7</v>
      </c>
      <c r="FA24" s="113">
        <v>5</v>
      </c>
      <c r="FB24" s="113">
        <v>10</v>
      </c>
      <c r="FC24" s="113">
        <v>10</v>
      </c>
      <c r="FD24" s="113">
        <v>14</v>
      </c>
      <c r="FE24" s="113">
        <v>6</v>
      </c>
      <c r="FF24" s="113">
        <v>6</v>
      </c>
      <c r="FG24" s="113">
        <v>7</v>
      </c>
      <c r="FH24" s="113">
        <v>8</v>
      </c>
      <c r="FI24" s="113">
        <v>8</v>
      </c>
      <c r="FJ24" s="113">
        <v>8</v>
      </c>
      <c r="FK24" s="113">
        <v>10</v>
      </c>
      <c r="FL24" s="113">
        <v>9</v>
      </c>
      <c r="FM24" s="113">
        <v>8</v>
      </c>
      <c r="FN24" s="113">
        <v>9</v>
      </c>
      <c r="FO24" s="113">
        <v>8</v>
      </c>
      <c r="FP24" s="113">
        <v>11</v>
      </c>
      <c r="FQ24" s="113">
        <v>9</v>
      </c>
      <c r="FR24" s="113">
        <v>11</v>
      </c>
      <c r="FS24" s="113">
        <v>10</v>
      </c>
      <c r="FT24" s="113">
        <v>9</v>
      </c>
    </row>
    <row r="25" spans="1:176" x14ac:dyDescent="0.2">
      <c r="A25" s="12">
        <v>160</v>
      </c>
      <c r="B25" s="19">
        <v>9</v>
      </c>
      <c r="C25" s="19">
        <v>4</v>
      </c>
      <c r="D25" s="19">
        <v>6</v>
      </c>
      <c r="E25" s="19">
        <v>9</v>
      </c>
      <c r="F25" s="19">
        <v>9</v>
      </c>
      <c r="G25" s="19">
        <v>3</v>
      </c>
      <c r="H25" s="19">
        <v>4</v>
      </c>
      <c r="I25" s="19">
        <v>6</v>
      </c>
      <c r="J25" s="19">
        <v>10</v>
      </c>
      <c r="K25" s="19">
        <v>7</v>
      </c>
      <c r="L25" s="19">
        <v>7</v>
      </c>
      <c r="M25" s="19">
        <v>8</v>
      </c>
      <c r="N25" s="19">
        <v>4</v>
      </c>
      <c r="O25" s="19">
        <v>6</v>
      </c>
      <c r="P25" s="19">
        <v>7</v>
      </c>
      <c r="Q25" s="19">
        <v>6</v>
      </c>
      <c r="R25" s="19">
        <v>8</v>
      </c>
      <c r="S25" s="19">
        <v>6</v>
      </c>
      <c r="T25" s="19">
        <v>11</v>
      </c>
      <c r="U25" s="19">
        <v>9</v>
      </c>
      <c r="V25" s="19">
        <v>8</v>
      </c>
      <c r="W25" s="19">
        <v>8</v>
      </c>
      <c r="X25" s="19">
        <v>10</v>
      </c>
      <c r="Y25" s="19">
        <v>11</v>
      </c>
      <c r="Z25" s="19">
        <v>7</v>
      </c>
      <c r="AA25" s="19">
        <v>5</v>
      </c>
      <c r="AB25" s="19">
        <v>12</v>
      </c>
      <c r="AC25" s="19">
        <v>4</v>
      </c>
      <c r="AD25" s="19">
        <v>8</v>
      </c>
      <c r="AE25" s="19">
        <v>8</v>
      </c>
      <c r="AF25" s="111">
        <v>11</v>
      </c>
      <c r="AG25" s="19">
        <v>6</v>
      </c>
      <c r="AH25" s="19">
        <v>7</v>
      </c>
      <c r="AI25" s="19">
        <v>5</v>
      </c>
      <c r="AJ25" s="112">
        <v>8</v>
      </c>
      <c r="AK25" s="20">
        <v>4</v>
      </c>
      <c r="AL25" s="20">
        <v>4</v>
      </c>
      <c r="AM25" s="20">
        <v>5</v>
      </c>
      <c r="AN25" s="20">
        <v>9</v>
      </c>
      <c r="AO25" s="20">
        <v>6</v>
      </c>
      <c r="AP25" s="20">
        <v>4</v>
      </c>
      <c r="AQ25" s="20">
        <v>8</v>
      </c>
      <c r="AR25" s="20">
        <v>5</v>
      </c>
      <c r="AS25" s="20">
        <v>7</v>
      </c>
      <c r="AT25" s="20">
        <v>6</v>
      </c>
      <c r="AU25" s="20">
        <v>6</v>
      </c>
      <c r="AV25" s="20">
        <v>5</v>
      </c>
      <c r="AW25" s="20">
        <v>6</v>
      </c>
      <c r="AX25" s="20">
        <v>4</v>
      </c>
      <c r="AY25" s="20">
        <v>10</v>
      </c>
      <c r="AZ25" s="20">
        <v>8</v>
      </c>
      <c r="BA25" s="20">
        <v>9</v>
      </c>
      <c r="BB25" s="20">
        <v>9</v>
      </c>
      <c r="BC25" s="20">
        <v>6</v>
      </c>
      <c r="BD25" s="20">
        <v>6</v>
      </c>
      <c r="BE25" s="20">
        <v>11</v>
      </c>
      <c r="BF25" s="20">
        <v>5</v>
      </c>
      <c r="BG25" s="20">
        <v>8</v>
      </c>
      <c r="BH25" s="20">
        <v>6</v>
      </c>
      <c r="BI25" s="20">
        <v>8</v>
      </c>
      <c r="BJ25" s="20">
        <v>5</v>
      </c>
      <c r="BK25" s="20">
        <v>4</v>
      </c>
      <c r="BL25" s="21">
        <v>11</v>
      </c>
      <c r="BM25" s="21">
        <v>7</v>
      </c>
      <c r="BN25" s="21">
        <v>10</v>
      </c>
      <c r="BO25" s="21">
        <v>7</v>
      </c>
      <c r="BP25" s="21">
        <v>9</v>
      </c>
      <c r="BQ25" s="21">
        <v>11</v>
      </c>
      <c r="BR25" s="21">
        <v>9</v>
      </c>
      <c r="BS25" s="21">
        <v>8</v>
      </c>
      <c r="BT25" s="21">
        <v>5</v>
      </c>
      <c r="BU25" s="21">
        <v>7</v>
      </c>
      <c r="BV25" s="21">
        <v>7</v>
      </c>
      <c r="BW25" s="21">
        <v>8</v>
      </c>
      <c r="BX25" s="21">
        <v>7</v>
      </c>
      <c r="BY25" s="21">
        <v>12</v>
      </c>
      <c r="BZ25" s="21">
        <v>8</v>
      </c>
      <c r="CA25" s="21">
        <v>6</v>
      </c>
      <c r="CB25" s="21">
        <v>9</v>
      </c>
      <c r="CC25" s="21">
        <v>5</v>
      </c>
      <c r="CD25" s="21">
        <v>5</v>
      </c>
      <c r="CE25" s="21">
        <v>7</v>
      </c>
      <c r="CF25" s="21">
        <v>7</v>
      </c>
      <c r="CG25" s="21">
        <v>9</v>
      </c>
      <c r="CH25" s="21">
        <v>7</v>
      </c>
      <c r="CI25" s="21">
        <v>9</v>
      </c>
      <c r="CJ25" s="21">
        <v>10</v>
      </c>
      <c r="CK25" s="21">
        <v>8</v>
      </c>
      <c r="CL25" s="21">
        <v>9</v>
      </c>
      <c r="CM25" s="21">
        <v>10</v>
      </c>
      <c r="CN25" s="21">
        <v>6</v>
      </c>
      <c r="CO25" s="21">
        <v>8</v>
      </c>
      <c r="CP25" s="21">
        <v>7</v>
      </c>
      <c r="CQ25" s="21">
        <v>7</v>
      </c>
      <c r="CR25" s="21">
        <v>6</v>
      </c>
      <c r="CS25" s="21">
        <v>7</v>
      </c>
      <c r="CT25" s="21">
        <v>10</v>
      </c>
      <c r="CU25" s="21">
        <v>7</v>
      </c>
      <c r="CV25" s="21">
        <v>10</v>
      </c>
      <c r="CW25" s="21">
        <v>5</v>
      </c>
      <c r="CX25" s="21">
        <v>7</v>
      </c>
      <c r="CY25" s="21">
        <v>11</v>
      </c>
      <c r="CZ25" s="21">
        <v>9</v>
      </c>
      <c r="DA25" s="22">
        <v>7</v>
      </c>
      <c r="DB25" s="22">
        <v>7</v>
      </c>
      <c r="DC25" s="22">
        <v>8</v>
      </c>
      <c r="DD25" s="22">
        <v>8</v>
      </c>
      <c r="DE25" s="22">
        <v>7</v>
      </c>
      <c r="DF25" s="22">
        <v>6</v>
      </c>
      <c r="DG25" s="22">
        <v>6</v>
      </c>
      <c r="DH25" s="22">
        <v>6</v>
      </c>
      <c r="DI25" s="22">
        <v>8</v>
      </c>
      <c r="DJ25" s="22">
        <v>7</v>
      </c>
      <c r="DK25" s="22">
        <v>6</v>
      </c>
      <c r="DL25" s="22">
        <v>5</v>
      </c>
      <c r="DM25" s="22">
        <v>5</v>
      </c>
      <c r="DN25" s="22">
        <v>7</v>
      </c>
      <c r="DO25" s="22">
        <v>9</v>
      </c>
      <c r="DP25" s="22">
        <v>7</v>
      </c>
      <c r="DQ25" s="22">
        <v>12</v>
      </c>
      <c r="DR25" s="22">
        <v>8</v>
      </c>
      <c r="DS25" s="22">
        <v>8</v>
      </c>
      <c r="DT25" s="22">
        <v>9</v>
      </c>
      <c r="DU25" s="22">
        <v>10</v>
      </c>
      <c r="DV25" s="22">
        <v>9</v>
      </c>
      <c r="DW25" s="22">
        <v>6</v>
      </c>
      <c r="DX25" s="22">
        <v>6</v>
      </c>
      <c r="DY25" s="22">
        <v>8</v>
      </c>
      <c r="DZ25" s="22">
        <v>4</v>
      </c>
      <c r="EA25" s="22">
        <v>8</v>
      </c>
      <c r="EB25" s="22">
        <v>6</v>
      </c>
      <c r="EC25" s="22">
        <v>8</v>
      </c>
      <c r="ED25" s="22">
        <v>7</v>
      </c>
      <c r="EE25" s="22">
        <v>6</v>
      </c>
      <c r="EF25" s="22">
        <v>6</v>
      </c>
      <c r="EG25" s="22">
        <v>6</v>
      </c>
      <c r="EH25" s="22">
        <v>5</v>
      </c>
      <c r="EI25" s="22">
        <v>12</v>
      </c>
      <c r="EJ25" s="22">
        <v>6</v>
      </c>
      <c r="EK25" s="22">
        <v>7</v>
      </c>
      <c r="EL25" s="22">
        <v>4</v>
      </c>
      <c r="EM25" s="22">
        <v>3</v>
      </c>
      <c r="EN25" s="22">
        <v>7</v>
      </c>
      <c r="EO25" s="22">
        <v>4</v>
      </c>
      <c r="EP25" s="22">
        <v>9</v>
      </c>
      <c r="EQ25" s="22">
        <v>7</v>
      </c>
      <c r="ER25" s="22">
        <v>3</v>
      </c>
      <c r="ES25" s="22">
        <v>9</v>
      </c>
      <c r="ET25" s="22">
        <v>5</v>
      </c>
      <c r="EU25" s="22">
        <v>4</v>
      </c>
      <c r="EV25" s="22">
        <v>6</v>
      </c>
      <c r="EW25" s="113">
        <v>8</v>
      </c>
      <c r="EX25" s="113">
        <v>3</v>
      </c>
      <c r="EY25" s="113">
        <v>5</v>
      </c>
      <c r="EZ25" s="113">
        <v>8</v>
      </c>
      <c r="FA25" s="113">
        <v>6</v>
      </c>
      <c r="FB25" s="113">
        <v>10</v>
      </c>
      <c r="FC25" s="113">
        <v>10</v>
      </c>
      <c r="FD25" s="113">
        <v>13</v>
      </c>
      <c r="FE25" s="113">
        <v>5</v>
      </c>
      <c r="FF25" s="113">
        <v>7</v>
      </c>
      <c r="FG25" s="113">
        <v>8</v>
      </c>
      <c r="FH25" s="113">
        <v>9</v>
      </c>
      <c r="FI25" s="113">
        <v>7</v>
      </c>
      <c r="FJ25" s="113">
        <v>8</v>
      </c>
      <c r="FK25" s="113">
        <v>10</v>
      </c>
      <c r="FL25" s="113">
        <v>9</v>
      </c>
      <c r="FM25" s="113">
        <v>9</v>
      </c>
      <c r="FN25" s="113">
        <v>10</v>
      </c>
      <c r="FO25" s="113">
        <v>8</v>
      </c>
      <c r="FP25" s="113">
        <v>11</v>
      </c>
      <c r="FQ25" s="113">
        <v>9</v>
      </c>
      <c r="FR25" s="113">
        <v>10</v>
      </c>
      <c r="FS25" s="113">
        <v>9</v>
      </c>
      <c r="FT25" s="113">
        <v>8</v>
      </c>
    </row>
    <row r="26" spans="1:176" x14ac:dyDescent="0.2">
      <c r="A26" s="12">
        <v>170</v>
      </c>
      <c r="B26" s="19">
        <v>9</v>
      </c>
      <c r="C26" s="19">
        <v>4</v>
      </c>
      <c r="D26" s="19">
        <v>7</v>
      </c>
      <c r="E26" s="19">
        <v>9</v>
      </c>
      <c r="F26" s="19">
        <v>9</v>
      </c>
      <c r="G26" s="19">
        <v>3</v>
      </c>
      <c r="H26" s="19">
        <v>4</v>
      </c>
      <c r="I26" s="19">
        <v>7</v>
      </c>
      <c r="J26" s="19">
        <v>10</v>
      </c>
      <c r="K26" s="19">
        <v>8</v>
      </c>
      <c r="L26" s="19">
        <v>7</v>
      </c>
      <c r="M26" s="19">
        <v>7</v>
      </c>
      <c r="N26" s="19">
        <v>3</v>
      </c>
      <c r="O26" s="19">
        <v>6</v>
      </c>
      <c r="P26" s="19">
        <v>6</v>
      </c>
      <c r="Q26" s="19">
        <v>8</v>
      </c>
      <c r="R26" s="19">
        <v>9</v>
      </c>
      <c r="S26" s="19">
        <v>5</v>
      </c>
      <c r="T26" s="19">
        <v>11</v>
      </c>
      <c r="U26" s="19">
        <v>9</v>
      </c>
      <c r="V26" s="19">
        <v>9</v>
      </c>
      <c r="W26" s="19">
        <v>8</v>
      </c>
      <c r="X26" s="19">
        <v>10</v>
      </c>
      <c r="Y26" s="19">
        <v>9</v>
      </c>
      <c r="Z26" s="19">
        <v>6</v>
      </c>
      <c r="AA26" s="19">
        <v>4</v>
      </c>
      <c r="AB26" s="19">
        <v>13</v>
      </c>
      <c r="AC26" s="19">
        <v>7</v>
      </c>
      <c r="AD26" s="19">
        <v>9</v>
      </c>
      <c r="AE26" s="19">
        <v>8</v>
      </c>
      <c r="AF26" s="111">
        <v>12</v>
      </c>
      <c r="AG26" s="19">
        <v>5</v>
      </c>
      <c r="AH26" s="19">
        <v>8</v>
      </c>
      <c r="AI26" s="19">
        <v>7</v>
      </c>
      <c r="AJ26" s="112">
        <v>9</v>
      </c>
      <c r="AK26" s="20">
        <v>4</v>
      </c>
      <c r="AL26" s="20">
        <v>4</v>
      </c>
      <c r="AM26" s="20">
        <v>4</v>
      </c>
      <c r="AN26" s="20">
        <v>8</v>
      </c>
      <c r="AO26" s="20">
        <v>5</v>
      </c>
      <c r="AP26" s="20">
        <v>5</v>
      </c>
      <c r="AQ26" s="20">
        <v>9</v>
      </c>
      <c r="AR26" s="20">
        <v>5</v>
      </c>
      <c r="AS26" s="20">
        <v>6</v>
      </c>
      <c r="AT26" s="20">
        <v>7</v>
      </c>
      <c r="AU26" s="20">
        <v>6</v>
      </c>
      <c r="AV26" s="20">
        <v>5</v>
      </c>
      <c r="AW26" s="20">
        <v>7</v>
      </c>
      <c r="AX26" s="20">
        <v>4</v>
      </c>
      <c r="AY26" s="20">
        <v>11</v>
      </c>
      <c r="AZ26" s="20">
        <v>8</v>
      </c>
      <c r="BA26" s="20">
        <v>9</v>
      </c>
      <c r="BB26" s="20">
        <v>8</v>
      </c>
      <c r="BC26" s="20">
        <v>7</v>
      </c>
      <c r="BD26" s="20">
        <v>6</v>
      </c>
      <c r="BE26" s="20">
        <v>10</v>
      </c>
      <c r="BF26" s="20">
        <v>5</v>
      </c>
      <c r="BG26" s="20">
        <v>9</v>
      </c>
      <c r="BH26" s="20">
        <v>5</v>
      </c>
      <c r="BI26" s="20">
        <v>9</v>
      </c>
      <c r="BJ26" s="20">
        <v>4</v>
      </c>
      <c r="BK26" s="20">
        <v>4</v>
      </c>
      <c r="BL26" s="21">
        <v>11</v>
      </c>
      <c r="BM26" s="21">
        <v>6</v>
      </c>
      <c r="BN26" s="21">
        <v>10</v>
      </c>
      <c r="BO26" s="21">
        <v>8</v>
      </c>
      <c r="BP26" s="21">
        <v>9</v>
      </c>
      <c r="BQ26" s="21">
        <v>8</v>
      </c>
      <c r="BR26" s="21">
        <v>9</v>
      </c>
      <c r="BS26" s="21">
        <v>6</v>
      </c>
      <c r="BT26" s="21">
        <v>5</v>
      </c>
      <c r="BU26" s="21">
        <v>7</v>
      </c>
      <c r="BV26" s="21">
        <v>5</v>
      </c>
      <c r="BW26" s="21">
        <v>9</v>
      </c>
      <c r="BX26" s="21">
        <v>7</v>
      </c>
      <c r="BY26" s="21">
        <v>12</v>
      </c>
      <c r="BZ26" s="21">
        <v>7</v>
      </c>
      <c r="CA26" s="21">
        <v>5</v>
      </c>
      <c r="CB26" s="21">
        <v>9</v>
      </c>
      <c r="CC26" s="21">
        <v>5</v>
      </c>
      <c r="CD26" s="21">
        <v>5</v>
      </c>
      <c r="CE26" s="21">
        <v>7</v>
      </c>
      <c r="CF26" s="21">
        <v>6</v>
      </c>
      <c r="CG26" s="21">
        <v>9</v>
      </c>
      <c r="CH26" s="21">
        <v>6</v>
      </c>
      <c r="CI26" s="21">
        <v>9</v>
      </c>
      <c r="CJ26" s="21">
        <v>10</v>
      </c>
      <c r="CK26" s="21">
        <v>8</v>
      </c>
      <c r="CL26" s="21">
        <v>10</v>
      </c>
      <c r="CM26" s="21">
        <v>10</v>
      </c>
      <c r="CN26" s="21">
        <v>5</v>
      </c>
      <c r="CO26" s="21">
        <v>7</v>
      </c>
      <c r="CP26" s="21">
        <v>8</v>
      </c>
      <c r="CQ26" s="21">
        <v>7</v>
      </c>
      <c r="CR26" s="21">
        <v>6</v>
      </c>
      <c r="CS26" s="21">
        <v>7</v>
      </c>
      <c r="CT26" s="21">
        <v>10</v>
      </c>
      <c r="CU26" s="21">
        <v>7</v>
      </c>
      <c r="CV26" s="21">
        <v>9</v>
      </c>
      <c r="CW26" s="21">
        <v>4</v>
      </c>
      <c r="CX26" s="21">
        <v>8</v>
      </c>
      <c r="CY26" s="21">
        <v>11</v>
      </c>
      <c r="CZ26" s="21">
        <v>9</v>
      </c>
      <c r="DA26" s="22">
        <v>6</v>
      </c>
      <c r="DB26" s="22">
        <v>8</v>
      </c>
      <c r="DC26" s="22">
        <v>8</v>
      </c>
      <c r="DD26" s="22">
        <v>8</v>
      </c>
      <c r="DE26" s="22">
        <v>8</v>
      </c>
      <c r="DF26" s="22">
        <v>6</v>
      </c>
      <c r="DG26" s="22">
        <v>6</v>
      </c>
      <c r="DH26" s="22">
        <v>8</v>
      </c>
      <c r="DI26" s="22">
        <v>7</v>
      </c>
      <c r="DJ26" s="22">
        <v>7</v>
      </c>
      <c r="DK26" s="22">
        <v>6</v>
      </c>
      <c r="DL26" s="22">
        <v>6</v>
      </c>
      <c r="DM26" s="22">
        <v>5</v>
      </c>
      <c r="DN26" s="22">
        <v>8</v>
      </c>
      <c r="DO26" s="22">
        <v>9</v>
      </c>
      <c r="DP26" s="22">
        <v>7</v>
      </c>
      <c r="DQ26" s="22">
        <v>12</v>
      </c>
      <c r="DR26" s="22">
        <v>9</v>
      </c>
      <c r="DS26" s="22">
        <v>8</v>
      </c>
      <c r="DT26" s="22">
        <v>9</v>
      </c>
      <c r="DU26" s="22">
        <v>10</v>
      </c>
      <c r="DV26" s="22">
        <v>9</v>
      </c>
      <c r="DW26" s="22">
        <v>7</v>
      </c>
      <c r="DX26" s="22">
        <v>7</v>
      </c>
      <c r="DY26" s="22">
        <v>8</v>
      </c>
      <c r="DZ26" s="22">
        <v>4</v>
      </c>
      <c r="EA26" s="22">
        <v>7</v>
      </c>
      <c r="EB26" s="22">
        <v>6</v>
      </c>
      <c r="EC26" s="22">
        <v>5</v>
      </c>
      <c r="ED26" s="22">
        <v>10</v>
      </c>
      <c r="EE26" s="22">
        <v>6</v>
      </c>
      <c r="EF26" s="22">
        <v>6</v>
      </c>
      <c r="EG26" s="22">
        <v>6</v>
      </c>
      <c r="EH26" s="22">
        <v>5</v>
      </c>
      <c r="EI26" s="22">
        <v>13</v>
      </c>
      <c r="EJ26" s="22">
        <v>5</v>
      </c>
      <c r="EK26" s="22">
        <v>7</v>
      </c>
      <c r="EL26" s="22">
        <v>4</v>
      </c>
      <c r="EM26" s="22">
        <v>3</v>
      </c>
      <c r="EN26" s="22">
        <v>6</v>
      </c>
      <c r="EO26" s="22">
        <v>4</v>
      </c>
      <c r="EP26" s="22">
        <v>8</v>
      </c>
      <c r="EQ26" s="22">
        <v>7</v>
      </c>
      <c r="ER26" s="22">
        <v>3</v>
      </c>
      <c r="ES26" s="22">
        <v>8</v>
      </c>
      <c r="ET26" s="22">
        <v>5</v>
      </c>
      <c r="EU26" s="22">
        <v>3</v>
      </c>
      <c r="EV26" s="22">
        <v>6</v>
      </c>
      <c r="EW26" s="113">
        <v>9</v>
      </c>
      <c r="EX26" s="113">
        <v>3</v>
      </c>
      <c r="EY26" s="113">
        <v>7</v>
      </c>
      <c r="EZ26" s="113">
        <v>10</v>
      </c>
      <c r="FA26" s="113">
        <v>7</v>
      </c>
      <c r="FB26" s="113">
        <v>10</v>
      </c>
      <c r="FC26" s="113">
        <v>10</v>
      </c>
      <c r="FD26" s="113">
        <v>11</v>
      </c>
      <c r="FE26" s="113">
        <v>5</v>
      </c>
      <c r="FF26" s="113">
        <v>9</v>
      </c>
      <c r="FG26" s="113">
        <v>10</v>
      </c>
      <c r="FH26" s="113">
        <v>10</v>
      </c>
      <c r="FI26" s="113">
        <v>7</v>
      </c>
      <c r="FJ26" s="113">
        <v>7</v>
      </c>
      <c r="FK26" s="113">
        <v>10</v>
      </c>
      <c r="FL26" s="113">
        <v>9</v>
      </c>
      <c r="FM26" s="113">
        <v>8</v>
      </c>
      <c r="FN26" s="113">
        <v>10</v>
      </c>
      <c r="FO26" s="113">
        <v>9</v>
      </c>
      <c r="FP26" s="113">
        <v>11</v>
      </c>
      <c r="FQ26" s="113">
        <v>8</v>
      </c>
      <c r="FR26" s="113">
        <v>10</v>
      </c>
      <c r="FS26" s="113">
        <v>9</v>
      </c>
      <c r="FT26" s="113">
        <v>8</v>
      </c>
    </row>
    <row r="27" spans="1:176" x14ac:dyDescent="0.2">
      <c r="A27" s="12">
        <v>180</v>
      </c>
      <c r="B27" s="19">
        <v>11</v>
      </c>
      <c r="C27" s="19">
        <v>5</v>
      </c>
      <c r="D27" s="19">
        <v>7</v>
      </c>
      <c r="E27" s="19">
        <v>9</v>
      </c>
      <c r="F27" s="19">
        <v>3</v>
      </c>
      <c r="G27" s="19">
        <v>3</v>
      </c>
      <c r="H27" s="19">
        <v>5</v>
      </c>
      <c r="I27" s="19">
        <v>6</v>
      </c>
      <c r="J27" s="19">
        <v>9</v>
      </c>
      <c r="K27" s="19">
        <v>7</v>
      </c>
      <c r="L27" s="19">
        <v>9</v>
      </c>
      <c r="M27" s="19">
        <v>8</v>
      </c>
      <c r="N27" s="19">
        <v>4</v>
      </c>
      <c r="O27" s="19">
        <v>4</v>
      </c>
      <c r="P27" s="19">
        <v>7</v>
      </c>
      <c r="Q27" s="19">
        <v>11</v>
      </c>
      <c r="R27" s="19">
        <v>7</v>
      </c>
      <c r="S27" s="19">
        <v>5</v>
      </c>
      <c r="T27" s="19">
        <v>10</v>
      </c>
      <c r="U27" s="19">
        <v>9</v>
      </c>
      <c r="V27" s="19">
        <v>9</v>
      </c>
      <c r="W27" s="19">
        <v>9</v>
      </c>
      <c r="X27" s="19">
        <v>9</v>
      </c>
      <c r="Y27" s="19">
        <v>9</v>
      </c>
      <c r="Z27" s="19">
        <v>9</v>
      </c>
      <c r="AA27" s="19">
        <v>4</v>
      </c>
      <c r="AB27" s="19">
        <v>13</v>
      </c>
      <c r="AC27" s="19">
        <v>7</v>
      </c>
      <c r="AD27" s="19">
        <v>10</v>
      </c>
      <c r="AE27" s="19">
        <v>9</v>
      </c>
      <c r="AF27" s="111">
        <v>14</v>
      </c>
      <c r="AG27" s="19">
        <v>5</v>
      </c>
      <c r="AH27" s="19">
        <v>9</v>
      </c>
      <c r="AI27" s="19">
        <v>6</v>
      </c>
      <c r="AJ27" s="112">
        <v>8</v>
      </c>
      <c r="AK27" s="20">
        <v>2</v>
      </c>
      <c r="AL27" s="20">
        <v>4</v>
      </c>
      <c r="AM27" s="20">
        <v>4</v>
      </c>
      <c r="AN27" s="20">
        <v>8</v>
      </c>
      <c r="AO27" s="20">
        <v>6</v>
      </c>
      <c r="AP27" s="20">
        <v>7</v>
      </c>
      <c r="AQ27" s="20">
        <v>9</v>
      </c>
      <c r="AR27" s="20">
        <v>5</v>
      </c>
      <c r="AS27" s="20">
        <v>4</v>
      </c>
      <c r="AT27" s="20">
        <v>7</v>
      </c>
      <c r="AU27" s="20">
        <v>6</v>
      </c>
      <c r="AV27" s="20">
        <v>5</v>
      </c>
      <c r="AW27" s="20">
        <v>8</v>
      </c>
      <c r="AX27" s="20">
        <v>4</v>
      </c>
      <c r="AY27" s="20">
        <v>11</v>
      </c>
      <c r="AZ27" s="20">
        <v>7</v>
      </c>
      <c r="BA27" s="20">
        <v>8</v>
      </c>
      <c r="BB27" s="20">
        <v>8</v>
      </c>
      <c r="BC27" s="20">
        <v>7</v>
      </c>
      <c r="BD27" s="20">
        <v>6</v>
      </c>
      <c r="BE27" s="20">
        <v>10</v>
      </c>
      <c r="BF27" s="20">
        <v>5</v>
      </c>
      <c r="BG27" s="20">
        <v>9</v>
      </c>
      <c r="BH27" s="20">
        <v>6</v>
      </c>
      <c r="BI27" s="20">
        <v>7</v>
      </c>
      <c r="BJ27" s="20">
        <v>3</v>
      </c>
      <c r="BK27" s="20">
        <v>4</v>
      </c>
      <c r="BL27" s="21">
        <v>11</v>
      </c>
      <c r="BM27" s="21">
        <v>6</v>
      </c>
      <c r="BN27" s="21">
        <v>10</v>
      </c>
      <c r="BO27" s="21">
        <v>8</v>
      </c>
      <c r="BP27" s="21">
        <v>9</v>
      </c>
      <c r="BQ27" s="21">
        <v>8</v>
      </c>
      <c r="BR27" s="21">
        <v>9</v>
      </c>
      <c r="BS27" s="21">
        <v>5</v>
      </c>
      <c r="BT27" s="21">
        <v>5</v>
      </c>
      <c r="BU27" s="21">
        <v>6</v>
      </c>
      <c r="BV27" s="21">
        <v>5</v>
      </c>
      <c r="BW27" s="21">
        <v>10</v>
      </c>
      <c r="BX27" s="21">
        <v>7</v>
      </c>
      <c r="BY27" s="21">
        <v>11</v>
      </c>
      <c r="BZ27" s="21">
        <v>7</v>
      </c>
      <c r="CA27" s="21">
        <v>7</v>
      </c>
      <c r="CB27" s="21">
        <v>9</v>
      </c>
      <c r="CC27" s="21">
        <v>5</v>
      </c>
      <c r="CD27" s="21">
        <v>4</v>
      </c>
      <c r="CE27" s="21">
        <v>6</v>
      </c>
      <c r="CF27" s="21">
        <v>6</v>
      </c>
      <c r="CG27" s="21">
        <v>9</v>
      </c>
      <c r="CH27" s="21">
        <v>6</v>
      </c>
      <c r="CI27" s="21">
        <v>9</v>
      </c>
      <c r="CJ27" s="21">
        <v>10</v>
      </c>
      <c r="CK27" s="21">
        <v>8</v>
      </c>
      <c r="CL27" s="21">
        <v>11</v>
      </c>
      <c r="CM27" s="21">
        <v>10</v>
      </c>
      <c r="CN27" s="21">
        <v>5</v>
      </c>
      <c r="CO27" s="21">
        <v>6</v>
      </c>
      <c r="CP27" s="21">
        <v>8</v>
      </c>
      <c r="CQ27" s="21">
        <v>6</v>
      </c>
      <c r="CR27" s="21">
        <v>6</v>
      </c>
      <c r="CS27" s="21">
        <v>7</v>
      </c>
      <c r="CT27" s="21">
        <v>11</v>
      </c>
      <c r="CU27" s="21">
        <v>6</v>
      </c>
      <c r="CV27" s="21">
        <v>9</v>
      </c>
      <c r="CW27" s="21">
        <v>4</v>
      </c>
      <c r="CX27" s="21">
        <v>8</v>
      </c>
      <c r="CY27" s="21">
        <v>10</v>
      </c>
      <c r="CZ27" s="21">
        <v>8</v>
      </c>
      <c r="DA27" s="22">
        <v>5</v>
      </c>
      <c r="DB27" s="22">
        <v>7</v>
      </c>
      <c r="DC27" s="22">
        <v>8</v>
      </c>
      <c r="DD27" s="22">
        <v>6</v>
      </c>
      <c r="DE27" s="22">
        <v>8</v>
      </c>
      <c r="DF27" s="22">
        <v>6</v>
      </c>
      <c r="DG27" s="22">
        <v>7</v>
      </c>
      <c r="DH27" s="22">
        <v>9</v>
      </c>
      <c r="DI27" s="22">
        <v>7</v>
      </c>
      <c r="DJ27" s="22">
        <v>8</v>
      </c>
      <c r="DK27" s="22">
        <v>6</v>
      </c>
      <c r="DL27" s="22">
        <v>6</v>
      </c>
      <c r="DM27" s="22">
        <v>5</v>
      </c>
      <c r="DN27" s="22">
        <v>8</v>
      </c>
      <c r="DO27" s="22">
        <v>9</v>
      </c>
      <c r="DP27" s="22">
        <v>7</v>
      </c>
      <c r="DQ27" s="22">
        <v>11</v>
      </c>
      <c r="DR27" s="22">
        <v>6</v>
      </c>
      <c r="DS27" s="22">
        <v>8</v>
      </c>
      <c r="DT27" s="22">
        <v>10</v>
      </c>
      <c r="DU27" s="22">
        <v>8</v>
      </c>
      <c r="DV27" s="22">
        <v>9</v>
      </c>
      <c r="DW27" s="22">
        <v>7</v>
      </c>
      <c r="DX27" s="22">
        <v>6</v>
      </c>
      <c r="DY27" s="22">
        <v>8</v>
      </c>
      <c r="DZ27" s="22">
        <v>4</v>
      </c>
      <c r="EA27" s="22">
        <v>7</v>
      </c>
      <c r="EB27" s="22">
        <v>5</v>
      </c>
      <c r="EC27" s="22">
        <v>5</v>
      </c>
      <c r="ED27" s="22">
        <v>9</v>
      </c>
      <c r="EE27" s="22">
        <v>5</v>
      </c>
      <c r="EF27" s="22">
        <v>6</v>
      </c>
      <c r="EG27" s="22">
        <v>6</v>
      </c>
      <c r="EH27" s="22">
        <v>4</v>
      </c>
      <c r="EI27" s="22">
        <v>13</v>
      </c>
      <c r="EJ27" s="22">
        <v>5</v>
      </c>
      <c r="EK27" s="22">
        <v>7</v>
      </c>
      <c r="EL27" s="22">
        <v>4</v>
      </c>
      <c r="EM27" s="22">
        <v>3</v>
      </c>
      <c r="EN27" s="22">
        <v>6</v>
      </c>
      <c r="EO27" s="22">
        <v>4</v>
      </c>
      <c r="EP27" s="22">
        <v>8</v>
      </c>
      <c r="EQ27" s="22">
        <v>7</v>
      </c>
      <c r="ER27" s="22">
        <v>4</v>
      </c>
      <c r="ES27" s="22">
        <v>7</v>
      </c>
      <c r="ET27" s="22">
        <v>5</v>
      </c>
      <c r="EU27" s="22">
        <v>4</v>
      </c>
      <c r="EV27" s="22">
        <v>6</v>
      </c>
      <c r="EW27" s="113">
        <v>9</v>
      </c>
      <c r="EX27" s="113">
        <v>3</v>
      </c>
      <c r="EY27" s="113">
        <v>7</v>
      </c>
      <c r="EZ27" s="113">
        <v>8</v>
      </c>
      <c r="FA27" s="113">
        <v>7</v>
      </c>
      <c r="FB27" s="113">
        <v>9</v>
      </c>
      <c r="FC27" s="113">
        <v>9</v>
      </c>
      <c r="FD27" s="113">
        <v>10</v>
      </c>
      <c r="FE27" s="113">
        <v>5</v>
      </c>
      <c r="FF27" s="113">
        <v>9</v>
      </c>
      <c r="FG27" s="113">
        <v>9</v>
      </c>
      <c r="FH27" s="113">
        <v>10</v>
      </c>
      <c r="FI27" s="113">
        <v>8</v>
      </c>
      <c r="FJ27" s="113">
        <v>7</v>
      </c>
      <c r="FK27" s="113">
        <v>10</v>
      </c>
      <c r="FL27" s="113">
        <v>9</v>
      </c>
      <c r="FM27" s="113">
        <v>9</v>
      </c>
      <c r="FN27" s="113">
        <v>9</v>
      </c>
      <c r="FO27" s="113">
        <v>7</v>
      </c>
      <c r="FP27" s="113">
        <v>13</v>
      </c>
      <c r="FQ27" s="113">
        <v>9</v>
      </c>
      <c r="FR27" s="113">
        <v>9</v>
      </c>
      <c r="FS27" s="113">
        <v>9</v>
      </c>
      <c r="FT27" s="113">
        <v>8</v>
      </c>
    </row>
    <row r="28" spans="1:176" x14ac:dyDescent="0.2">
      <c r="A28" s="12">
        <v>190</v>
      </c>
      <c r="B28" s="19">
        <v>10</v>
      </c>
      <c r="C28" s="19">
        <v>6</v>
      </c>
      <c r="D28" s="19">
        <v>8</v>
      </c>
      <c r="E28" s="19">
        <v>11</v>
      </c>
      <c r="F28" s="19">
        <v>3</v>
      </c>
      <c r="G28" s="19">
        <v>3</v>
      </c>
      <c r="H28" s="19">
        <v>4</v>
      </c>
      <c r="I28" s="19">
        <v>6</v>
      </c>
      <c r="J28" s="19">
        <v>9</v>
      </c>
      <c r="K28" s="19">
        <v>8</v>
      </c>
      <c r="L28" s="19">
        <v>10</v>
      </c>
      <c r="M28" s="19">
        <v>11</v>
      </c>
      <c r="N28" s="19">
        <v>3</v>
      </c>
      <c r="O28" s="19">
        <v>4</v>
      </c>
      <c r="P28" s="19">
        <v>8</v>
      </c>
      <c r="Q28" s="19">
        <v>10</v>
      </c>
      <c r="R28" s="19">
        <v>6</v>
      </c>
      <c r="S28" s="19">
        <v>4</v>
      </c>
      <c r="T28" s="19">
        <v>9</v>
      </c>
      <c r="U28" s="19">
        <v>9</v>
      </c>
      <c r="V28" s="19">
        <v>11</v>
      </c>
      <c r="W28" s="19">
        <v>8</v>
      </c>
      <c r="X28" s="19">
        <v>5</v>
      </c>
      <c r="Y28" s="19">
        <v>5</v>
      </c>
      <c r="Z28" s="19">
        <v>7</v>
      </c>
      <c r="AA28" s="19">
        <v>4</v>
      </c>
      <c r="AB28" s="19">
        <v>11</v>
      </c>
      <c r="AC28" s="19">
        <v>6</v>
      </c>
      <c r="AD28" s="19">
        <v>10</v>
      </c>
      <c r="AE28" s="19">
        <v>7</v>
      </c>
      <c r="AF28" s="111">
        <v>6</v>
      </c>
      <c r="AG28" s="19">
        <v>6</v>
      </c>
      <c r="AH28" s="19">
        <v>9</v>
      </c>
      <c r="AI28" s="19">
        <v>6</v>
      </c>
      <c r="AJ28" s="112">
        <v>8</v>
      </c>
      <c r="AK28" s="20">
        <v>1</v>
      </c>
      <c r="AL28" s="20">
        <v>5</v>
      </c>
      <c r="AM28" s="20">
        <v>4</v>
      </c>
      <c r="AN28" s="20">
        <v>8</v>
      </c>
      <c r="AO28" s="20">
        <v>8</v>
      </c>
      <c r="AP28" s="20">
        <v>5</v>
      </c>
      <c r="AQ28" s="20">
        <v>9</v>
      </c>
      <c r="AR28" s="20">
        <v>5</v>
      </c>
      <c r="AS28" s="20">
        <v>4</v>
      </c>
      <c r="AT28" s="20">
        <v>7</v>
      </c>
      <c r="AU28" s="20">
        <v>6</v>
      </c>
      <c r="AV28" s="20">
        <v>5</v>
      </c>
      <c r="AW28" s="20">
        <v>6</v>
      </c>
      <c r="AX28" s="20">
        <v>4</v>
      </c>
      <c r="AY28" s="20">
        <v>11</v>
      </c>
      <c r="AZ28" s="20">
        <v>7</v>
      </c>
      <c r="BA28" s="20">
        <v>8</v>
      </c>
      <c r="BB28" s="20">
        <v>8</v>
      </c>
      <c r="BC28" s="20">
        <v>7</v>
      </c>
      <c r="BD28" s="20">
        <v>6</v>
      </c>
      <c r="BE28" s="20">
        <v>10</v>
      </c>
      <c r="BF28" s="20">
        <v>5</v>
      </c>
      <c r="BG28" s="20">
        <v>10</v>
      </c>
      <c r="BH28" s="20">
        <v>6</v>
      </c>
      <c r="BI28" s="20">
        <v>7</v>
      </c>
      <c r="BJ28" s="20">
        <v>2</v>
      </c>
      <c r="BK28" s="20">
        <v>4</v>
      </c>
      <c r="BL28" s="21">
        <v>8</v>
      </c>
      <c r="BM28" s="21">
        <v>6</v>
      </c>
      <c r="BN28" s="21">
        <v>11</v>
      </c>
      <c r="BO28" s="21">
        <v>9</v>
      </c>
      <c r="BP28" s="21">
        <v>9</v>
      </c>
      <c r="BQ28" s="21">
        <v>8</v>
      </c>
      <c r="BR28" s="21">
        <v>8</v>
      </c>
      <c r="BS28" s="21">
        <v>4</v>
      </c>
      <c r="BT28" s="21">
        <v>4</v>
      </c>
      <c r="BU28" s="21">
        <v>5</v>
      </c>
      <c r="BV28" s="21">
        <v>4</v>
      </c>
      <c r="BW28" s="21">
        <v>10</v>
      </c>
      <c r="BX28" s="21">
        <v>7</v>
      </c>
      <c r="BY28" s="21">
        <v>10</v>
      </c>
      <c r="BZ28" s="21">
        <v>7</v>
      </c>
      <c r="CA28" s="21">
        <v>7</v>
      </c>
      <c r="CB28" s="21">
        <v>8</v>
      </c>
      <c r="CC28" s="21">
        <v>5</v>
      </c>
      <c r="CD28" s="21">
        <v>4</v>
      </c>
      <c r="CE28" s="21">
        <v>6</v>
      </c>
      <c r="CF28" s="21">
        <v>6</v>
      </c>
      <c r="CG28" s="21">
        <v>7</v>
      </c>
      <c r="CH28" s="21">
        <v>6</v>
      </c>
      <c r="CI28" s="21">
        <v>9</v>
      </c>
      <c r="CJ28" s="21">
        <v>9</v>
      </c>
      <c r="CK28" s="21">
        <v>7</v>
      </c>
      <c r="CL28" s="21">
        <v>11</v>
      </c>
      <c r="CM28" s="21">
        <v>9</v>
      </c>
      <c r="CN28" s="21">
        <v>5</v>
      </c>
      <c r="CO28" s="21">
        <v>6</v>
      </c>
      <c r="CP28" s="21">
        <v>8</v>
      </c>
      <c r="CQ28" s="21">
        <v>6</v>
      </c>
      <c r="CR28" s="21">
        <v>6</v>
      </c>
      <c r="CS28" s="21">
        <v>9</v>
      </c>
      <c r="CT28" s="21">
        <v>10</v>
      </c>
      <c r="CU28" s="21">
        <v>7</v>
      </c>
      <c r="CV28" s="21">
        <v>8</v>
      </c>
      <c r="CW28" s="21">
        <v>4</v>
      </c>
      <c r="CX28" s="21">
        <v>8</v>
      </c>
      <c r="CY28" s="21">
        <v>8</v>
      </c>
      <c r="CZ28" s="21">
        <v>7</v>
      </c>
      <c r="DA28" s="22">
        <v>4</v>
      </c>
      <c r="DB28" s="22">
        <v>8</v>
      </c>
      <c r="DC28" s="22">
        <v>8</v>
      </c>
      <c r="DD28" s="22">
        <v>7</v>
      </c>
      <c r="DE28" s="22">
        <v>8</v>
      </c>
      <c r="DF28" s="22">
        <v>6</v>
      </c>
      <c r="DG28" s="22">
        <v>7</v>
      </c>
      <c r="DH28" s="22">
        <v>10</v>
      </c>
      <c r="DI28" s="22">
        <v>8</v>
      </c>
      <c r="DJ28" s="22">
        <v>8</v>
      </c>
      <c r="DK28" s="22">
        <v>8</v>
      </c>
      <c r="DL28" s="22">
        <v>6</v>
      </c>
      <c r="DM28" s="22">
        <v>6</v>
      </c>
      <c r="DN28" s="22">
        <v>8</v>
      </c>
      <c r="DO28" s="22">
        <v>9</v>
      </c>
      <c r="DP28" s="22">
        <v>7</v>
      </c>
      <c r="DQ28" s="22">
        <v>11</v>
      </c>
      <c r="DR28" s="22">
        <v>6</v>
      </c>
      <c r="DS28" s="22">
        <v>8</v>
      </c>
      <c r="DT28" s="22">
        <v>10</v>
      </c>
      <c r="DU28" s="22">
        <v>7</v>
      </c>
      <c r="DV28" s="22">
        <v>9</v>
      </c>
      <c r="DW28" s="22">
        <v>8</v>
      </c>
      <c r="DX28" s="22">
        <v>6</v>
      </c>
      <c r="DY28" s="22">
        <v>7</v>
      </c>
      <c r="DZ28" s="22">
        <v>5</v>
      </c>
      <c r="EA28" s="22">
        <v>7</v>
      </c>
      <c r="EB28" s="22">
        <v>4</v>
      </c>
      <c r="EC28" s="22">
        <v>5</v>
      </c>
      <c r="ED28" s="22">
        <v>10</v>
      </c>
      <c r="EE28" s="22">
        <v>5</v>
      </c>
      <c r="EF28" s="22">
        <v>6</v>
      </c>
      <c r="EG28" s="22">
        <v>6</v>
      </c>
      <c r="EH28" s="22">
        <v>4</v>
      </c>
      <c r="EI28" s="22">
        <v>13</v>
      </c>
      <c r="EJ28" s="22">
        <v>5</v>
      </c>
      <c r="EK28" s="22">
        <v>8</v>
      </c>
      <c r="EL28" s="22">
        <v>5</v>
      </c>
      <c r="EM28" s="22">
        <v>3</v>
      </c>
      <c r="EN28" s="22">
        <v>5</v>
      </c>
      <c r="EO28" s="22">
        <v>4</v>
      </c>
      <c r="EP28" s="22">
        <v>8</v>
      </c>
      <c r="EQ28" s="22">
        <v>7</v>
      </c>
      <c r="ER28" s="22">
        <v>4</v>
      </c>
      <c r="ES28" s="22">
        <v>7</v>
      </c>
      <c r="ET28" s="22">
        <v>3</v>
      </c>
      <c r="EU28" s="22">
        <v>4</v>
      </c>
      <c r="EV28" s="22">
        <v>7</v>
      </c>
      <c r="EW28" s="113">
        <v>8</v>
      </c>
      <c r="EX28" s="113">
        <v>3</v>
      </c>
      <c r="EY28" s="113">
        <v>7</v>
      </c>
      <c r="EZ28" s="113">
        <v>9</v>
      </c>
      <c r="FA28" s="113">
        <v>9</v>
      </c>
      <c r="FB28" s="113">
        <v>8</v>
      </c>
      <c r="FC28" s="113">
        <v>7</v>
      </c>
      <c r="FD28" s="113">
        <v>10</v>
      </c>
      <c r="FE28" s="113">
        <v>5</v>
      </c>
      <c r="FF28" s="113">
        <v>9</v>
      </c>
      <c r="FG28" s="113">
        <v>9</v>
      </c>
      <c r="FH28" s="113">
        <v>8</v>
      </c>
      <c r="FI28" s="113">
        <v>8</v>
      </c>
      <c r="FJ28" s="113">
        <v>7</v>
      </c>
      <c r="FK28" s="113">
        <v>10</v>
      </c>
      <c r="FL28" s="113">
        <v>9</v>
      </c>
      <c r="FM28" s="113">
        <v>7</v>
      </c>
      <c r="FN28" s="113">
        <v>9</v>
      </c>
      <c r="FO28" s="113">
        <v>5</v>
      </c>
      <c r="FP28" s="113">
        <v>12</v>
      </c>
      <c r="FQ28" s="113">
        <v>9</v>
      </c>
      <c r="FR28" s="113">
        <v>8</v>
      </c>
      <c r="FS28" s="113">
        <v>9</v>
      </c>
      <c r="FT28" s="113">
        <v>8</v>
      </c>
    </row>
    <row r="29" spans="1:176" x14ac:dyDescent="0.2">
      <c r="A29" s="12">
        <v>200</v>
      </c>
      <c r="B29" s="19">
        <v>8</v>
      </c>
      <c r="C29" s="19">
        <v>7</v>
      </c>
      <c r="D29" s="19">
        <v>8</v>
      </c>
      <c r="E29" s="19">
        <v>11</v>
      </c>
      <c r="F29" s="19">
        <v>1</v>
      </c>
      <c r="G29" s="19">
        <v>1</v>
      </c>
      <c r="H29" s="19">
        <v>4</v>
      </c>
      <c r="I29" s="19">
        <v>6</v>
      </c>
      <c r="J29" s="19">
        <v>8</v>
      </c>
      <c r="K29" s="19">
        <v>9</v>
      </c>
      <c r="L29" s="19">
        <v>9</v>
      </c>
      <c r="M29" s="19">
        <v>12</v>
      </c>
      <c r="N29" s="19">
        <v>3</v>
      </c>
      <c r="O29" s="19">
        <v>5</v>
      </c>
      <c r="P29" s="19">
        <v>7</v>
      </c>
      <c r="Q29" s="19">
        <v>10</v>
      </c>
      <c r="R29" s="19">
        <v>4</v>
      </c>
      <c r="S29" s="19">
        <v>4</v>
      </c>
      <c r="T29" s="19">
        <v>9</v>
      </c>
      <c r="U29" s="19">
        <v>11</v>
      </c>
      <c r="V29" s="19">
        <v>11</v>
      </c>
      <c r="W29" s="19">
        <v>8</v>
      </c>
      <c r="X29" s="19">
        <v>4</v>
      </c>
      <c r="Y29" s="19">
        <v>2</v>
      </c>
      <c r="Z29" s="19">
        <v>5</v>
      </c>
      <c r="AA29" s="19">
        <v>4</v>
      </c>
      <c r="AB29" s="19">
        <v>10</v>
      </c>
      <c r="AC29" s="19">
        <v>2</v>
      </c>
      <c r="AD29" s="19">
        <v>10</v>
      </c>
      <c r="AE29" s="19">
        <v>7</v>
      </c>
      <c r="AF29" s="111">
        <v>3</v>
      </c>
      <c r="AG29" s="19">
        <v>5</v>
      </c>
      <c r="AH29" s="19">
        <v>7</v>
      </c>
      <c r="AI29" s="19">
        <v>6</v>
      </c>
      <c r="AJ29" s="112">
        <v>9</v>
      </c>
      <c r="AK29" s="20">
        <v>1</v>
      </c>
      <c r="AL29" s="20">
        <v>4</v>
      </c>
      <c r="AM29" s="20">
        <v>5</v>
      </c>
      <c r="AN29" s="20">
        <v>8</v>
      </c>
      <c r="AO29" s="20">
        <v>9</v>
      </c>
      <c r="AP29" s="20">
        <v>6</v>
      </c>
      <c r="AQ29" s="20">
        <v>8</v>
      </c>
      <c r="AR29" s="20">
        <v>5</v>
      </c>
      <c r="AS29" s="20">
        <v>4</v>
      </c>
      <c r="AT29" s="20">
        <v>8</v>
      </c>
      <c r="AU29" s="20">
        <v>6</v>
      </c>
      <c r="AV29" s="20">
        <v>5</v>
      </c>
      <c r="AW29" s="20">
        <v>5</v>
      </c>
      <c r="AX29" s="20">
        <v>4</v>
      </c>
      <c r="AY29" s="20">
        <v>11</v>
      </c>
      <c r="AZ29" s="20">
        <v>7</v>
      </c>
      <c r="BA29" s="20">
        <v>10</v>
      </c>
      <c r="BB29" s="20">
        <v>8</v>
      </c>
      <c r="BC29" s="20">
        <v>7</v>
      </c>
      <c r="BD29" s="20">
        <v>6</v>
      </c>
      <c r="BE29" s="20">
        <v>10</v>
      </c>
      <c r="BF29" s="20">
        <v>4</v>
      </c>
      <c r="BG29" s="20">
        <v>9</v>
      </c>
      <c r="BH29" s="20">
        <v>6</v>
      </c>
      <c r="BI29" s="20">
        <v>6</v>
      </c>
      <c r="BJ29" s="20">
        <v>1</v>
      </c>
      <c r="BK29" s="20">
        <v>6</v>
      </c>
      <c r="BL29" s="21">
        <v>8</v>
      </c>
      <c r="BM29" s="21">
        <v>6</v>
      </c>
      <c r="BN29" s="21">
        <v>10</v>
      </c>
      <c r="BO29" s="21">
        <v>8</v>
      </c>
      <c r="BP29" s="21">
        <v>10</v>
      </c>
      <c r="BQ29" s="21">
        <v>9</v>
      </c>
      <c r="BR29" s="21">
        <v>8</v>
      </c>
      <c r="BS29" s="21">
        <v>4</v>
      </c>
      <c r="BT29" s="21">
        <v>5</v>
      </c>
      <c r="BU29" s="21">
        <v>5</v>
      </c>
      <c r="BV29" s="21">
        <v>4</v>
      </c>
      <c r="BW29" s="21">
        <v>9</v>
      </c>
      <c r="BX29" s="21">
        <v>7</v>
      </c>
      <c r="BY29" s="21">
        <v>8</v>
      </c>
      <c r="BZ29" s="21">
        <v>8</v>
      </c>
      <c r="CA29" s="21">
        <v>7</v>
      </c>
      <c r="CB29" s="21">
        <v>8</v>
      </c>
      <c r="CC29" s="21">
        <v>5</v>
      </c>
      <c r="CD29" s="21">
        <v>4</v>
      </c>
      <c r="CE29" s="21">
        <v>5</v>
      </c>
      <c r="CF29" s="21">
        <v>5</v>
      </c>
      <c r="CG29" s="21">
        <v>7</v>
      </c>
      <c r="CH29" s="21">
        <v>6</v>
      </c>
      <c r="CI29" s="21">
        <v>7</v>
      </c>
      <c r="CJ29" s="21">
        <v>8</v>
      </c>
      <c r="CK29" s="21">
        <v>7</v>
      </c>
      <c r="CL29" s="21">
        <v>10</v>
      </c>
      <c r="CM29" s="21">
        <v>9</v>
      </c>
      <c r="CN29" s="21">
        <v>5</v>
      </c>
      <c r="CO29" s="21">
        <v>6</v>
      </c>
      <c r="CP29" s="21">
        <v>7</v>
      </c>
      <c r="CQ29" s="21">
        <v>6</v>
      </c>
      <c r="CR29" s="21">
        <v>5</v>
      </c>
      <c r="CS29" s="21">
        <v>8</v>
      </c>
      <c r="CT29" s="21">
        <v>10</v>
      </c>
      <c r="CU29" s="21">
        <v>7</v>
      </c>
      <c r="CV29" s="21">
        <v>8</v>
      </c>
      <c r="CW29" s="21">
        <v>4</v>
      </c>
      <c r="CX29" s="21">
        <v>8</v>
      </c>
      <c r="CY29" s="21">
        <v>8</v>
      </c>
      <c r="CZ29" s="21">
        <v>5</v>
      </c>
      <c r="DA29" s="22">
        <v>3</v>
      </c>
      <c r="DB29" s="22">
        <v>8</v>
      </c>
      <c r="DC29" s="22">
        <v>7</v>
      </c>
      <c r="DD29" s="22">
        <v>7</v>
      </c>
      <c r="DE29" s="22">
        <v>8</v>
      </c>
      <c r="DF29" s="22">
        <v>7</v>
      </c>
      <c r="DG29" s="22">
        <v>7</v>
      </c>
      <c r="DH29" s="22">
        <v>11</v>
      </c>
      <c r="DI29" s="22">
        <v>8</v>
      </c>
      <c r="DJ29" s="22">
        <v>8</v>
      </c>
      <c r="DK29" s="22">
        <v>8</v>
      </c>
      <c r="DL29" s="22">
        <v>6</v>
      </c>
      <c r="DM29" s="22">
        <v>6</v>
      </c>
      <c r="DN29" s="22">
        <v>7</v>
      </c>
      <c r="DO29" s="22">
        <v>9</v>
      </c>
      <c r="DP29" s="22">
        <v>7</v>
      </c>
      <c r="DQ29" s="22">
        <v>12</v>
      </c>
      <c r="DR29" s="22">
        <v>6</v>
      </c>
      <c r="DS29" s="22">
        <v>8</v>
      </c>
      <c r="DT29" s="22">
        <v>8</v>
      </c>
      <c r="DU29" s="22">
        <v>7</v>
      </c>
      <c r="DV29" s="22">
        <v>9</v>
      </c>
      <c r="DW29" s="22">
        <v>7</v>
      </c>
      <c r="DX29" s="22">
        <v>5</v>
      </c>
      <c r="DY29" s="22">
        <v>7</v>
      </c>
      <c r="DZ29" s="22">
        <v>4</v>
      </c>
      <c r="EA29" s="22">
        <v>7</v>
      </c>
      <c r="EB29" s="22">
        <v>4</v>
      </c>
      <c r="EC29" s="22">
        <v>5</v>
      </c>
      <c r="ED29" s="22">
        <v>11</v>
      </c>
      <c r="EE29" s="22">
        <v>7</v>
      </c>
      <c r="EF29" s="22">
        <v>5</v>
      </c>
      <c r="EG29" s="22">
        <v>6</v>
      </c>
      <c r="EH29" s="22">
        <v>4</v>
      </c>
      <c r="EI29" s="22">
        <v>13</v>
      </c>
      <c r="EJ29" s="22">
        <v>4</v>
      </c>
      <c r="EK29" s="22">
        <v>8</v>
      </c>
      <c r="EL29" s="22">
        <v>6</v>
      </c>
      <c r="EM29" s="22">
        <v>3</v>
      </c>
      <c r="EN29" s="22">
        <v>4</v>
      </c>
      <c r="EO29" s="22">
        <v>4</v>
      </c>
      <c r="EP29" s="22">
        <v>8</v>
      </c>
      <c r="EQ29" s="22">
        <v>6</v>
      </c>
      <c r="ER29" s="22">
        <v>4</v>
      </c>
      <c r="ES29" s="22">
        <v>8</v>
      </c>
      <c r="ET29" s="22">
        <v>3</v>
      </c>
      <c r="EU29" s="22">
        <v>4</v>
      </c>
      <c r="EV29" s="22">
        <v>7</v>
      </c>
      <c r="EW29" s="113">
        <v>8</v>
      </c>
      <c r="EX29" s="113">
        <v>3</v>
      </c>
      <c r="EY29" s="113">
        <v>7</v>
      </c>
      <c r="EZ29" s="113">
        <v>7</v>
      </c>
      <c r="FA29" s="113">
        <v>6</v>
      </c>
      <c r="FB29" s="113">
        <v>8</v>
      </c>
      <c r="FC29" s="113">
        <v>6</v>
      </c>
      <c r="FD29" s="113">
        <v>10</v>
      </c>
      <c r="FE29" s="113">
        <v>5</v>
      </c>
      <c r="FF29" s="113">
        <v>9</v>
      </c>
      <c r="FG29" s="113">
        <v>7</v>
      </c>
      <c r="FH29" s="113">
        <v>8</v>
      </c>
      <c r="FI29" s="113">
        <v>7</v>
      </c>
      <c r="FJ29" s="113">
        <v>7</v>
      </c>
      <c r="FK29" s="113">
        <v>10</v>
      </c>
      <c r="FL29" s="113">
        <v>8</v>
      </c>
      <c r="FM29" s="113">
        <v>7</v>
      </c>
      <c r="FN29" s="113">
        <v>9</v>
      </c>
      <c r="FO29" s="113">
        <v>5</v>
      </c>
      <c r="FP29" s="113">
        <v>12</v>
      </c>
      <c r="FQ29" s="113">
        <v>9</v>
      </c>
      <c r="FR29" s="113">
        <v>8</v>
      </c>
      <c r="FS29" s="113">
        <v>8</v>
      </c>
      <c r="FT29" s="113">
        <v>8</v>
      </c>
    </row>
    <row r="30" spans="1:176" x14ac:dyDescent="0.2">
      <c r="A30" s="12">
        <v>210</v>
      </c>
      <c r="B30" s="19">
        <v>8</v>
      </c>
      <c r="C30" s="19">
        <v>7</v>
      </c>
      <c r="D30" s="19">
        <v>8</v>
      </c>
      <c r="E30" s="19">
        <v>9</v>
      </c>
      <c r="F30" s="19">
        <v>0</v>
      </c>
      <c r="G30" s="19">
        <v>1</v>
      </c>
      <c r="H30" s="19">
        <v>2</v>
      </c>
      <c r="I30" s="19">
        <v>7</v>
      </c>
      <c r="J30" s="19">
        <v>8</v>
      </c>
      <c r="K30" s="19">
        <v>11</v>
      </c>
      <c r="L30" s="19">
        <v>9</v>
      </c>
      <c r="M30" s="19">
        <v>12</v>
      </c>
      <c r="N30" s="19">
        <v>3</v>
      </c>
      <c r="O30" s="19">
        <v>8</v>
      </c>
      <c r="P30" s="19">
        <v>6</v>
      </c>
      <c r="Q30" s="19">
        <v>10</v>
      </c>
      <c r="R30" s="19">
        <v>4</v>
      </c>
      <c r="S30" s="19">
        <v>4</v>
      </c>
      <c r="T30" s="19">
        <v>7</v>
      </c>
      <c r="U30" s="19">
        <v>9</v>
      </c>
      <c r="V30" s="19">
        <v>11</v>
      </c>
      <c r="W30" s="19">
        <v>6</v>
      </c>
      <c r="X30" s="19">
        <v>3</v>
      </c>
      <c r="Y30" s="19">
        <v>0</v>
      </c>
      <c r="Z30" s="19">
        <v>5</v>
      </c>
      <c r="AA30" s="19">
        <v>2</v>
      </c>
      <c r="AB30" s="19">
        <v>10</v>
      </c>
      <c r="AC30" s="19">
        <v>1</v>
      </c>
      <c r="AD30" s="19">
        <v>10</v>
      </c>
      <c r="AE30" s="19">
        <v>6</v>
      </c>
      <c r="AF30" s="111">
        <v>0</v>
      </c>
      <c r="AG30" s="19">
        <v>5</v>
      </c>
      <c r="AH30" s="19">
        <v>7</v>
      </c>
      <c r="AI30" s="19">
        <v>6</v>
      </c>
      <c r="AJ30" s="112">
        <v>7</v>
      </c>
      <c r="AK30" s="20">
        <v>1</v>
      </c>
      <c r="AL30" s="20">
        <v>4</v>
      </c>
      <c r="AM30" s="20">
        <v>4</v>
      </c>
      <c r="AN30" s="20">
        <v>7</v>
      </c>
      <c r="AO30" s="20">
        <v>9</v>
      </c>
      <c r="AP30" s="20">
        <v>6</v>
      </c>
      <c r="AQ30" s="20">
        <v>9</v>
      </c>
      <c r="AR30" s="20">
        <v>5</v>
      </c>
      <c r="AS30" s="20">
        <v>4</v>
      </c>
      <c r="AT30" s="20">
        <v>7</v>
      </c>
      <c r="AU30" s="20">
        <v>6</v>
      </c>
      <c r="AV30" s="20">
        <v>5</v>
      </c>
      <c r="AW30" s="20">
        <v>5</v>
      </c>
      <c r="AX30" s="20">
        <v>5</v>
      </c>
      <c r="AY30" s="20">
        <v>9</v>
      </c>
      <c r="AZ30" s="20">
        <v>7</v>
      </c>
      <c r="BA30" s="20">
        <v>11</v>
      </c>
      <c r="BB30" s="20">
        <v>8</v>
      </c>
      <c r="BC30" s="20">
        <v>6</v>
      </c>
      <c r="BD30" s="20">
        <v>5</v>
      </c>
      <c r="BE30" s="20">
        <v>11</v>
      </c>
      <c r="BF30" s="20">
        <v>4</v>
      </c>
      <c r="BG30" s="20">
        <v>9</v>
      </c>
      <c r="BH30" s="20">
        <v>5</v>
      </c>
      <c r="BI30" s="20">
        <v>5</v>
      </c>
      <c r="BJ30" s="20">
        <v>2</v>
      </c>
      <c r="BK30" s="20">
        <v>5</v>
      </c>
      <c r="BL30" s="21">
        <v>8</v>
      </c>
      <c r="BM30" s="21">
        <v>6</v>
      </c>
      <c r="BN30" s="21">
        <v>9</v>
      </c>
      <c r="BO30" s="21">
        <v>8</v>
      </c>
      <c r="BP30" s="21">
        <v>9</v>
      </c>
      <c r="BQ30" s="21">
        <v>8</v>
      </c>
      <c r="BR30" s="21">
        <v>8</v>
      </c>
      <c r="BS30" s="21">
        <v>3</v>
      </c>
      <c r="BT30" s="21">
        <v>6</v>
      </c>
      <c r="BU30" s="21">
        <v>5</v>
      </c>
      <c r="BV30" s="21">
        <v>5</v>
      </c>
      <c r="BW30" s="21">
        <v>8</v>
      </c>
      <c r="BX30" s="21">
        <v>8</v>
      </c>
      <c r="BY30" s="21">
        <v>7</v>
      </c>
      <c r="BZ30" s="21">
        <v>7</v>
      </c>
      <c r="CA30" s="21">
        <v>5</v>
      </c>
      <c r="CB30" s="21">
        <v>8</v>
      </c>
      <c r="CC30" s="21">
        <v>4</v>
      </c>
      <c r="CD30" s="21">
        <v>6</v>
      </c>
      <c r="CE30" s="21">
        <v>7</v>
      </c>
      <c r="CF30" s="21">
        <v>5</v>
      </c>
      <c r="CG30" s="21">
        <v>7</v>
      </c>
      <c r="CH30" s="21">
        <v>6</v>
      </c>
      <c r="CI30" s="21">
        <v>7</v>
      </c>
      <c r="CJ30" s="21">
        <v>8</v>
      </c>
      <c r="CK30" s="21">
        <v>4</v>
      </c>
      <c r="CL30" s="21">
        <v>10</v>
      </c>
      <c r="CM30" s="21">
        <v>9</v>
      </c>
      <c r="CN30" s="21">
        <v>6</v>
      </c>
      <c r="CO30" s="21">
        <v>7</v>
      </c>
      <c r="CP30" s="21">
        <v>7</v>
      </c>
      <c r="CQ30" s="21">
        <v>6</v>
      </c>
      <c r="CR30" s="21">
        <v>4</v>
      </c>
      <c r="CS30" s="21">
        <v>10</v>
      </c>
      <c r="CT30" s="21">
        <v>10</v>
      </c>
      <c r="CU30" s="21">
        <v>7</v>
      </c>
      <c r="CV30" s="21">
        <v>8</v>
      </c>
      <c r="CW30" s="21">
        <v>3</v>
      </c>
      <c r="CX30" s="21">
        <v>8</v>
      </c>
      <c r="CY30" s="21">
        <v>8</v>
      </c>
      <c r="CZ30" s="21">
        <v>5</v>
      </c>
      <c r="DA30" s="22">
        <v>4</v>
      </c>
      <c r="DB30" s="22">
        <v>7</v>
      </c>
      <c r="DC30" s="22">
        <v>7</v>
      </c>
      <c r="DD30" s="22">
        <v>6</v>
      </c>
      <c r="DE30" s="22">
        <v>9</v>
      </c>
      <c r="DF30" s="22">
        <v>7</v>
      </c>
      <c r="DG30" s="22">
        <v>7</v>
      </c>
      <c r="DH30" s="22">
        <v>11</v>
      </c>
      <c r="DI30" s="22">
        <v>8</v>
      </c>
      <c r="DJ30" s="22">
        <v>9</v>
      </c>
      <c r="DK30" s="22">
        <v>9</v>
      </c>
      <c r="DL30" s="22">
        <v>6</v>
      </c>
      <c r="DM30" s="22">
        <v>6</v>
      </c>
      <c r="DN30" s="22">
        <v>6</v>
      </c>
      <c r="DO30" s="22">
        <v>10</v>
      </c>
      <c r="DP30" s="22">
        <v>7</v>
      </c>
      <c r="DQ30" s="22">
        <v>12</v>
      </c>
      <c r="DR30" s="22">
        <v>6</v>
      </c>
      <c r="DS30" s="22">
        <v>8</v>
      </c>
      <c r="DT30" s="22">
        <v>9</v>
      </c>
      <c r="DU30" s="22">
        <v>7</v>
      </c>
      <c r="DV30" s="22">
        <v>10</v>
      </c>
      <c r="DW30" s="22">
        <v>7</v>
      </c>
      <c r="DX30" s="22">
        <v>5</v>
      </c>
      <c r="DY30" s="22">
        <v>7</v>
      </c>
      <c r="DZ30" s="22">
        <v>4</v>
      </c>
      <c r="EA30" s="22">
        <v>5</v>
      </c>
      <c r="EB30" s="22">
        <v>4</v>
      </c>
      <c r="EC30" s="22">
        <v>5</v>
      </c>
      <c r="ED30" s="22">
        <v>12</v>
      </c>
      <c r="EE30" s="22">
        <v>7</v>
      </c>
      <c r="EF30" s="22">
        <v>5</v>
      </c>
      <c r="EG30" s="22">
        <v>6</v>
      </c>
      <c r="EH30" s="22">
        <v>4</v>
      </c>
      <c r="EI30" s="22">
        <v>12</v>
      </c>
      <c r="EJ30" s="22">
        <v>3</v>
      </c>
      <c r="EK30" s="22">
        <v>7</v>
      </c>
      <c r="EL30" s="22">
        <v>6</v>
      </c>
      <c r="EM30" s="22">
        <v>3</v>
      </c>
      <c r="EN30" s="22">
        <v>5</v>
      </c>
      <c r="EO30" s="22">
        <v>4</v>
      </c>
      <c r="EP30" s="22">
        <v>7</v>
      </c>
      <c r="EQ30" s="22">
        <v>6</v>
      </c>
      <c r="ER30" s="22">
        <v>5</v>
      </c>
      <c r="ES30" s="22">
        <v>9</v>
      </c>
      <c r="ET30" s="22">
        <v>4</v>
      </c>
      <c r="EU30" s="22">
        <v>4</v>
      </c>
      <c r="EV30" s="22">
        <v>7</v>
      </c>
      <c r="EW30" s="113">
        <v>8</v>
      </c>
      <c r="EX30" s="113">
        <v>3</v>
      </c>
      <c r="EY30" s="113">
        <v>7</v>
      </c>
      <c r="EZ30" s="113">
        <v>9</v>
      </c>
      <c r="FA30" s="113">
        <v>7</v>
      </c>
      <c r="FB30" s="113">
        <v>7</v>
      </c>
      <c r="FC30" s="113">
        <v>6</v>
      </c>
      <c r="FD30" s="113">
        <v>11</v>
      </c>
      <c r="FE30" s="113">
        <v>5</v>
      </c>
      <c r="FF30" s="113">
        <v>8</v>
      </c>
      <c r="FG30" s="113">
        <v>7</v>
      </c>
      <c r="FH30" s="113">
        <v>9</v>
      </c>
      <c r="FI30" s="113">
        <v>7</v>
      </c>
      <c r="FJ30" s="113">
        <v>6</v>
      </c>
      <c r="FK30" s="113">
        <v>10</v>
      </c>
      <c r="FL30" s="113">
        <v>8</v>
      </c>
      <c r="FM30" s="113">
        <v>6</v>
      </c>
      <c r="FN30" s="113">
        <v>8</v>
      </c>
      <c r="FO30" s="113">
        <v>5</v>
      </c>
      <c r="FP30" s="113">
        <v>12</v>
      </c>
      <c r="FQ30" s="113">
        <v>9</v>
      </c>
      <c r="FR30" s="113">
        <v>9</v>
      </c>
      <c r="FS30" s="113">
        <v>7</v>
      </c>
      <c r="FT30" s="113">
        <v>7</v>
      </c>
    </row>
    <row r="31" spans="1:176" x14ac:dyDescent="0.2">
      <c r="A31" s="12">
        <v>220</v>
      </c>
      <c r="B31" s="19">
        <v>8</v>
      </c>
      <c r="C31" s="19">
        <v>7</v>
      </c>
      <c r="D31" s="19">
        <v>9</v>
      </c>
      <c r="E31" s="19">
        <v>8</v>
      </c>
      <c r="F31" s="19">
        <v>0</v>
      </c>
      <c r="G31" s="19">
        <v>1</v>
      </c>
      <c r="H31" s="19">
        <v>1</v>
      </c>
      <c r="I31" s="19">
        <v>7</v>
      </c>
      <c r="J31" s="19">
        <v>8</v>
      </c>
      <c r="K31" s="19">
        <v>10</v>
      </c>
      <c r="L31" s="19">
        <v>7</v>
      </c>
      <c r="M31" s="19">
        <v>9</v>
      </c>
      <c r="N31" s="19">
        <v>3</v>
      </c>
      <c r="O31" s="19">
        <v>4</v>
      </c>
      <c r="P31" s="19">
        <v>7</v>
      </c>
      <c r="Q31" s="19">
        <v>10</v>
      </c>
      <c r="R31" s="19">
        <v>2</v>
      </c>
      <c r="S31" s="19">
        <v>5</v>
      </c>
      <c r="T31" s="19">
        <v>8</v>
      </c>
      <c r="U31" s="19">
        <v>5</v>
      </c>
      <c r="V31" s="19">
        <v>9</v>
      </c>
      <c r="W31" s="19">
        <v>5</v>
      </c>
      <c r="X31" s="19">
        <v>3</v>
      </c>
      <c r="Y31" s="19">
        <v>0</v>
      </c>
      <c r="Z31" s="19">
        <v>5</v>
      </c>
      <c r="AA31" s="19">
        <v>2</v>
      </c>
      <c r="AB31" s="19">
        <v>11</v>
      </c>
      <c r="AC31" s="19">
        <v>0</v>
      </c>
      <c r="AD31" s="19">
        <v>11</v>
      </c>
      <c r="AE31" s="19">
        <v>6</v>
      </c>
      <c r="AF31" s="111">
        <v>0</v>
      </c>
      <c r="AG31" s="19">
        <v>5</v>
      </c>
      <c r="AH31" s="19">
        <v>7</v>
      </c>
      <c r="AI31" s="19">
        <v>6</v>
      </c>
      <c r="AJ31" s="112">
        <v>7</v>
      </c>
      <c r="AK31" s="20">
        <v>2</v>
      </c>
      <c r="AL31" s="20">
        <v>4</v>
      </c>
      <c r="AM31" s="20">
        <v>4</v>
      </c>
      <c r="AN31" s="20">
        <v>8</v>
      </c>
      <c r="AO31" s="20">
        <v>9</v>
      </c>
      <c r="AP31" s="20">
        <v>7</v>
      </c>
      <c r="AQ31" s="20">
        <v>9</v>
      </c>
      <c r="AR31" s="20">
        <v>7</v>
      </c>
      <c r="AS31" s="20">
        <v>4</v>
      </c>
      <c r="AT31" s="20">
        <v>7</v>
      </c>
      <c r="AU31" s="20">
        <v>6</v>
      </c>
      <c r="AV31" s="20">
        <v>5</v>
      </c>
      <c r="AW31" s="20">
        <v>5</v>
      </c>
      <c r="AX31" s="20">
        <v>4</v>
      </c>
      <c r="AY31" s="20">
        <v>9</v>
      </c>
      <c r="AZ31" s="20">
        <v>7</v>
      </c>
      <c r="BA31" s="20">
        <v>13</v>
      </c>
      <c r="BB31" s="20">
        <v>7</v>
      </c>
      <c r="BC31" s="20">
        <v>6</v>
      </c>
      <c r="BD31" s="20">
        <v>5</v>
      </c>
      <c r="BE31" s="20">
        <v>13</v>
      </c>
      <c r="BF31" s="20">
        <v>4</v>
      </c>
      <c r="BG31" s="20">
        <v>10</v>
      </c>
      <c r="BH31" s="20">
        <v>2</v>
      </c>
      <c r="BI31" s="20">
        <v>6</v>
      </c>
      <c r="BJ31" s="20">
        <v>2</v>
      </c>
      <c r="BK31" s="20">
        <v>5</v>
      </c>
      <c r="BL31" s="21">
        <v>7</v>
      </c>
      <c r="BM31" s="21">
        <v>6</v>
      </c>
      <c r="BN31" s="21">
        <v>9</v>
      </c>
      <c r="BO31" s="21">
        <v>8</v>
      </c>
      <c r="BP31" s="21">
        <v>10</v>
      </c>
      <c r="BQ31" s="21">
        <v>8</v>
      </c>
      <c r="BR31" s="21">
        <v>8</v>
      </c>
      <c r="BS31" s="21">
        <v>3</v>
      </c>
      <c r="BT31" s="21">
        <v>6</v>
      </c>
      <c r="BU31" s="21">
        <v>4</v>
      </c>
      <c r="BV31" s="21">
        <v>5</v>
      </c>
      <c r="BW31" s="21">
        <v>8</v>
      </c>
      <c r="BX31" s="21">
        <v>7</v>
      </c>
      <c r="BY31" s="21">
        <v>7</v>
      </c>
      <c r="BZ31" s="21">
        <v>7</v>
      </c>
      <c r="CA31" s="21">
        <v>4</v>
      </c>
      <c r="CB31" s="21">
        <v>8</v>
      </c>
      <c r="CC31" s="21">
        <v>4</v>
      </c>
      <c r="CD31" s="21">
        <v>5</v>
      </c>
      <c r="CE31" s="21">
        <v>8</v>
      </c>
      <c r="CF31" s="21">
        <v>4</v>
      </c>
      <c r="CG31" s="21">
        <v>7</v>
      </c>
      <c r="CH31" s="21">
        <v>2</v>
      </c>
      <c r="CI31" s="21">
        <v>7</v>
      </c>
      <c r="CJ31" s="21">
        <v>7</v>
      </c>
      <c r="CK31" s="21">
        <v>5</v>
      </c>
      <c r="CL31" s="21">
        <v>7</v>
      </c>
      <c r="CM31" s="21">
        <v>12</v>
      </c>
      <c r="CN31" s="21">
        <v>5</v>
      </c>
      <c r="CO31" s="21">
        <v>7</v>
      </c>
      <c r="CP31" s="21">
        <v>7</v>
      </c>
      <c r="CQ31" s="21">
        <v>7</v>
      </c>
      <c r="CR31" s="21">
        <v>4</v>
      </c>
      <c r="CS31" s="21">
        <v>9</v>
      </c>
      <c r="CT31" s="21">
        <v>10</v>
      </c>
      <c r="CU31" s="21">
        <v>8</v>
      </c>
      <c r="CV31" s="21">
        <v>8</v>
      </c>
      <c r="CW31" s="21">
        <v>3</v>
      </c>
      <c r="CX31" s="21">
        <v>7</v>
      </c>
      <c r="CY31" s="21">
        <v>7</v>
      </c>
      <c r="CZ31" s="21">
        <v>5</v>
      </c>
      <c r="DA31" s="22">
        <v>4</v>
      </c>
      <c r="DB31" s="22">
        <v>8</v>
      </c>
      <c r="DC31" s="22">
        <v>6</v>
      </c>
      <c r="DD31" s="22">
        <v>6</v>
      </c>
      <c r="DE31" s="22">
        <v>8</v>
      </c>
      <c r="DF31" s="22">
        <v>7</v>
      </c>
      <c r="DG31" s="22">
        <v>7</v>
      </c>
      <c r="DH31" s="22">
        <v>10</v>
      </c>
      <c r="DI31" s="22">
        <v>9</v>
      </c>
      <c r="DJ31" s="22">
        <v>9</v>
      </c>
      <c r="DK31" s="22">
        <v>8</v>
      </c>
      <c r="DL31" s="22">
        <v>6</v>
      </c>
      <c r="DM31" s="22">
        <v>5</v>
      </c>
      <c r="DN31" s="22">
        <v>6</v>
      </c>
      <c r="DO31" s="22">
        <v>9</v>
      </c>
      <c r="DP31" s="22">
        <v>6</v>
      </c>
      <c r="DQ31" s="22">
        <v>12</v>
      </c>
      <c r="DR31" s="22">
        <v>5</v>
      </c>
      <c r="DS31" s="22">
        <v>9</v>
      </c>
      <c r="DT31" s="22">
        <v>9</v>
      </c>
      <c r="DU31" s="22">
        <v>6</v>
      </c>
      <c r="DV31" s="22">
        <v>10</v>
      </c>
      <c r="DW31" s="22">
        <v>7</v>
      </c>
      <c r="DX31" s="22">
        <v>5</v>
      </c>
      <c r="DY31" s="22">
        <v>6</v>
      </c>
      <c r="DZ31" s="22">
        <v>5</v>
      </c>
      <c r="EA31" s="22">
        <v>3</v>
      </c>
      <c r="EB31" s="22">
        <v>4</v>
      </c>
      <c r="EC31" s="22">
        <v>5</v>
      </c>
      <c r="ED31" s="22">
        <v>12</v>
      </c>
      <c r="EE31" s="22">
        <v>7</v>
      </c>
      <c r="EF31" s="22">
        <v>5</v>
      </c>
      <c r="EG31" s="22">
        <v>6</v>
      </c>
      <c r="EH31" s="22">
        <v>4</v>
      </c>
      <c r="EI31" s="22">
        <v>12</v>
      </c>
      <c r="EJ31" s="22">
        <v>3</v>
      </c>
      <c r="EK31" s="22">
        <v>6</v>
      </c>
      <c r="EL31" s="22">
        <v>7</v>
      </c>
      <c r="EM31" s="22">
        <v>3</v>
      </c>
      <c r="EN31" s="22">
        <v>5</v>
      </c>
      <c r="EO31" s="22">
        <v>4</v>
      </c>
      <c r="EP31" s="22">
        <v>6</v>
      </c>
      <c r="EQ31" s="22">
        <v>6</v>
      </c>
      <c r="ER31" s="22">
        <v>5</v>
      </c>
      <c r="ES31" s="22">
        <v>9</v>
      </c>
      <c r="ET31" s="22">
        <v>3</v>
      </c>
      <c r="EU31" s="22">
        <v>3</v>
      </c>
      <c r="EV31" s="22">
        <v>7</v>
      </c>
      <c r="EW31" s="113">
        <v>8</v>
      </c>
      <c r="EX31" s="113">
        <v>3</v>
      </c>
      <c r="EY31" s="113">
        <v>7</v>
      </c>
      <c r="EZ31" s="113">
        <v>9</v>
      </c>
      <c r="FA31" s="113">
        <v>6</v>
      </c>
      <c r="FB31" s="113">
        <v>7</v>
      </c>
      <c r="FC31" s="113">
        <v>7</v>
      </c>
      <c r="FD31" s="113">
        <v>10</v>
      </c>
      <c r="FE31" s="113">
        <v>6</v>
      </c>
      <c r="FF31" s="113">
        <v>8</v>
      </c>
      <c r="FG31" s="113">
        <v>4</v>
      </c>
      <c r="FH31" s="113">
        <v>8</v>
      </c>
      <c r="FI31" s="113">
        <v>8</v>
      </c>
      <c r="FJ31" s="113">
        <v>5</v>
      </c>
      <c r="FK31" s="113">
        <v>9</v>
      </c>
      <c r="FL31" s="113">
        <v>8</v>
      </c>
      <c r="FM31" s="113">
        <v>7</v>
      </c>
      <c r="FN31" s="113">
        <v>6</v>
      </c>
      <c r="FO31" s="113">
        <v>4</v>
      </c>
      <c r="FP31" s="113">
        <v>11</v>
      </c>
      <c r="FQ31" s="113">
        <v>9</v>
      </c>
      <c r="FR31" s="113">
        <v>9</v>
      </c>
      <c r="FS31" s="113">
        <v>7</v>
      </c>
      <c r="FT31" s="113">
        <v>7</v>
      </c>
    </row>
    <row r="32" spans="1:176" x14ac:dyDescent="0.2">
      <c r="A32" s="12">
        <v>230</v>
      </c>
      <c r="B32" s="19">
        <v>9</v>
      </c>
      <c r="C32" s="19">
        <v>9</v>
      </c>
      <c r="D32" s="19">
        <v>7</v>
      </c>
      <c r="E32" s="19">
        <v>6</v>
      </c>
      <c r="F32" s="19">
        <v>0</v>
      </c>
      <c r="G32" s="19">
        <v>0</v>
      </c>
      <c r="H32" s="19">
        <v>1</v>
      </c>
      <c r="I32" s="19">
        <v>10</v>
      </c>
      <c r="J32" s="19">
        <v>7</v>
      </c>
      <c r="K32" s="19">
        <v>8</v>
      </c>
      <c r="L32" s="19">
        <v>6</v>
      </c>
      <c r="M32" s="19">
        <v>9</v>
      </c>
      <c r="N32" s="19">
        <v>4</v>
      </c>
      <c r="O32" s="19">
        <v>3</v>
      </c>
      <c r="P32" s="19">
        <v>5</v>
      </c>
      <c r="Q32" s="19">
        <v>10</v>
      </c>
      <c r="R32" s="19">
        <v>2</v>
      </c>
      <c r="S32" s="19">
        <v>4</v>
      </c>
      <c r="T32" s="19">
        <v>5</v>
      </c>
      <c r="U32" s="19">
        <v>4</v>
      </c>
      <c r="V32" s="19">
        <v>9</v>
      </c>
      <c r="W32" s="19">
        <v>4</v>
      </c>
      <c r="X32" s="19">
        <v>3</v>
      </c>
      <c r="Y32" s="19">
        <v>0</v>
      </c>
      <c r="Z32" s="19">
        <v>4</v>
      </c>
      <c r="AA32" s="19">
        <v>1</v>
      </c>
      <c r="AB32" s="19">
        <v>8</v>
      </c>
      <c r="AC32" s="19">
        <v>0</v>
      </c>
      <c r="AD32" s="19">
        <v>11</v>
      </c>
      <c r="AE32" s="19">
        <v>6</v>
      </c>
      <c r="AF32" s="111">
        <v>0</v>
      </c>
      <c r="AG32" s="19">
        <v>4</v>
      </c>
      <c r="AH32" s="19">
        <v>8</v>
      </c>
      <c r="AI32" s="19">
        <v>5</v>
      </c>
      <c r="AJ32" s="112">
        <v>7</v>
      </c>
      <c r="AK32" s="20">
        <v>2</v>
      </c>
      <c r="AL32" s="20">
        <v>4</v>
      </c>
      <c r="AM32" s="20">
        <v>3</v>
      </c>
      <c r="AN32" s="20">
        <v>8</v>
      </c>
      <c r="AO32" s="20">
        <v>8</v>
      </c>
      <c r="AP32" s="20">
        <v>7</v>
      </c>
      <c r="AQ32" s="20">
        <v>8</v>
      </c>
      <c r="AR32" s="20">
        <v>6</v>
      </c>
      <c r="AS32" s="20">
        <v>5</v>
      </c>
      <c r="AT32" s="20">
        <v>7</v>
      </c>
      <c r="AU32" s="20">
        <v>5</v>
      </c>
      <c r="AV32" s="20">
        <v>5</v>
      </c>
      <c r="AW32" s="20">
        <v>3</v>
      </c>
      <c r="AX32" s="20">
        <v>4</v>
      </c>
      <c r="AY32" s="20">
        <v>9</v>
      </c>
      <c r="AZ32" s="20">
        <v>8</v>
      </c>
      <c r="BA32" s="20">
        <v>10</v>
      </c>
      <c r="BB32" s="20">
        <v>6</v>
      </c>
      <c r="BC32" s="20">
        <v>5</v>
      </c>
      <c r="BD32" s="20">
        <v>5</v>
      </c>
      <c r="BE32" s="20">
        <v>11</v>
      </c>
      <c r="BF32" s="20">
        <v>5</v>
      </c>
      <c r="BG32" s="20">
        <v>10</v>
      </c>
      <c r="BH32" s="20">
        <v>2</v>
      </c>
      <c r="BI32" s="20">
        <v>7</v>
      </c>
      <c r="BJ32" s="20">
        <v>2</v>
      </c>
      <c r="BK32" s="20">
        <v>5</v>
      </c>
      <c r="BL32" s="21">
        <v>6</v>
      </c>
      <c r="BM32" s="21">
        <v>7</v>
      </c>
      <c r="BN32" s="21">
        <v>10</v>
      </c>
      <c r="BO32" s="21">
        <v>7</v>
      </c>
      <c r="BP32" s="21">
        <v>9</v>
      </c>
      <c r="BQ32" s="21">
        <v>7</v>
      </c>
      <c r="BR32" s="21">
        <v>8</v>
      </c>
      <c r="BS32" s="21">
        <v>3</v>
      </c>
      <c r="BT32" s="21">
        <v>6</v>
      </c>
      <c r="BU32" s="21">
        <v>3</v>
      </c>
      <c r="BV32" s="21">
        <v>4</v>
      </c>
      <c r="BW32" s="21">
        <v>8</v>
      </c>
      <c r="BX32" s="21">
        <v>7</v>
      </c>
      <c r="BY32" s="21">
        <v>8</v>
      </c>
      <c r="BZ32" s="21">
        <v>6</v>
      </c>
      <c r="CA32" s="21">
        <v>4</v>
      </c>
      <c r="CB32" s="21">
        <v>8</v>
      </c>
      <c r="CC32" s="21">
        <v>4</v>
      </c>
      <c r="CD32" s="21">
        <v>5</v>
      </c>
      <c r="CE32" s="21">
        <v>7</v>
      </c>
      <c r="CF32" s="21">
        <v>4</v>
      </c>
      <c r="CG32" s="21">
        <v>7</v>
      </c>
      <c r="CH32" s="21">
        <v>1</v>
      </c>
      <c r="CI32" s="21">
        <v>6</v>
      </c>
      <c r="CJ32" s="21">
        <v>6</v>
      </c>
      <c r="CK32" s="21">
        <v>4</v>
      </c>
      <c r="CL32" s="21">
        <v>6</v>
      </c>
      <c r="CM32" s="21">
        <v>11</v>
      </c>
      <c r="CN32" s="21">
        <v>5</v>
      </c>
      <c r="CO32" s="21">
        <v>7</v>
      </c>
      <c r="CP32" s="21">
        <v>7</v>
      </c>
      <c r="CQ32" s="21">
        <v>7</v>
      </c>
      <c r="CR32" s="21">
        <v>5</v>
      </c>
      <c r="CS32" s="21">
        <v>9</v>
      </c>
      <c r="CT32" s="21">
        <v>9</v>
      </c>
      <c r="CU32" s="21">
        <v>6</v>
      </c>
      <c r="CV32" s="21">
        <v>8</v>
      </c>
      <c r="CW32" s="21">
        <v>3</v>
      </c>
      <c r="CX32" s="21">
        <v>7</v>
      </c>
      <c r="CY32" s="21">
        <v>7</v>
      </c>
      <c r="CZ32" s="21">
        <v>4</v>
      </c>
      <c r="DA32" s="22">
        <v>4</v>
      </c>
      <c r="DB32" s="22">
        <v>8</v>
      </c>
      <c r="DC32" s="22">
        <v>7</v>
      </c>
      <c r="DD32" s="22">
        <v>6</v>
      </c>
      <c r="DE32" s="22">
        <v>6</v>
      </c>
      <c r="DF32" s="22">
        <v>7</v>
      </c>
      <c r="DG32" s="22">
        <v>7</v>
      </c>
      <c r="DH32" s="22">
        <v>9</v>
      </c>
      <c r="DI32" s="22">
        <v>8</v>
      </c>
      <c r="DJ32" s="22">
        <v>9</v>
      </c>
      <c r="DK32" s="22">
        <v>7</v>
      </c>
      <c r="DL32" s="22">
        <v>6</v>
      </c>
      <c r="DM32" s="22">
        <v>4</v>
      </c>
      <c r="DN32" s="22">
        <v>4</v>
      </c>
      <c r="DO32" s="22">
        <v>10</v>
      </c>
      <c r="DP32" s="22">
        <v>5</v>
      </c>
      <c r="DQ32" s="22">
        <v>12</v>
      </c>
      <c r="DR32" s="22">
        <v>5</v>
      </c>
      <c r="DS32" s="22">
        <v>7</v>
      </c>
      <c r="DT32" s="22">
        <v>7</v>
      </c>
      <c r="DU32" s="22">
        <v>5</v>
      </c>
      <c r="DV32" s="22">
        <v>10</v>
      </c>
      <c r="DW32" s="22">
        <v>6</v>
      </c>
      <c r="DX32" s="22">
        <v>5</v>
      </c>
      <c r="DY32" s="22">
        <v>5</v>
      </c>
      <c r="DZ32" s="22">
        <v>5</v>
      </c>
      <c r="EA32" s="22">
        <v>3</v>
      </c>
      <c r="EB32" s="22">
        <v>4</v>
      </c>
      <c r="EC32" s="22">
        <v>5</v>
      </c>
      <c r="ED32" s="22">
        <v>12</v>
      </c>
      <c r="EE32" s="22">
        <v>7</v>
      </c>
      <c r="EF32" s="22">
        <v>5</v>
      </c>
      <c r="EG32" s="22">
        <v>7</v>
      </c>
      <c r="EH32" s="22">
        <v>4</v>
      </c>
      <c r="EI32" s="22">
        <v>12</v>
      </c>
      <c r="EJ32" s="22">
        <v>4</v>
      </c>
      <c r="EK32" s="22">
        <v>5</v>
      </c>
      <c r="EL32" s="22">
        <v>7</v>
      </c>
      <c r="EM32" s="22">
        <v>3</v>
      </c>
      <c r="EN32" s="22">
        <v>4</v>
      </c>
      <c r="EO32" s="22">
        <v>3</v>
      </c>
      <c r="EP32" s="22">
        <v>5</v>
      </c>
      <c r="EQ32" s="22">
        <v>6</v>
      </c>
      <c r="ER32" s="22">
        <v>5</v>
      </c>
      <c r="ES32" s="22">
        <v>8</v>
      </c>
      <c r="ET32" s="22">
        <v>3</v>
      </c>
      <c r="EU32" s="22">
        <v>2</v>
      </c>
      <c r="EV32" s="22">
        <v>6</v>
      </c>
      <c r="EW32" s="113">
        <v>8</v>
      </c>
      <c r="EX32" s="113">
        <v>3</v>
      </c>
      <c r="EY32" s="113">
        <v>7</v>
      </c>
      <c r="EZ32" s="113">
        <v>10</v>
      </c>
      <c r="FA32" s="113">
        <v>5</v>
      </c>
      <c r="FB32" s="113">
        <v>8</v>
      </c>
      <c r="FC32" s="113">
        <v>8</v>
      </c>
      <c r="FD32" s="113">
        <v>8</v>
      </c>
      <c r="FE32" s="113">
        <v>6</v>
      </c>
      <c r="FF32" s="113">
        <v>8</v>
      </c>
      <c r="FG32" s="113">
        <v>2</v>
      </c>
      <c r="FH32" s="113">
        <v>5</v>
      </c>
      <c r="FI32" s="113">
        <v>7</v>
      </c>
      <c r="FJ32" s="113">
        <v>5</v>
      </c>
      <c r="FK32" s="113">
        <v>9</v>
      </c>
      <c r="FL32" s="113">
        <v>8</v>
      </c>
      <c r="FM32" s="113">
        <v>2</v>
      </c>
      <c r="FN32" s="113">
        <v>6</v>
      </c>
      <c r="FO32" s="113">
        <v>4</v>
      </c>
      <c r="FP32" s="113">
        <v>12</v>
      </c>
      <c r="FQ32" s="113">
        <v>8</v>
      </c>
      <c r="FR32" s="113">
        <v>10</v>
      </c>
      <c r="FS32" s="113">
        <v>8</v>
      </c>
      <c r="FT32" s="113">
        <v>7</v>
      </c>
    </row>
    <row r="33" spans="1:176" x14ac:dyDescent="0.2">
      <c r="A33" s="12">
        <v>240</v>
      </c>
      <c r="B33" s="19">
        <v>10</v>
      </c>
      <c r="C33" s="19">
        <v>8</v>
      </c>
      <c r="D33" s="19">
        <v>6</v>
      </c>
      <c r="E33" s="19">
        <v>6</v>
      </c>
      <c r="F33" s="19">
        <v>0</v>
      </c>
      <c r="G33" s="19">
        <v>0</v>
      </c>
      <c r="H33" s="19">
        <v>1</v>
      </c>
      <c r="I33" s="19">
        <v>6</v>
      </c>
      <c r="J33" s="19">
        <v>7</v>
      </c>
      <c r="K33" s="19">
        <v>4</v>
      </c>
      <c r="L33" s="19">
        <v>5</v>
      </c>
      <c r="M33" s="19">
        <v>10</v>
      </c>
      <c r="N33" s="19">
        <v>4</v>
      </c>
      <c r="O33" s="19">
        <v>2</v>
      </c>
      <c r="P33" s="19">
        <v>4</v>
      </c>
      <c r="Q33" s="19">
        <v>11</v>
      </c>
      <c r="R33" s="19">
        <v>2</v>
      </c>
      <c r="S33" s="19">
        <v>3</v>
      </c>
      <c r="T33" s="19">
        <v>3</v>
      </c>
      <c r="U33" s="19">
        <v>3</v>
      </c>
      <c r="V33" s="19">
        <v>7</v>
      </c>
      <c r="W33" s="19">
        <v>4</v>
      </c>
      <c r="X33" s="19">
        <v>2</v>
      </c>
      <c r="Y33" s="19">
        <v>0</v>
      </c>
      <c r="Z33" s="19">
        <v>3</v>
      </c>
      <c r="AA33" s="19">
        <v>1</v>
      </c>
      <c r="AB33" s="19">
        <v>4</v>
      </c>
      <c r="AC33" s="19">
        <v>0</v>
      </c>
      <c r="AD33" s="19">
        <v>11</v>
      </c>
      <c r="AE33" s="19">
        <v>4</v>
      </c>
      <c r="AF33" s="111">
        <v>0</v>
      </c>
      <c r="AG33" s="19">
        <v>5</v>
      </c>
      <c r="AH33" s="19">
        <v>6</v>
      </c>
      <c r="AI33" s="19">
        <v>5</v>
      </c>
      <c r="AJ33" s="112">
        <v>7</v>
      </c>
      <c r="AK33" s="20">
        <v>2</v>
      </c>
      <c r="AL33" s="20">
        <v>4</v>
      </c>
      <c r="AM33" s="20">
        <v>2</v>
      </c>
      <c r="AN33" s="20">
        <v>6</v>
      </c>
      <c r="AO33" s="20">
        <v>8</v>
      </c>
      <c r="AP33" s="20">
        <v>5</v>
      </c>
      <c r="AQ33" s="20">
        <v>7</v>
      </c>
      <c r="AR33" s="20">
        <v>7</v>
      </c>
      <c r="AS33" s="20">
        <v>7</v>
      </c>
      <c r="AT33" s="20">
        <v>7</v>
      </c>
      <c r="AU33" s="20">
        <v>4</v>
      </c>
      <c r="AV33" s="20">
        <v>5</v>
      </c>
      <c r="AW33" s="20">
        <v>4</v>
      </c>
      <c r="AX33" s="20">
        <v>5</v>
      </c>
      <c r="AY33" s="20">
        <v>9</v>
      </c>
      <c r="AZ33" s="20">
        <v>8</v>
      </c>
      <c r="BA33" s="20">
        <v>8</v>
      </c>
      <c r="BB33" s="20">
        <v>6</v>
      </c>
      <c r="BC33" s="20">
        <v>5</v>
      </c>
      <c r="BD33" s="20">
        <v>5</v>
      </c>
      <c r="BE33" s="20">
        <v>11</v>
      </c>
      <c r="BF33" s="20">
        <v>6</v>
      </c>
      <c r="BG33" s="20">
        <v>10</v>
      </c>
      <c r="BH33" s="20">
        <v>1</v>
      </c>
      <c r="BI33" s="20">
        <v>7</v>
      </c>
      <c r="BJ33" s="20">
        <v>2</v>
      </c>
      <c r="BK33" s="20">
        <v>1</v>
      </c>
      <c r="BL33" s="21">
        <v>4</v>
      </c>
      <c r="BM33" s="21">
        <v>7</v>
      </c>
      <c r="BN33" s="21">
        <v>11</v>
      </c>
      <c r="BO33" s="21">
        <v>7</v>
      </c>
      <c r="BP33" s="21">
        <v>8</v>
      </c>
      <c r="BQ33" s="21">
        <v>8</v>
      </c>
      <c r="BR33" s="21">
        <v>9</v>
      </c>
      <c r="BS33" s="21">
        <v>4</v>
      </c>
      <c r="BT33" s="21">
        <v>6</v>
      </c>
      <c r="BU33" s="21">
        <v>3</v>
      </c>
      <c r="BV33" s="21">
        <v>3</v>
      </c>
      <c r="BW33" s="21">
        <v>6</v>
      </c>
      <c r="BX33" s="21">
        <v>5</v>
      </c>
      <c r="BY33" s="21">
        <v>7</v>
      </c>
      <c r="BZ33" s="21">
        <v>6</v>
      </c>
      <c r="CA33" s="21">
        <v>3</v>
      </c>
      <c r="CB33" s="21">
        <v>8</v>
      </c>
      <c r="CC33" s="21">
        <v>3</v>
      </c>
      <c r="CD33" s="21">
        <v>5</v>
      </c>
      <c r="CE33" s="21">
        <v>7</v>
      </c>
      <c r="CF33" s="21">
        <v>4</v>
      </c>
      <c r="CG33" s="21">
        <v>6</v>
      </c>
      <c r="CH33" s="21">
        <v>1</v>
      </c>
      <c r="CI33" s="21">
        <v>4</v>
      </c>
      <c r="CJ33" s="21">
        <v>7</v>
      </c>
      <c r="CK33" s="21">
        <v>3</v>
      </c>
      <c r="CL33" s="21">
        <v>3</v>
      </c>
      <c r="CM33" s="21">
        <v>10</v>
      </c>
      <c r="CN33" s="21">
        <v>5</v>
      </c>
      <c r="CO33" s="21">
        <v>7</v>
      </c>
      <c r="CP33" s="21">
        <v>7</v>
      </c>
      <c r="CQ33" s="21">
        <v>8</v>
      </c>
      <c r="CR33" s="21">
        <v>5</v>
      </c>
      <c r="CS33" s="21">
        <v>9</v>
      </c>
      <c r="CT33" s="21">
        <v>8</v>
      </c>
      <c r="CU33" s="21">
        <v>6</v>
      </c>
      <c r="CV33" s="21">
        <v>8</v>
      </c>
      <c r="CW33" s="21">
        <v>2</v>
      </c>
      <c r="CX33" s="21">
        <v>7</v>
      </c>
      <c r="CY33" s="21">
        <v>7</v>
      </c>
      <c r="CZ33" s="21">
        <v>5</v>
      </c>
      <c r="DA33" s="22">
        <v>4</v>
      </c>
      <c r="DB33" s="22">
        <v>8</v>
      </c>
      <c r="DC33" s="22">
        <v>7</v>
      </c>
      <c r="DD33" s="22">
        <v>6</v>
      </c>
      <c r="DE33" s="22">
        <v>0</v>
      </c>
      <c r="DF33" s="22">
        <v>7</v>
      </c>
      <c r="DG33" s="22">
        <v>7</v>
      </c>
      <c r="DH33" s="22">
        <v>7</v>
      </c>
      <c r="DI33" s="22">
        <v>8</v>
      </c>
      <c r="DJ33" s="22">
        <v>8</v>
      </c>
      <c r="DK33" s="22">
        <v>7</v>
      </c>
      <c r="DL33" s="22">
        <v>5</v>
      </c>
      <c r="DM33" s="22">
        <v>4</v>
      </c>
      <c r="DN33" s="22">
        <v>3</v>
      </c>
      <c r="DO33" s="22">
        <v>11</v>
      </c>
      <c r="DP33" s="22">
        <v>4</v>
      </c>
      <c r="DQ33" s="22">
        <v>10</v>
      </c>
      <c r="DR33" s="22">
        <v>5</v>
      </c>
      <c r="DS33" s="22">
        <v>7</v>
      </c>
      <c r="DT33" s="22">
        <v>9</v>
      </c>
      <c r="DU33" s="22">
        <v>5</v>
      </c>
      <c r="DV33" s="22">
        <v>10</v>
      </c>
      <c r="DW33" s="22">
        <v>6</v>
      </c>
      <c r="DX33" s="22">
        <v>4</v>
      </c>
      <c r="DY33" s="22">
        <v>6</v>
      </c>
      <c r="DZ33" s="22">
        <v>5</v>
      </c>
      <c r="EA33" s="22">
        <v>1</v>
      </c>
      <c r="EB33" s="22">
        <v>3</v>
      </c>
      <c r="EC33" s="22">
        <v>5</v>
      </c>
      <c r="ED33" s="22">
        <v>12</v>
      </c>
      <c r="EE33" s="22">
        <v>7</v>
      </c>
      <c r="EF33" s="22">
        <v>5</v>
      </c>
      <c r="EG33" s="22">
        <v>7</v>
      </c>
      <c r="EH33" s="22">
        <v>4</v>
      </c>
      <c r="EI33" s="22">
        <v>12</v>
      </c>
      <c r="EJ33" s="22">
        <v>4</v>
      </c>
      <c r="EK33" s="22">
        <v>5</v>
      </c>
      <c r="EL33" s="22">
        <v>7</v>
      </c>
      <c r="EM33" s="22">
        <v>3</v>
      </c>
      <c r="EN33" s="22">
        <v>4</v>
      </c>
      <c r="EO33" s="22">
        <v>3</v>
      </c>
      <c r="EP33" s="22">
        <v>3</v>
      </c>
      <c r="EQ33" s="22">
        <v>7</v>
      </c>
      <c r="ER33" s="22">
        <v>5</v>
      </c>
      <c r="ES33" s="22">
        <v>8</v>
      </c>
      <c r="ET33" s="22">
        <v>3</v>
      </c>
      <c r="EU33" s="22">
        <v>2</v>
      </c>
      <c r="EV33" s="22">
        <v>5</v>
      </c>
      <c r="EW33" s="113">
        <v>8</v>
      </c>
      <c r="EX33" s="113">
        <v>3</v>
      </c>
      <c r="EY33" s="113">
        <v>7</v>
      </c>
      <c r="EZ33" s="113">
        <v>10</v>
      </c>
      <c r="FA33" s="113">
        <v>3</v>
      </c>
      <c r="FB33" s="113">
        <v>6</v>
      </c>
      <c r="FC33" s="113">
        <v>7</v>
      </c>
      <c r="FD33" s="113">
        <v>8</v>
      </c>
      <c r="FE33" s="113">
        <v>6</v>
      </c>
      <c r="FF33" s="113">
        <v>8</v>
      </c>
      <c r="FG33" s="113">
        <v>2</v>
      </c>
      <c r="FH33" s="113">
        <v>5</v>
      </c>
      <c r="FI33" s="113">
        <v>7</v>
      </c>
      <c r="FJ33" s="113">
        <v>5</v>
      </c>
      <c r="FK33" s="113">
        <v>9</v>
      </c>
      <c r="FL33" s="113">
        <v>8</v>
      </c>
      <c r="FM33" s="113">
        <v>2</v>
      </c>
      <c r="FN33" s="113">
        <v>5</v>
      </c>
      <c r="FO33" s="113">
        <v>4</v>
      </c>
      <c r="FP33" s="113">
        <v>13</v>
      </c>
      <c r="FQ33" s="113">
        <v>8</v>
      </c>
      <c r="FR33" s="113">
        <v>10</v>
      </c>
      <c r="FS33" s="113">
        <v>8</v>
      </c>
      <c r="FT33" s="113">
        <v>7</v>
      </c>
    </row>
    <row r="34" spans="1:176" x14ac:dyDescent="0.2">
      <c r="A34" s="12">
        <v>250</v>
      </c>
      <c r="B34" s="19">
        <v>10</v>
      </c>
      <c r="C34" s="19">
        <v>2</v>
      </c>
      <c r="D34" s="19">
        <v>5</v>
      </c>
      <c r="E34" s="19">
        <v>5</v>
      </c>
      <c r="F34" s="19">
        <v>0</v>
      </c>
      <c r="G34" s="19">
        <v>0</v>
      </c>
      <c r="H34" s="19">
        <v>1</v>
      </c>
      <c r="I34" s="19">
        <v>4</v>
      </c>
      <c r="J34" s="19">
        <v>7</v>
      </c>
      <c r="K34" s="19">
        <v>1</v>
      </c>
      <c r="L34" s="19">
        <v>4</v>
      </c>
      <c r="M34" s="19">
        <v>6</v>
      </c>
      <c r="N34" s="19">
        <v>3</v>
      </c>
      <c r="O34" s="19">
        <v>1</v>
      </c>
      <c r="P34" s="19">
        <v>3</v>
      </c>
      <c r="Q34" s="19">
        <v>10</v>
      </c>
      <c r="R34" s="19">
        <v>2</v>
      </c>
      <c r="S34" s="19">
        <v>2</v>
      </c>
      <c r="T34" s="19">
        <v>0</v>
      </c>
      <c r="U34" s="19">
        <v>1</v>
      </c>
      <c r="V34" s="19">
        <v>7</v>
      </c>
      <c r="W34" s="19">
        <v>4</v>
      </c>
      <c r="X34" s="19">
        <v>0</v>
      </c>
      <c r="Y34" s="19">
        <v>0</v>
      </c>
      <c r="Z34" s="19">
        <v>1</v>
      </c>
      <c r="AA34" s="19">
        <v>0</v>
      </c>
      <c r="AB34" s="19">
        <v>0</v>
      </c>
      <c r="AC34" s="19">
        <v>0</v>
      </c>
      <c r="AD34" s="19">
        <v>12</v>
      </c>
      <c r="AE34" s="19">
        <v>5</v>
      </c>
      <c r="AF34" s="111">
        <v>0</v>
      </c>
      <c r="AG34" s="19">
        <v>4</v>
      </c>
      <c r="AH34" s="19">
        <v>10</v>
      </c>
      <c r="AI34" s="19">
        <v>2</v>
      </c>
      <c r="AJ34" s="112">
        <v>7</v>
      </c>
      <c r="AK34" s="20">
        <v>2</v>
      </c>
      <c r="AL34" s="20">
        <v>4</v>
      </c>
      <c r="AM34" s="20">
        <v>2</v>
      </c>
      <c r="AN34" s="20">
        <v>4</v>
      </c>
      <c r="AO34" s="20">
        <v>4</v>
      </c>
      <c r="AP34" s="20">
        <v>5</v>
      </c>
      <c r="AQ34" s="20">
        <v>8</v>
      </c>
      <c r="AR34" s="20">
        <v>8</v>
      </c>
      <c r="AS34" s="20">
        <v>7</v>
      </c>
      <c r="AT34" s="20">
        <v>8</v>
      </c>
      <c r="AU34" s="20">
        <v>3</v>
      </c>
      <c r="AV34" s="20">
        <v>4</v>
      </c>
      <c r="AW34" s="20">
        <v>4</v>
      </c>
      <c r="AX34" s="20">
        <v>5</v>
      </c>
      <c r="AY34" s="20">
        <v>9</v>
      </c>
      <c r="AZ34" s="20">
        <v>7</v>
      </c>
      <c r="BA34" s="20">
        <v>6</v>
      </c>
      <c r="BB34" s="20">
        <v>6</v>
      </c>
      <c r="BC34" s="20">
        <v>5</v>
      </c>
      <c r="BD34" s="20">
        <v>5</v>
      </c>
      <c r="BE34" s="20">
        <v>9</v>
      </c>
      <c r="BF34" s="20">
        <v>4</v>
      </c>
      <c r="BG34" s="20">
        <v>9</v>
      </c>
      <c r="BH34" s="20">
        <v>1</v>
      </c>
      <c r="BI34" s="20">
        <v>7</v>
      </c>
      <c r="BJ34" s="20">
        <v>2</v>
      </c>
      <c r="BK34" s="20">
        <v>1</v>
      </c>
      <c r="BL34" s="21">
        <v>3</v>
      </c>
      <c r="BM34" s="21">
        <v>4</v>
      </c>
      <c r="BN34" s="21">
        <v>11</v>
      </c>
      <c r="BO34" s="21">
        <v>7</v>
      </c>
      <c r="BP34" s="21">
        <v>8</v>
      </c>
      <c r="BQ34" s="21">
        <v>8</v>
      </c>
      <c r="BR34" s="21">
        <v>9</v>
      </c>
      <c r="BS34" s="21">
        <v>4</v>
      </c>
      <c r="BT34" s="21">
        <v>5</v>
      </c>
      <c r="BU34" s="21">
        <v>2</v>
      </c>
      <c r="BV34" s="21">
        <v>1</v>
      </c>
      <c r="BW34" s="21">
        <v>5</v>
      </c>
      <c r="BX34" s="21">
        <v>4</v>
      </c>
      <c r="BY34" s="21">
        <v>7</v>
      </c>
      <c r="BZ34" s="21">
        <v>6</v>
      </c>
      <c r="CA34" s="21">
        <v>1</v>
      </c>
      <c r="CB34" s="21">
        <v>8</v>
      </c>
      <c r="CC34" s="21">
        <v>4</v>
      </c>
      <c r="CD34" s="21">
        <v>6</v>
      </c>
      <c r="CE34" s="21">
        <v>7</v>
      </c>
      <c r="CF34" s="21">
        <v>3</v>
      </c>
      <c r="CG34" s="21">
        <v>7</v>
      </c>
      <c r="CH34" s="21">
        <v>0</v>
      </c>
      <c r="CI34" s="21">
        <v>4</v>
      </c>
      <c r="CJ34" s="21">
        <v>5</v>
      </c>
      <c r="CK34" s="21">
        <v>1</v>
      </c>
      <c r="CL34" s="21">
        <v>1</v>
      </c>
      <c r="CM34" s="21">
        <v>9</v>
      </c>
      <c r="CN34" s="21">
        <v>5</v>
      </c>
      <c r="CO34" s="21">
        <v>8</v>
      </c>
      <c r="CP34" s="21">
        <v>8</v>
      </c>
      <c r="CQ34" s="21">
        <v>8</v>
      </c>
      <c r="CR34" s="21">
        <v>5</v>
      </c>
      <c r="CS34" s="21">
        <v>10</v>
      </c>
      <c r="CT34" s="21">
        <v>8</v>
      </c>
      <c r="CU34" s="21">
        <v>6</v>
      </c>
      <c r="CV34" s="21">
        <v>6</v>
      </c>
      <c r="CW34" s="21">
        <v>2</v>
      </c>
      <c r="CX34" s="21">
        <v>6</v>
      </c>
      <c r="CY34" s="21">
        <v>8</v>
      </c>
      <c r="CZ34" s="21">
        <v>5</v>
      </c>
      <c r="DA34" s="22">
        <v>4</v>
      </c>
      <c r="DB34" s="22">
        <v>8</v>
      </c>
      <c r="DC34" s="22">
        <v>7</v>
      </c>
      <c r="DD34" s="22">
        <v>5</v>
      </c>
      <c r="DE34" s="22">
        <v>0</v>
      </c>
      <c r="DF34" s="22">
        <v>6</v>
      </c>
      <c r="DG34" s="22">
        <v>7</v>
      </c>
      <c r="DH34" s="22">
        <v>7</v>
      </c>
      <c r="DI34" s="22">
        <v>8</v>
      </c>
      <c r="DJ34" s="22">
        <v>8</v>
      </c>
      <c r="DK34" s="22">
        <v>7</v>
      </c>
      <c r="DL34" s="22">
        <v>5</v>
      </c>
      <c r="DM34" s="22">
        <v>4</v>
      </c>
      <c r="DN34" s="22">
        <v>2</v>
      </c>
      <c r="DO34" s="22">
        <v>8</v>
      </c>
      <c r="DP34" s="22">
        <v>3</v>
      </c>
      <c r="DQ34" s="22">
        <v>9</v>
      </c>
      <c r="DR34" s="22">
        <v>5</v>
      </c>
      <c r="DS34" s="22">
        <v>6</v>
      </c>
      <c r="DT34" s="22">
        <v>9</v>
      </c>
      <c r="DU34" s="22">
        <v>5</v>
      </c>
      <c r="DV34" s="22">
        <v>6</v>
      </c>
      <c r="DW34" s="22">
        <v>6</v>
      </c>
      <c r="DX34" s="22">
        <v>3</v>
      </c>
      <c r="DY34" s="22">
        <v>6</v>
      </c>
      <c r="DZ34" s="22">
        <v>4</v>
      </c>
      <c r="EA34" s="22">
        <v>0</v>
      </c>
      <c r="EB34" s="22">
        <v>3</v>
      </c>
      <c r="EC34" s="22">
        <v>5</v>
      </c>
      <c r="ED34" s="22">
        <v>11</v>
      </c>
      <c r="EE34" s="22">
        <v>7</v>
      </c>
      <c r="EF34" s="22">
        <v>5</v>
      </c>
      <c r="EG34" s="22">
        <v>6</v>
      </c>
      <c r="EH34" s="22">
        <v>4</v>
      </c>
      <c r="EI34" s="22">
        <v>11</v>
      </c>
      <c r="EJ34" s="22">
        <v>4</v>
      </c>
      <c r="EK34" s="22">
        <v>5</v>
      </c>
      <c r="EL34" s="22">
        <v>7</v>
      </c>
      <c r="EM34" s="22">
        <v>3</v>
      </c>
      <c r="EN34" s="22">
        <v>3</v>
      </c>
      <c r="EO34" s="22">
        <v>3</v>
      </c>
      <c r="EP34" s="22">
        <v>3</v>
      </c>
      <c r="EQ34" s="22">
        <v>7</v>
      </c>
      <c r="ER34" s="22">
        <v>5</v>
      </c>
      <c r="ES34" s="22">
        <v>8</v>
      </c>
      <c r="ET34" s="22">
        <v>3</v>
      </c>
      <c r="EU34" s="22">
        <v>2</v>
      </c>
      <c r="EV34" s="22">
        <v>4</v>
      </c>
      <c r="EW34" s="113">
        <v>7</v>
      </c>
      <c r="EX34" s="113">
        <v>3</v>
      </c>
      <c r="EY34" s="113">
        <v>7</v>
      </c>
      <c r="EZ34" s="113">
        <v>8</v>
      </c>
      <c r="FA34" s="113">
        <v>2</v>
      </c>
      <c r="FB34" s="113">
        <v>5</v>
      </c>
      <c r="FC34" s="113">
        <v>6</v>
      </c>
      <c r="FD34" s="113">
        <v>8</v>
      </c>
      <c r="FE34" s="113">
        <v>6</v>
      </c>
      <c r="FF34" s="113">
        <v>9</v>
      </c>
      <c r="FG34" s="113">
        <v>1</v>
      </c>
      <c r="FH34" s="113">
        <v>2</v>
      </c>
      <c r="FI34" s="113">
        <v>6</v>
      </c>
      <c r="FJ34" s="113">
        <v>5</v>
      </c>
      <c r="FK34" s="113">
        <v>10</v>
      </c>
      <c r="FL34" s="113">
        <v>8</v>
      </c>
      <c r="FM34" s="113">
        <v>2</v>
      </c>
      <c r="FN34" s="113">
        <v>4</v>
      </c>
      <c r="FO34" s="113">
        <v>5</v>
      </c>
      <c r="FP34" s="113">
        <v>10</v>
      </c>
      <c r="FQ34" s="113">
        <v>9</v>
      </c>
      <c r="FR34" s="113">
        <v>8</v>
      </c>
      <c r="FS34" s="113">
        <v>8</v>
      </c>
      <c r="FT34" s="113">
        <v>8</v>
      </c>
    </row>
    <row r="35" spans="1:176" x14ac:dyDescent="0.2">
      <c r="A35" s="12">
        <v>260</v>
      </c>
      <c r="B35" s="19">
        <v>8</v>
      </c>
      <c r="C35" s="19">
        <v>2</v>
      </c>
      <c r="D35" s="19">
        <v>4</v>
      </c>
      <c r="E35" s="19">
        <v>3</v>
      </c>
      <c r="F35" s="19">
        <v>0</v>
      </c>
      <c r="G35" s="19">
        <v>0</v>
      </c>
      <c r="H35" s="19">
        <v>1</v>
      </c>
      <c r="I35" s="19">
        <v>3</v>
      </c>
      <c r="J35" s="19">
        <v>6</v>
      </c>
      <c r="K35" s="19">
        <v>1</v>
      </c>
      <c r="L35" s="19">
        <v>3</v>
      </c>
      <c r="M35" s="19">
        <v>4</v>
      </c>
      <c r="N35" s="19">
        <v>3</v>
      </c>
      <c r="O35" s="19">
        <v>0</v>
      </c>
      <c r="P35" s="19">
        <v>1</v>
      </c>
      <c r="Q35" s="19">
        <v>9</v>
      </c>
      <c r="R35" s="19">
        <v>2</v>
      </c>
      <c r="S35" s="19">
        <v>1</v>
      </c>
      <c r="T35" s="19">
        <v>0</v>
      </c>
      <c r="U35" s="19">
        <v>1</v>
      </c>
      <c r="V35" s="19">
        <v>5</v>
      </c>
      <c r="W35" s="19">
        <v>4</v>
      </c>
      <c r="X35" s="19">
        <v>0</v>
      </c>
      <c r="Y35" s="19">
        <v>0</v>
      </c>
      <c r="Z35" s="19">
        <v>1</v>
      </c>
      <c r="AA35" s="19">
        <v>0</v>
      </c>
      <c r="AB35" s="19">
        <v>0</v>
      </c>
      <c r="AC35" s="19">
        <v>0</v>
      </c>
      <c r="AD35" s="19">
        <v>12</v>
      </c>
      <c r="AE35" s="19">
        <v>5</v>
      </c>
      <c r="AF35" s="111">
        <v>0</v>
      </c>
      <c r="AG35" s="19">
        <v>3</v>
      </c>
      <c r="AH35" s="19">
        <v>9</v>
      </c>
      <c r="AI35" s="19">
        <v>1</v>
      </c>
      <c r="AJ35" s="112">
        <v>7</v>
      </c>
      <c r="AK35" s="20">
        <v>2</v>
      </c>
      <c r="AL35" s="20">
        <v>4</v>
      </c>
      <c r="AM35" s="20">
        <v>1</v>
      </c>
      <c r="AN35" s="20">
        <v>4</v>
      </c>
      <c r="AO35" s="20">
        <v>4</v>
      </c>
      <c r="AP35" s="20">
        <v>4</v>
      </c>
      <c r="AQ35" s="20">
        <v>8</v>
      </c>
      <c r="AR35" s="20">
        <v>8</v>
      </c>
      <c r="AS35" s="20">
        <v>7</v>
      </c>
      <c r="AT35" s="20">
        <v>8</v>
      </c>
      <c r="AU35" s="20">
        <v>3</v>
      </c>
      <c r="AV35" s="20">
        <v>4</v>
      </c>
      <c r="AW35" s="20">
        <v>3</v>
      </c>
      <c r="AX35" s="20">
        <v>4</v>
      </c>
      <c r="AY35" s="20">
        <v>9</v>
      </c>
      <c r="AZ35" s="20">
        <v>7</v>
      </c>
      <c r="BA35" s="20">
        <v>3</v>
      </c>
      <c r="BB35" s="20">
        <v>6</v>
      </c>
      <c r="BC35" s="20">
        <v>5</v>
      </c>
      <c r="BD35" s="20">
        <v>4</v>
      </c>
      <c r="BE35" s="20">
        <v>8</v>
      </c>
      <c r="BF35" s="20">
        <v>1</v>
      </c>
      <c r="BG35" s="20">
        <v>8</v>
      </c>
      <c r="BH35" s="20">
        <v>1</v>
      </c>
      <c r="BI35" s="20">
        <v>7</v>
      </c>
      <c r="BJ35" s="20">
        <v>1</v>
      </c>
      <c r="BK35" s="20">
        <v>1</v>
      </c>
      <c r="BL35" s="21">
        <v>3</v>
      </c>
      <c r="BM35" s="21">
        <v>4</v>
      </c>
      <c r="BN35" s="21">
        <v>12</v>
      </c>
      <c r="BO35" s="21">
        <v>7</v>
      </c>
      <c r="BP35" s="21">
        <v>7</v>
      </c>
      <c r="BQ35" s="21">
        <v>8</v>
      </c>
      <c r="BR35" s="21">
        <v>9</v>
      </c>
      <c r="BS35" s="21">
        <v>4</v>
      </c>
      <c r="BT35" s="21">
        <v>3</v>
      </c>
      <c r="BU35" s="21">
        <v>2</v>
      </c>
      <c r="BV35" s="21">
        <v>0</v>
      </c>
      <c r="BW35" s="21">
        <v>3</v>
      </c>
      <c r="BX35" s="21">
        <v>3</v>
      </c>
      <c r="BY35" s="21">
        <v>5</v>
      </c>
      <c r="BZ35" s="21">
        <v>5</v>
      </c>
      <c r="CA35" s="21">
        <v>0</v>
      </c>
      <c r="CB35" s="21">
        <v>8</v>
      </c>
      <c r="CC35" s="21">
        <v>4</v>
      </c>
      <c r="CD35" s="21">
        <v>3</v>
      </c>
      <c r="CE35" s="21">
        <v>6</v>
      </c>
      <c r="CF35" s="21">
        <v>2</v>
      </c>
      <c r="CG35" s="21">
        <v>6</v>
      </c>
      <c r="CH35" s="21">
        <v>0</v>
      </c>
      <c r="CI35" s="21">
        <v>3</v>
      </c>
      <c r="CJ35" s="21">
        <v>3</v>
      </c>
      <c r="CK35" s="21">
        <v>1</v>
      </c>
      <c r="CL35" s="21">
        <v>1</v>
      </c>
      <c r="CM35" s="21">
        <v>9</v>
      </c>
      <c r="CN35" s="21">
        <v>5</v>
      </c>
      <c r="CO35" s="21">
        <v>8</v>
      </c>
      <c r="CP35" s="21">
        <v>8</v>
      </c>
      <c r="CQ35" s="21">
        <v>8</v>
      </c>
      <c r="CR35" s="21">
        <v>5</v>
      </c>
      <c r="CS35" s="21">
        <v>11</v>
      </c>
      <c r="CT35" s="21">
        <v>8</v>
      </c>
      <c r="CU35" s="21">
        <v>6</v>
      </c>
      <c r="CV35" s="21">
        <v>5</v>
      </c>
      <c r="CW35" s="21">
        <v>2</v>
      </c>
      <c r="CX35" s="21">
        <v>7</v>
      </c>
      <c r="CY35" s="21">
        <v>7</v>
      </c>
      <c r="CZ35" s="21">
        <v>4</v>
      </c>
      <c r="DA35" s="22">
        <v>4</v>
      </c>
      <c r="DB35" s="22">
        <v>8</v>
      </c>
      <c r="DC35" s="22">
        <v>6</v>
      </c>
      <c r="DD35" s="22">
        <v>5</v>
      </c>
      <c r="DE35" s="22">
        <v>0</v>
      </c>
      <c r="DF35" s="22">
        <v>6</v>
      </c>
      <c r="DG35" s="22">
        <v>6</v>
      </c>
      <c r="DH35" s="22">
        <v>6</v>
      </c>
      <c r="DI35" s="22">
        <v>7</v>
      </c>
      <c r="DJ35" s="22">
        <v>8</v>
      </c>
      <c r="DK35" s="22">
        <v>7</v>
      </c>
      <c r="DL35" s="22">
        <v>5</v>
      </c>
      <c r="DM35" s="22">
        <v>3</v>
      </c>
      <c r="DN35" s="22">
        <v>2</v>
      </c>
      <c r="DO35" s="22">
        <v>2</v>
      </c>
      <c r="DP35" s="22">
        <v>3</v>
      </c>
      <c r="DQ35" s="22">
        <v>6</v>
      </c>
      <c r="DR35" s="22">
        <v>5</v>
      </c>
      <c r="DS35" s="22">
        <v>5</v>
      </c>
      <c r="DT35" s="22">
        <v>8</v>
      </c>
      <c r="DU35" s="22">
        <v>4</v>
      </c>
      <c r="DV35" s="22">
        <v>4</v>
      </c>
      <c r="DW35" s="22">
        <v>5</v>
      </c>
      <c r="DX35" s="22">
        <v>3</v>
      </c>
      <c r="DY35" s="22">
        <v>6</v>
      </c>
      <c r="DZ35" s="22">
        <v>4</v>
      </c>
      <c r="EA35" s="22">
        <v>0</v>
      </c>
      <c r="EB35" s="22">
        <v>3</v>
      </c>
      <c r="EC35" s="22">
        <v>5</v>
      </c>
      <c r="ED35" s="22">
        <v>10</v>
      </c>
      <c r="EE35" s="22">
        <v>6</v>
      </c>
      <c r="EF35" s="22">
        <v>5</v>
      </c>
      <c r="EG35" s="22">
        <v>6</v>
      </c>
      <c r="EH35" s="22">
        <v>2</v>
      </c>
      <c r="EI35" s="22">
        <v>11</v>
      </c>
      <c r="EJ35" s="22">
        <v>3</v>
      </c>
      <c r="EK35" s="22">
        <v>5</v>
      </c>
      <c r="EL35" s="22">
        <v>7</v>
      </c>
      <c r="EM35" s="22">
        <v>3</v>
      </c>
      <c r="EN35" s="22">
        <v>2</v>
      </c>
      <c r="EO35" s="22">
        <v>3</v>
      </c>
      <c r="EP35" s="22">
        <v>2</v>
      </c>
      <c r="EQ35" s="22">
        <v>6</v>
      </c>
      <c r="ER35" s="22">
        <v>5</v>
      </c>
      <c r="ES35" s="22">
        <v>7</v>
      </c>
      <c r="ET35" s="22">
        <v>3</v>
      </c>
      <c r="EU35" s="22">
        <v>2</v>
      </c>
      <c r="EV35" s="22">
        <v>3</v>
      </c>
      <c r="EW35" s="113">
        <v>7</v>
      </c>
      <c r="EX35" s="113">
        <v>3</v>
      </c>
      <c r="EY35" s="113">
        <v>7</v>
      </c>
      <c r="EZ35" s="113">
        <v>7</v>
      </c>
      <c r="FA35" s="113">
        <v>0</v>
      </c>
      <c r="FB35" s="113">
        <v>4</v>
      </c>
      <c r="FC35" s="113">
        <v>6</v>
      </c>
      <c r="FD35" s="113">
        <v>8</v>
      </c>
      <c r="FE35" s="113">
        <v>6</v>
      </c>
      <c r="FF35" s="113">
        <v>9</v>
      </c>
      <c r="FG35" s="113">
        <v>0</v>
      </c>
      <c r="FH35" s="113">
        <v>0</v>
      </c>
      <c r="FI35" s="113">
        <v>5</v>
      </c>
      <c r="FJ35" s="113">
        <v>4</v>
      </c>
      <c r="FK35" s="113">
        <v>9</v>
      </c>
      <c r="FL35" s="113">
        <v>8</v>
      </c>
      <c r="FM35" s="113">
        <v>2</v>
      </c>
      <c r="FN35" s="113">
        <v>3</v>
      </c>
      <c r="FO35" s="113">
        <v>5</v>
      </c>
      <c r="FP35" s="113">
        <v>9</v>
      </c>
      <c r="FQ35" s="113">
        <v>8</v>
      </c>
      <c r="FR35" s="113">
        <v>8</v>
      </c>
      <c r="FS35" s="113">
        <v>7</v>
      </c>
      <c r="FT35" s="113">
        <v>8</v>
      </c>
    </row>
    <row r="36" spans="1:176" x14ac:dyDescent="0.2">
      <c r="A36" s="12">
        <v>270</v>
      </c>
      <c r="B36" s="19">
        <v>2</v>
      </c>
      <c r="C36" s="19">
        <v>1</v>
      </c>
      <c r="D36" s="19">
        <v>2</v>
      </c>
      <c r="E36" s="19">
        <v>3</v>
      </c>
      <c r="F36" s="19">
        <v>0</v>
      </c>
      <c r="G36" s="19">
        <v>0</v>
      </c>
      <c r="H36" s="19">
        <v>1</v>
      </c>
      <c r="I36" s="19">
        <v>2</v>
      </c>
      <c r="J36" s="19">
        <v>6</v>
      </c>
      <c r="K36" s="19">
        <v>0</v>
      </c>
      <c r="L36" s="19">
        <v>2</v>
      </c>
      <c r="M36" s="19">
        <v>1</v>
      </c>
      <c r="N36" s="19">
        <v>4</v>
      </c>
      <c r="O36" s="19">
        <v>0</v>
      </c>
      <c r="P36" s="19">
        <v>1</v>
      </c>
      <c r="Q36" s="19">
        <v>4</v>
      </c>
      <c r="R36" s="19">
        <v>1</v>
      </c>
      <c r="S36" s="19">
        <v>1</v>
      </c>
      <c r="T36" s="19">
        <v>0</v>
      </c>
      <c r="U36" s="19">
        <v>0</v>
      </c>
      <c r="V36" s="19">
        <v>4</v>
      </c>
      <c r="W36" s="19">
        <v>3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11</v>
      </c>
      <c r="AE36" s="19">
        <v>1</v>
      </c>
      <c r="AF36" s="111">
        <v>0</v>
      </c>
      <c r="AG36" s="19">
        <v>1</v>
      </c>
      <c r="AH36" s="19">
        <v>6</v>
      </c>
      <c r="AI36" s="19">
        <v>0</v>
      </c>
      <c r="AJ36" s="112">
        <v>7</v>
      </c>
      <c r="AK36" s="20">
        <v>3</v>
      </c>
      <c r="AL36" s="20">
        <v>4</v>
      </c>
      <c r="AM36" s="20">
        <v>1</v>
      </c>
      <c r="AN36" s="20">
        <v>2</v>
      </c>
      <c r="AO36" s="20">
        <v>3</v>
      </c>
      <c r="AP36" s="20">
        <v>3</v>
      </c>
      <c r="AQ36" s="20">
        <v>8</v>
      </c>
      <c r="AR36" s="20">
        <v>4</v>
      </c>
      <c r="AS36" s="20">
        <v>6</v>
      </c>
      <c r="AT36" s="20">
        <v>9</v>
      </c>
      <c r="AU36" s="20">
        <v>3</v>
      </c>
      <c r="AV36" s="20">
        <v>4</v>
      </c>
      <c r="AW36" s="20">
        <v>3</v>
      </c>
      <c r="AX36" s="20">
        <v>2</v>
      </c>
      <c r="AY36" s="20">
        <v>7</v>
      </c>
      <c r="AZ36" s="20">
        <v>8</v>
      </c>
      <c r="BA36" s="20">
        <v>1</v>
      </c>
      <c r="BB36" s="20">
        <v>6</v>
      </c>
      <c r="BC36" s="20">
        <v>5</v>
      </c>
      <c r="BD36" s="20">
        <v>4</v>
      </c>
      <c r="BE36" s="20">
        <v>8</v>
      </c>
      <c r="BF36" s="20">
        <v>1</v>
      </c>
      <c r="BG36" s="20">
        <v>8</v>
      </c>
      <c r="BH36" s="20">
        <v>0</v>
      </c>
      <c r="BI36" s="20">
        <v>6</v>
      </c>
      <c r="BJ36" s="20">
        <v>1</v>
      </c>
      <c r="BK36" s="20">
        <v>1</v>
      </c>
      <c r="BL36" s="21">
        <v>1</v>
      </c>
      <c r="BM36" s="21">
        <v>2</v>
      </c>
      <c r="BN36" s="21">
        <v>8</v>
      </c>
      <c r="BO36" s="21">
        <v>2</v>
      </c>
      <c r="BP36" s="21">
        <v>1</v>
      </c>
      <c r="BQ36" s="21">
        <v>8</v>
      </c>
      <c r="BR36" s="21">
        <v>7</v>
      </c>
      <c r="BS36" s="21">
        <v>4</v>
      </c>
      <c r="BT36" s="21">
        <v>3</v>
      </c>
      <c r="BU36" s="21">
        <v>1</v>
      </c>
      <c r="BV36" s="21">
        <v>0</v>
      </c>
      <c r="BW36" s="21">
        <v>3</v>
      </c>
      <c r="BX36" s="21">
        <v>2</v>
      </c>
      <c r="BY36" s="21">
        <v>4</v>
      </c>
      <c r="BZ36" s="21">
        <v>6</v>
      </c>
      <c r="CA36" s="21">
        <v>0</v>
      </c>
      <c r="CB36" s="21">
        <v>7</v>
      </c>
      <c r="CC36" s="21">
        <v>4</v>
      </c>
      <c r="CD36" s="21">
        <v>1</v>
      </c>
      <c r="CE36" s="21">
        <v>4</v>
      </c>
      <c r="CF36" s="21">
        <v>2</v>
      </c>
      <c r="CG36" s="21">
        <v>5</v>
      </c>
      <c r="CH36" s="21">
        <v>0</v>
      </c>
      <c r="CI36" s="21">
        <v>2</v>
      </c>
      <c r="CJ36" s="21">
        <v>3</v>
      </c>
      <c r="CK36" s="21">
        <v>0</v>
      </c>
      <c r="CL36" s="21">
        <v>0</v>
      </c>
      <c r="CM36" s="21">
        <v>9</v>
      </c>
      <c r="CN36" s="21">
        <v>4</v>
      </c>
      <c r="CO36" s="21">
        <v>8</v>
      </c>
      <c r="CP36" s="21">
        <v>8</v>
      </c>
      <c r="CQ36" s="21">
        <v>8</v>
      </c>
      <c r="CR36" s="21">
        <v>4</v>
      </c>
      <c r="CS36" s="21">
        <v>8</v>
      </c>
      <c r="CT36" s="21">
        <v>7</v>
      </c>
      <c r="CU36" s="21">
        <v>6</v>
      </c>
      <c r="CV36" s="21">
        <v>4</v>
      </c>
      <c r="CW36" s="21">
        <v>1</v>
      </c>
      <c r="CX36" s="21">
        <v>7</v>
      </c>
      <c r="CY36" s="21">
        <v>7</v>
      </c>
      <c r="CZ36" s="21">
        <v>3</v>
      </c>
      <c r="DA36" s="22">
        <v>4</v>
      </c>
      <c r="DB36" s="22">
        <v>9</v>
      </c>
      <c r="DC36" s="22">
        <v>7</v>
      </c>
      <c r="DD36" s="22">
        <v>5</v>
      </c>
      <c r="DE36" s="22">
        <v>0</v>
      </c>
      <c r="DF36" s="22">
        <v>6</v>
      </c>
      <c r="DG36" s="22">
        <v>6</v>
      </c>
      <c r="DH36" s="22">
        <v>5</v>
      </c>
      <c r="DI36" s="22">
        <v>7</v>
      </c>
      <c r="DJ36" s="22">
        <v>5</v>
      </c>
      <c r="DK36" s="22">
        <v>5</v>
      </c>
      <c r="DL36" s="22">
        <v>4</v>
      </c>
      <c r="DM36" s="22">
        <v>4</v>
      </c>
      <c r="DN36" s="22">
        <v>0</v>
      </c>
      <c r="DO36" s="22">
        <v>1</v>
      </c>
      <c r="DP36" s="22">
        <v>2</v>
      </c>
      <c r="DQ36" s="22">
        <v>4</v>
      </c>
      <c r="DR36" s="22">
        <v>5</v>
      </c>
      <c r="DS36" s="22">
        <v>3</v>
      </c>
      <c r="DT36" s="22">
        <v>3</v>
      </c>
      <c r="DU36" s="22">
        <v>2</v>
      </c>
      <c r="DV36" s="22">
        <v>4</v>
      </c>
      <c r="DW36" s="22">
        <v>3</v>
      </c>
      <c r="DX36" s="22">
        <v>3</v>
      </c>
      <c r="DY36" s="22">
        <v>6</v>
      </c>
      <c r="DZ36" s="22">
        <v>4</v>
      </c>
      <c r="EA36" s="22">
        <v>0</v>
      </c>
      <c r="EB36" s="22">
        <v>2</v>
      </c>
      <c r="EC36" s="22">
        <v>5</v>
      </c>
      <c r="ED36" s="22">
        <v>8</v>
      </c>
      <c r="EE36" s="22">
        <v>4</v>
      </c>
      <c r="EF36" s="22">
        <v>4</v>
      </c>
      <c r="EG36" s="22">
        <v>6</v>
      </c>
      <c r="EH36" s="22">
        <v>1</v>
      </c>
      <c r="EI36" s="22">
        <v>11</v>
      </c>
      <c r="EJ36" s="22">
        <v>3</v>
      </c>
      <c r="EK36" s="22">
        <v>6</v>
      </c>
      <c r="EL36" s="22">
        <v>6</v>
      </c>
      <c r="EM36" s="22">
        <v>3</v>
      </c>
      <c r="EN36" s="22">
        <v>0</v>
      </c>
      <c r="EO36" s="22">
        <v>2</v>
      </c>
      <c r="EP36" s="22">
        <v>0</v>
      </c>
      <c r="EQ36" s="22">
        <v>5</v>
      </c>
      <c r="ER36" s="22">
        <v>4</v>
      </c>
      <c r="ES36" s="22">
        <v>7</v>
      </c>
      <c r="ET36" s="22">
        <v>3</v>
      </c>
      <c r="EU36" s="22">
        <v>1</v>
      </c>
      <c r="EV36" s="22">
        <v>3</v>
      </c>
      <c r="EW36" s="113">
        <v>7</v>
      </c>
      <c r="EX36" s="113">
        <v>3</v>
      </c>
      <c r="EY36" s="113">
        <v>8</v>
      </c>
      <c r="EZ36" s="113">
        <v>4</v>
      </c>
      <c r="FA36" s="113">
        <v>0</v>
      </c>
      <c r="FB36" s="113">
        <v>3</v>
      </c>
      <c r="FC36" s="113">
        <v>6</v>
      </c>
      <c r="FD36" s="113">
        <v>7</v>
      </c>
      <c r="FE36" s="113">
        <v>6</v>
      </c>
      <c r="FF36" s="113">
        <v>8</v>
      </c>
      <c r="FG36" s="113">
        <v>0</v>
      </c>
      <c r="FH36" s="113">
        <v>0</v>
      </c>
      <c r="FI36" s="113">
        <v>5</v>
      </c>
      <c r="FJ36" s="113">
        <v>3</v>
      </c>
      <c r="FK36" s="113">
        <v>9</v>
      </c>
      <c r="FL36" s="113">
        <v>6</v>
      </c>
      <c r="FM36" s="113">
        <v>2</v>
      </c>
      <c r="FN36" s="113">
        <v>2</v>
      </c>
      <c r="FO36" s="113">
        <v>4</v>
      </c>
      <c r="FP36" s="113">
        <v>2</v>
      </c>
      <c r="FQ36" s="113">
        <v>4</v>
      </c>
      <c r="FR36" s="113">
        <v>6</v>
      </c>
      <c r="FS36" s="113">
        <v>7</v>
      </c>
      <c r="FT36" s="113">
        <v>8</v>
      </c>
    </row>
    <row r="37" spans="1:176" x14ac:dyDescent="0.2">
      <c r="A37" s="12">
        <v>280</v>
      </c>
      <c r="B37" s="19">
        <v>1</v>
      </c>
      <c r="C37" s="19">
        <v>1</v>
      </c>
      <c r="D37" s="19">
        <v>2</v>
      </c>
      <c r="E37" s="19">
        <v>4</v>
      </c>
      <c r="F37" s="19">
        <v>0</v>
      </c>
      <c r="G37" s="19">
        <v>0</v>
      </c>
      <c r="H37" s="19">
        <v>0</v>
      </c>
      <c r="I37" s="19">
        <v>0</v>
      </c>
      <c r="J37" s="19">
        <v>8</v>
      </c>
      <c r="K37" s="19">
        <v>0</v>
      </c>
      <c r="L37" s="19">
        <v>1</v>
      </c>
      <c r="M37" s="19">
        <v>1</v>
      </c>
      <c r="N37" s="19">
        <v>2</v>
      </c>
      <c r="O37" s="19">
        <v>0</v>
      </c>
      <c r="P37" s="19">
        <v>0</v>
      </c>
      <c r="Q37" s="19">
        <v>0</v>
      </c>
      <c r="R37" s="19">
        <v>0</v>
      </c>
      <c r="S37" s="19">
        <v>1</v>
      </c>
      <c r="T37" s="19">
        <v>0</v>
      </c>
      <c r="U37" s="19">
        <v>0</v>
      </c>
      <c r="V37" s="19">
        <v>4</v>
      </c>
      <c r="W37" s="19">
        <v>2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11</v>
      </c>
      <c r="AE37" s="19">
        <v>2</v>
      </c>
      <c r="AF37" s="111">
        <v>0</v>
      </c>
      <c r="AG37" s="19">
        <v>1</v>
      </c>
      <c r="AH37" s="19">
        <v>3</v>
      </c>
      <c r="AI37" s="19">
        <v>0</v>
      </c>
      <c r="AJ37" s="112">
        <v>7</v>
      </c>
      <c r="AK37" s="20">
        <v>1</v>
      </c>
      <c r="AL37" s="20">
        <v>4</v>
      </c>
      <c r="AM37" s="20">
        <v>0</v>
      </c>
      <c r="AN37" s="20">
        <v>1</v>
      </c>
      <c r="AO37" s="20">
        <v>3</v>
      </c>
      <c r="AP37" s="20">
        <v>3</v>
      </c>
      <c r="AQ37" s="20">
        <v>7</v>
      </c>
      <c r="AR37" s="20">
        <v>4</v>
      </c>
      <c r="AS37" s="20">
        <v>6</v>
      </c>
      <c r="AT37" s="20">
        <v>6</v>
      </c>
      <c r="AU37" s="20">
        <v>3</v>
      </c>
      <c r="AV37" s="20">
        <v>4</v>
      </c>
      <c r="AW37" s="20">
        <v>3</v>
      </c>
      <c r="AX37" s="20">
        <v>1</v>
      </c>
      <c r="AY37" s="20">
        <v>7</v>
      </c>
      <c r="AZ37" s="20">
        <v>8</v>
      </c>
      <c r="BA37" s="20">
        <v>0</v>
      </c>
      <c r="BB37" s="20">
        <v>7</v>
      </c>
      <c r="BC37" s="20">
        <v>5</v>
      </c>
      <c r="BD37" s="20">
        <v>4</v>
      </c>
      <c r="BE37" s="20">
        <v>5</v>
      </c>
      <c r="BF37" s="20">
        <v>0</v>
      </c>
      <c r="BG37" s="20">
        <v>6</v>
      </c>
      <c r="BH37" s="20">
        <v>0</v>
      </c>
      <c r="BI37" s="20">
        <v>3</v>
      </c>
      <c r="BJ37" s="20">
        <v>1</v>
      </c>
      <c r="BK37" s="20">
        <v>1</v>
      </c>
      <c r="BL37" s="21">
        <v>1</v>
      </c>
      <c r="BM37" s="21">
        <v>1</v>
      </c>
      <c r="BN37" s="21">
        <v>6</v>
      </c>
      <c r="BO37" s="21">
        <v>1</v>
      </c>
      <c r="BP37" s="21">
        <v>1</v>
      </c>
      <c r="BQ37" s="21">
        <v>7</v>
      </c>
      <c r="BR37" s="21">
        <v>5</v>
      </c>
      <c r="BS37" s="21">
        <v>4</v>
      </c>
      <c r="BT37" s="21">
        <v>2</v>
      </c>
      <c r="BU37" s="21">
        <v>1</v>
      </c>
      <c r="BV37" s="21">
        <v>0</v>
      </c>
      <c r="BW37" s="21">
        <v>0</v>
      </c>
      <c r="BX37" s="21">
        <v>0</v>
      </c>
      <c r="BY37" s="21">
        <v>3</v>
      </c>
      <c r="BZ37" s="21">
        <v>3</v>
      </c>
      <c r="CA37" s="21">
        <v>0</v>
      </c>
      <c r="CB37" s="21">
        <v>8</v>
      </c>
      <c r="CC37" s="21">
        <v>3</v>
      </c>
      <c r="CD37" s="21">
        <v>0</v>
      </c>
      <c r="CE37" s="21">
        <v>3</v>
      </c>
      <c r="CF37" s="21">
        <v>2</v>
      </c>
      <c r="CG37" s="21">
        <v>4</v>
      </c>
      <c r="CH37" s="21">
        <v>0</v>
      </c>
      <c r="CI37" s="21">
        <v>1</v>
      </c>
      <c r="CJ37" s="21">
        <v>3</v>
      </c>
      <c r="CK37" s="21">
        <v>0</v>
      </c>
      <c r="CL37" s="21">
        <v>0</v>
      </c>
      <c r="CM37" s="21">
        <v>8</v>
      </c>
      <c r="CN37" s="21">
        <v>4</v>
      </c>
      <c r="CO37" s="21">
        <v>8</v>
      </c>
      <c r="CP37" s="21">
        <v>7</v>
      </c>
      <c r="CQ37" s="21">
        <v>6</v>
      </c>
      <c r="CR37" s="21">
        <v>4</v>
      </c>
      <c r="CS37" s="21">
        <v>5</v>
      </c>
      <c r="CT37" s="21">
        <v>7</v>
      </c>
      <c r="CU37" s="21">
        <v>6</v>
      </c>
      <c r="CV37" s="21">
        <v>2</v>
      </c>
      <c r="CW37" s="21">
        <v>1</v>
      </c>
      <c r="CX37" s="21">
        <v>5</v>
      </c>
      <c r="CY37" s="21">
        <v>6</v>
      </c>
      <c r="CZ37" s="21">
        <v>3</v>
      </c>
      <c r="DA37" s="22">
        <v>4</v>
      </c>
      <c r="DB37" s="22">
        <v>5</v>
      </c>
      <c r="DC37" s="22">
        <v>5</v>
      </c>
      <c r="DD37" s="22">
        <v>3</v>
      </c>
      <c r="DE37" s="22">
        <v>0</v>
      </c>
      <c r="DF37" s="22">
        <v>3</v>
      </c>
      <c r="DG37" s="22">
        <v>6</v>
      </c>
      <c r="DH37" s="22">
        <v>4</v>
      </c>
      <c r="DI37" s="22">
        <v>3</v>
      </c>
      <c r="DJ37" s="22">
        <v>3</v>
      </c>
      <c r="DK37" s="22">
        <v>3</v>
      </c>
      <c r="DL37" s="22">
        <v>4</v>
      </c>
      <c r="DM37" s="22">
        <v>4</v>
      </c>
      <c r="DN37" s="22">
        <v>0</v>
      </c>
      <c r="DO37" s="22">
        <v>2</v>
      </c>
      <c r="DP37" s="22">
        <v>1</v>
      </c>
      <c r="DQ37" s="22">
        <v>4</v>
      </c>
      <c r="DR37" s="22">
        <v>5</v>
      </c>
      <c r="DS37" s="22">
        <v>2</v>
      </c>
      <c r="DT37" s="22">
        <v>2</v>
      </c>
      <c r="DU37" s="22">
        <v>1</v>
      </c>
      <c r="DV37" s="22">
        <v>2</v>
      </c>
      <c r="DW37" s="22">
        <v>1</v>
      </c>
      <c r="DX37" s="22">
        <v>2</v>
      </c>
      <c r="DY37" s="22">
        <v>6</v>
      </c>
      <c r="DZ37" s="22">
        <v>3</v>
      </c>
      <c r="EA37" s="22">
        <v>0</v>
      </c>
      <c r="EB37" s="22">
        <v>2</v>
      </c>
      <c r="EC37" s="22">
        <v>2</v>
      </c>
      <c r="ED37" s="22">
        <v>6</v>
      </c>
      <c r="EE37" s="22">
        <v>4</v>
      </c>
      <c r="EF37" s="22">
        <v>4</v>
      </c>
      <c r="EG37" s="22">
        <v>6</v>
      </c>
      <c r="EH37" s="22">
        <v>0</v>
      </c>
      <c r="EI37" s="22">
        <v>6</v>
      </c>
      <c r="EJ37" s="22">
        <v>3</v>
      </c>
      <c r="EK37" s="22">
        <v>7</v>
      </c>
      <c r="EL37" s="22">
        <v>6</v>
      </c>
      <c r="EM37" s="22">
        <v>3</v>
      </c>
      <c r="EN37" s="22">
        <v>0</v>
      </c>
      <c r="EO37" s="22">
        <v>2</v>
      </c>
      <c r="EP37" s="22">
        <v>0</v>
      </c>
      <c r="EQ37" s="22">
        <v>3</v>
      </c>
      <c r="ER37" s="22">
        <v>4</v>
      </c>
      <c r="ES37" s="22">
        <v>6</v>
      </c>
      <c r="ET37" s="22">
        <v>3</v>
      </c>
      <c r="EU37" s="22">
        <v>1</v>
      </c>
      <c r="EV37" s="22">
        <v>1</v>
      </c>
      <c r="EW37" s="113">
        <v>7</v>
      </c>
      <c r="EX37" s="113">
        <v>3</v>
      </c>
      <c r="EY37" s="113">
        <v>8</v>
      </c>
      <c r="EZ37" s="113">
        <v>3</v>
      </c>
      <c r="FA37" s="113">
        <v>0</v>
      </c>
      <c r="FB37" s="113">
        <v>2</v>
      </c>
      <c r="FC37" s="113">
        <v>7</v>
      </c>
      <c r="FD37" s="113">
        <v>7</v>
      </c>
      <c r="FE37" s="113">
        <v>5</v>
      </c>
      <c r="FF37" s="113">
        <v>8</v>
      </c>
      <c r="FG37" s="113">
        <v>0</v>
      </c>
      <c r="FH37" s="113">
        <v>0</v>
      </c>
      <c r="FI37" s="113">
        <v>2</v>
      </c>
      <c r="FJ37" s="113">
        <v>3</v>
      </c>
      <c r="FK37" s="113">
        <v>10</v>
      </c>
      <c r="FL37" s="113">
        <v>5</v>
      </c>
      <c r="FM37" s="113">
        <v>0</v>
      </c>
      <c r="FN37" s="113">
        <v>1</v>
      </c>
      <c r="FO37" s="113">
        <v>3</v>
      </c>
      <c r="FP37" s="113">
        <v>1</v>
      </c>
      <c r="FQ37" s="113">
        <v>2</v>
      </c>
      <c r="FR37" s="113">
        <v>6</v>
      </c>
      <c r="FS37" s="113">
        <v>8</v>
      </c>
      <c r="FT37" s="113">
        <v>8</v>
      </c>
    </row>
    <row r="38" spans="1:176" x14ac:dyDescent="0.2">
      <c r="A38" s="12">
        <v>290</v>
      </c>
      <c r="B38" s="19">
        <v>0</v>
      </c>
      <c r="C38" s="19">
        <v>0</v>
      </c>
      <c r="D38" s="19">
        <v>1</v>
      </c>
      <c r="E38" s="19">
        <v>5</v>
      </c>
      <c r="F38" s="19">
        <v>0</v>
      </c>
      <c r="G38" s="19">
        <v>0</v>
      </c>
      <c r="H38" s="19">
        <v>0</v>
      </c>
      <c r="I38" s="19">
        <v>0</v>
      </c>
      <c r="J38" s="19">
        <v>7</v>
      </c>
      <c r="K38" s="19">
        <v>0</v>
      </c>
      <c r="L38" s="19">
        <v>0</v>
      </c>
      <c r="M38" s="19">
        <v>0</v>
      </c>
      <c r="N38" s="19">
        <v>1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1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11</v>
      </c>
      <c r="AE38" s="19">
        <v>1</v>
      </c>
      <c r="AF38" s="111">
        <v>0</v>
      </c>
      <c r="AG38" s="19">
        <v>1</v>
      </c>
      <c r="AH38" s="19">
        <v>1</v>
      </c>
      <c r="AI38" s="19">
        <v>0</v>
      </c>
      <c r="AJ38" s="112">
        <v>7</v>
      </c>
      <c r="AK38" s="20">
        <v>1</v>
      </c>
      <c r="AL38" s="20">
        <v>3</v>
      </c>
      <c r="AM38" s="20">
        <v>0</v>
      </c>
      <c r="AN38" s="20">
        <v>1</v>
      </c>
      <c r="AO38" s="20">
        <v>3</v>
      </c>
      <c r="AP38" s="20">
        <v>2</v>
      </c>
      <c r="AQ38" s="20">
        <v>7</v>
      </c>
      <c r="AR38" s="20">
        <v>4</v>
      </c>
      <c r="AS38" s="20">
        <v>5</v>
      </c>
      <c r="AT38" s="20">
        <v>3</v>
      </c>
      <c r="AU38" s="20">
        <v>3</v>
      </c>
      <c r="AV38" s="20">
        <v>3</v>
      </c>
      <c r="AW38" s="20">
        <v>1</v>
      </c>
      <c r="AX38" s="20">
        <v>1</v>
      </c>
      <c r="AY38" s="20">
        <v>7</v>
      </c>
      <c r="AZ38" s="20">
        <v>7</v>
      </c>
      <c r="BA38" s="20">
        <v>0</v>
      </c>
      <c r="BB38" s="20">
        <v>6</v>
      </c>
      <c r="BC38" s="20">
        <v>4</v>
      </c>
      <c r="BD38" s="20">
        <v>2</v>
      </c>
      <c r="BE38" s="20">
        <v>4</v>
      </c>
      <c r="BF38" s="20">
        <v>0</v>
      </c>
      <c r="BG38" s="20">
        <v>5</v>
      </c>
      <c r="BH38" s="20">
        <v>0</v>
      </c>
      <c r="BI38" s="20">
        <v>1</v>
      </c>
      <c r="BJ38" s="20">
        <v>1</v>
      </c>
      <c r="BK38" s="20">
        <v>0</v>
      </c>
      <c r="BL38" s="21">
        <v>0</v>
      </c>
      <c r="BM38" s="21">
        <v>1</v>
      </c>
      <c r="BN38" s="21">
        <v>5</v>
      </c>
      <c r="BO38" s="21">
        <v>0</v>
      </c>
      <c r="BP38" s="21">
        <v>0</v>
      </c>
      <c r="BQ38" s="21">
        <v>2</v>
      </c>
      <c r="BR38" s="21">
        <v>5</v>
      </c>
      <c r="BS38" s="21">
        <v>3</v>
      </c>
      <c r="BT38" s="21">
        <v>2</v>
      </c>
      <c r="BU38" s="21">
        <v>1</v>
      </c>
      <c r="BV38" s="21">
        <v>0</v>
      </c>
      <c r="BW38" s="21">
        <v>0</v>
      </c>
      <c r="BX38" s="21">
        <v>0</v>
      </c>
      <c r="BY38" s="21">
        <v>1</v>
      </c>
      <c r="BZ38" s="21">
        <v>3</v>
      </c>
      <c r="CA38" s="21">
        <v>0</v>
      </c>
      <c r="CB38" s="21">
        <v>8</v>
      </c>
      <c r="CC38" s="21">
        <v>3</v>
      </c>
      <c r="CD38" s="21">
        <v>0</v>
      </c>
      <c r="CE38" s="21">
        <v>3</v>
      </c>
      <c r="CF38" s="21">
        <v>2</v>
      </c>
      <c r="CG38" s="21">
        <v>3</v>
      </c>
      <c r="CH38" s="21">
        <v>0</v>
      </c>
      <c r="CI38" s="21">
        <v>1</v>
      </c>
      <c r="CJ38" s="21">
        <v>2</v>
      </c>
      <c r="CK38" s="21">
        <v>0</v>
      </c>
      <c r="CL38" s="21">
        <v>0</v>
      </c>
      <c r="CM38" s="21">
        <v>5</v>
      </c>
      <c r="CN38" s="21">
        <v>4</v>
      </c>
      <c r="CO38" s="21">
        <v>8</v>
      </c>
      <c r="CP38" s="21">
        <v>6</v>
      </c>
      <c r="CQ38" s="21">
        <v>4</v>
      </c>
      <c r="CR38" s="21">
        <v>4</v>
      </c>
      <c r="CS38" s="21">
        <v>3</v>
      </c>
      <c r="CT38" s="21">
        <v>7</v>
      </c>
      <c r="CU38" s="21">
        <v>6</v>
      </c>
      <c r="CV38" s="21">
        <v>1</v>
      </c>
      <c r="CW38" s="21">
        <v>1</v>
      </c>
      <c r="CX38" s="21">
        <v>4</v>
      </c>
      <c r="CY38" s="21">
        <v>5</v>
      </c>
      <c r="CZ38" s="21">
        <v>2</v>
      </c>
      <c r="DA38" s="22">
        <v>4</v>
      </c>
      <c r="DB38" s="22">
        <v>4</v>
      </c>
      <c r="DC38" s="22">
        <v>5</v>
      </c>
      <c r="DD38" s="22">
        <v>3</v>
      </c>
      <c r="DE38" s="22">
        <v>0</v>
      </c>
      <c r="DF38" s="22">
        <v>3</v>
      </c>
      <c r="DG38" s="22">
        <v>3</v>
      </c>
      <c r="DH38" s="22">
        <v>3</v>
      </c>
      <c r="DI38" s="22">
        <v>2</v>
      </c>
      <c r="DJ38" s="22">
        <v>3</v>
      </c>
      <c r="DK38" s="22">
        <v>2</v>
      </c>
      <c r="DL38" s="22">
        <v>4</v>
      </c>
      <c r="DM38" s="22">
        <v>4</v>
      </c>
      <c r="DN38" s="22">
        <v>0</v>
      </c>
      <c r="DO38" s="22">
        <v>2</v>
      </c>
      <c r="DP38" s="22">
        <v>1</v>
      </c>
      <c r="DQ38" s="22">
        <v>1</v>
      </c>
      <c r="DR38" s="22">
        <v>3</v>
      </c>
      <c r="DS38" s="22">
        <v>2</v>
      </c>
      <c r="DT38" s="22">
        <v>1</v>
      </c>
      <c r="DU38" s="22">
        <v>1</v>
      </c>
      <c r="DV38" s="22">
        <v>0</v>
      </c>
      <c r="DW38" s="22">
        <v>1</v>
      </c>
      <c r="DX38" s="22">
        <v>1</v>
      </c>
      <c r="DY38" s="22">
        <v>6</v>
      </c>
      <c r="DZ38" s="22">
        <v>1</v>
      </c>
      <c r="EA38" s="22">
        <v>0</v>
      </c>
      <c r="EB38" s="22">
        <v>0</v>
      </c>
      <c r="EC38" s="22">
        <v>0</v>
      </c>
      <c r="ED38" s="22">
        <v>2</v>
      </c>
      <c r="EE38" s="22">
        <v>4</v>
      </c>
      <c r="EF38" s="22">
        <v>3</v>
      </c>
      <c r="EG38" s="22">
        <v>6</v>
      </c>
      <c r="EH38" s="22">
        <v>0</v>
      </c>
      <c r="EI38" s="22">
        <v>4</v>
      </c>
      <c r="EJ38" s="22">
        <v>3</v>
      </c>
      <c r="EK38" s="22">
        <v>7</v>
      </c>
      <c r="EL38" s="22">
        <v>6</v>
      </c>
      <c r="EM38" s="22">
        <v>3</v>
      </c>
      <c r="EN38" s="22">
        <v>0</v>
      </c>
      <c r="EO38" s="22">
        <v>1</v>
      </c>
      <c r="EP38" s="22">
        <v>0</v>
      </c>
      <c r="EQ38" s="22">
        <v>2</v>
      </c>
      <c r="ER38" s="22">
        <v>4</v>
      </c>
      <c r="ES38" s="22">
        <v>6</v>
      </c>
      <c r="ET38" s="22">
        <v>2</v>
      </c>
      <c r="EU38" s="22">
        <v>1</v>
      </c>
      <c r="EV38" s="22">
        <v>0</v>
      </c>
      <c r="EW38" s="113">
        <v>7</v>
      </c>
      <c r="EX38" s="113">
        <v>3</v>
      </c>
      <c r="EY38" s="113">
        <v>7</v>
      </c>
      <c r="EZ38" s="113">
        <v>3</v>
      </c>
      <c r="FA38" s="113">
        <v>0</v>
      </c>
      <c r="FB38" s="113">
        <v>2</v>
      </c>
      <c r="FC38" s="113">
        <v>5</v>
      </c>
      <c r="FD38" s="113">
        <v>5</v>
      </c>
      <c r="FE38" s="113">
        <v>3</v>
      </c>
      <c r="FF38" s="113">
        <v>8</v>
      </c>
      <c r="FG38" s="113">
        <v>0</v>
      </c>
      <c r="FH38" s="113">
        <v>0</v>
      </c>
      <c r="FI38" s="113">
        <v>1</v>
      </c>
      <c r="FJ38" s="113">
        <v>2</v>
      </c>
      <c r="FK38" s="113">
        <v>10</v>
      </c>
      <c r="FL38" s="113">
        <v>4</v>
      </c>
      <c r="FM38" s="113">
        <v>0</v>
      </c>
      <c r="FN38" s="113">
        <v>0</v>
      </c>
      <c r="FO38" s="113">
        <v>2</v>
      </c>
      <c r="FP38" s="113">
        <v>0</v>
      </c>
      <c r="FQ38" s="113">
        <v>2</v>
      </c>
      <c r="FR38" s="113">
        <v>6</v>
      </c>
      <c r="FS38" s="113">
        <v>7</v>
      </c>
      <c r="FT38" s="113">
        <v>5</v>
      </c>
    </row>
    <row r="39" spans="1:176" x14ac:dyDescent="0.2">
      <c r="A39" s="12">
        <v>300</v>
      </c>
      <c r="B39" s="19">
        <v>0</v>
      </c>
      <c r="C39" s="19">
        <v>0</v>
      </c>
      <c r="D39" s="19">
        <v>0</v>
      </c>
      <c r="E39" s="19">
        <v>5</v>
      </c>
      <c r="F39" s="19">
        <v>0</v>
      </c>
      <c r="G39" s="19">
        <v>0</v>
      </c>
      <c r="H39" s="19">
        <v>0</v>
      </c>
      <c r="I39" s="19">
        <v>0</v>
      </c>
      <c r="J39" s="19">
        <v>3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8</v>
      </c>
      <c r="AE39" s="19">
        <v>0</v>
      </c>
      <c r="AF39" s="111">
        <v>0</v>
      </c>
      <c r="AG39" s="19">
        <v>1</v>
      </c>
      <c r="AH39" s="19">
        <v>0</v>
      </c>
      <c r="AI39" s="19">
        <v>0</v>
      </c>
      <c r="AJ39" s="112">
        <v>7</v>
      </c>
      <c r="AK39" s="20">
        <v>0</v>
      </c>
      <c r="AL39" s="20">
        <v>3</v>
      </c>
      <c r="AM39" s="20">
        <v>0</v>
      </c>
      <c r="AN39" s="20">
        <v>1</v>
      </c>
      <c r="AO39" s="20">
        <v>3</v>
      </c>
      <c r="AP39" s="20">
        <v>1</v>
      </c>
      <c r="AQ39" s="20">
        <v>3</v>
      </c>
      <c r="AR39" s="20">
        <v>3</v>
      </c>
      <c r="AS39" s="20">
        <v>5</v>
      </c>
      <c r="AT39" s="20">
        <v>2</v>
      </c>
      <c r="AU39" s="20">
        <v>3</v>
      </c>
      <c r="AV39" s="20">
        <v>1</v>
      </c>
      <c r="AW39" s="20">
        <v>1</v>
      </c>
      <c r="AX39" s="20">
        <v>1</v>
      </c>
      <c r="AY39" s="20">
        <v>6</v>
      </c>
      <c r="AZ39" s="20">
        <v>5</v>
      </c>
      <c r="BA39" s="20">
        <v>0</v>
      </c>
      <c r="BB39" s="20">
        <v>5</v>
      </c>
      <c r="BC39" s="20">
        <v>3</v>
      </c>
      <c r="BD39" s="20">
        <v>2</v>
      </c>
      <c r="BE39" s="20">
        <v>0</v>
      </c>
      <c r="BF39" s="20">
        <v>0</v>
      </c>
      <c r="BG39" s="20">
        <v>5</v>
      </c>
      <c r="BH39" s="20">
        <v>0</v>
      </c>
      <c r="BI39" s="20">
        <v>0</v>
      </c>
      <c r="BJ39" s="20">
        <v>1</v>
      </c>
      <c r="BK39" s="20">
        <v>0</v>
      </c>
      <c r="BL39" s="21">
        <v>0</v>
      </c>
      <c r="BM39" s="21">
        <v>0</v>
      </c>
      <c r="BN39" s="21">
        <v>2</v>
      </c>
      <c r="BO39" s="21">
        <v>0</v>
      </c>
      <c r="BP39" s="21">
        <v>0</v>
      </c>
      <c r="BQ39" s="21">
        <v>0</v>
      </c>
      <c r="BR39" s="21">
        <v>5</v>
      </c>
      <c r="BS39" s="21">
        <v>2</v>
      </c>
      <c r="BT39" s="21">
        <v>2</v>
      </c>
      <c r="BU39" s="21">
        <v>1</v>
      </c>
      <c r="BV39" s="21">
        <v>0</v>
      </c>
      <c r="BW39" s="21">
        <v>0</v>
      </c>
      <c r="BX39" s="21">
        <v>0</v>
      </c>
      <c r="BY39" s="21">
        <v>1</v>
      </c>
      <c r="BZ39" s="21">
        <v>4</v>
      </c>
      <c r="CA39" s="21">
        <v>0</v>
      </c>
      <c r="CB39" s="21">
        <v>7</v>
      </c>
      <c r="CC39" s="21">
        <v>3</v>
      </c>
      <c r="CD39" s="21">
        <v>0</v>
      </c>
      <c r="CE39" s="21">
        <v>2</v>
      </c>
      <c r="CF39" s="21">
        <v>1</v>
      </c>
      <c r="CG39" s="21">
        <v>3</v>
      </c>
      <c r="CH39" s="21">
        <v>0</v>
      </c>
      <c r="CI39" s="21">
        <v>0</v>
      </c>
      <c r="CJ39" s="21">
        <v>2</v>
      </c>
      <c r="CK39" s="21">
        <v>0</v>
      </c>
      <c r="CL39" s="21">
        <v>0</v>
      </c>
      <c r="CM39" s="21">
        <v>3</v>
      </c>
      <c r="CN39" s="21">
        <v>1</v>
      </c>
      <c r="CO39" s="21">
        <v>8</v>
      </c>
      <c r="CP39" s="21">
        <v>8</v>
      </c>
      <c r="CQ39" s="21">
        <v>3</v>
      </c>
      <c r="CR39" s="21">
        <v>1</v>
      </c>
      <c r="CS39" s="21">
        <v>1</v>
      </c>
      <c r="CT39" s="21">
        <v>7</v>
      </c>
      <c r="CU39" s="21">
        <v>6</v>
      </c>
      <c r="CV39" s="21">
        <v>1</v>
      </c>
      <c r="CW39" s="21">
        <v>1</v>
      </c>
      <c r="CX39" s="21">
        <v>3</v>
      </c>
      <c r="CY39" s="21">
        <v>3</v>
      </c>
      <c r="CZ39" s="21">
        <v>1</v>
      </c>
      <c r="DA39" s="22">
        <v>1</v>
      </c>
      <c r="DB39" s="22">
        <v>4</v>
      </c>
      <c r="DC39" s="22">
        <v>4</v>
      </c>
      <c r="DD39" s="22">
        <v>3</v>
      </c>
      <c r="DE39" s="22">
        <v>0</v>
      </c>
      <c r="DF39" s="22">
        <v>2</v>
      </c>
      <c r="DG39" s="22">
        <v>3</v>
      </c>
      <c r="DH39" s="22">
        <v>3</v>
      </c>
      <c r="DI39" s="22">
        <v>1</v>
      </c>
      <c r="DJ39" s="22">
        <v>0</v>
      </c>
      <c r="DK39" s="22">
        <v>2</v>
      </c>
      <c r="DL39" s="22">
        <v>4</v>
      </c>
      <c r="DM39" s="22">
        <v>2</v>
      </c>
      <c r="DN39" s="22">
        <v>0</v>
      </c>
      <c r="DO39" s="22">
        <v>0</v>
      </c>
      <c r="DP39" s="22">
        <v>0</v>
      </c>
      <c r="DQ39" s="22">
        <v>0</v>
      </c>
      <c r="DR39" s="22">
        <v>2</v>
      </c>
      <c r="DS39" s="22">
        <v>1</v>
      </c>
      <c r="DT39" s="22">
        <v>0</v>
      </c>
      <c r="DU39" s="22">
        <v>0</v>
      </c>
      <c r="DV39" s="22">
        <v>0</v>
      </c>
      <c r="DW39" s="22">
        <v>0</v>
      </c>
      <c r="DX39" s="22">
        <v>1</v>
      </c>
      <c r="DY39" s="22">
        <v>3</v>
      </c>
      <c r="DZ39" s="22">
        <v>0</v>
      </c>
      <c r="EA39" s="22">
        <v>0</v>
      </c>
      <c r="EB39" s="22">
        <v>0</v>
      </c>
      <c r="EC39" s="22">
        <v>0</v>
      </c>
      <c r="ED39" s="22">
        <v>0</v>
      </c>
      <c r="EE39" s="22">
        <v>3</v>
      </c>
      <c r="EF39" s="22">
        <v>4</v>
      </c>
      <c r="EG39" s="22">
        <v>3</v>
      </c>
      <c r="EH39" s="22">
        <v>0</v>
      </c>
      <c r="EI39" s="22">
        <v>3</v>
      </c>
      <c r="EJ39" s="22">
        <v>2</v>
      </c>
      <c r="EK39" s="22">
        <v>6</v>
      </c>
      <c r="EL39" s="22">
        <v>5</v>
      </c>
      <c r="EM39" s="22">
        <v>2</v>
      </c>
      <c r="EN39" s="22">
        <v>0</v>
      </c>
      <c r="EO39" s="22">
        <v>0</v>
      </c>
      <c r="EP39" s="22">
        <v>0</v>
      </c>
      <c r="EQ39" s="22">
        <v>2</v>
      </c>
      <c r="ER39" s="22">
        <v>4</v>
      </c>
      <c r="ES39" s="22">
        <v>4</v>
      </c>
      <c r="ET39" s="22">
        <v>2</v>
      </c>
      <c r="EU39" s="22">
        <v>0</v>
      </c>
      <c r="EV39" s="22">
        <v>0</v>
      </c>
      <c r="EW39" s="113">
        <v>9</v>
      </c>
      <c r="EX39" s="113">
        <v>4</v>
      </c>
      <c r="EY39" s="113">
        <v>7</v>
      </c>
      <c r="EZ39" s="113">
        <v>2</v>
      </c>
      <c r="FA39" s="113">
        <v>0</v>
      </c>
      <c r="FB39" s="113">
        <v>1</v>
      </c>
      <c r="FC39" s="113">
        <v>2</v>
      </c>
      <c r="FD39" s="113">
        <v>5</v>
      </c>
      <c r="FE39" s="113">
        <v>2</v>
      </c>
      <c r="FF39" s="113">
        <v>7</v>
      </c>
      <c r="FG39" s="113">
        <v>0</v>
      </c>
      <c r="FH39" s="113">
        <v>0</v>
      </c>
      <c r="FI39" s="113">
        <v>1</v>
      </c>
      <c r="FJ39" s="113">
        <v>1</v>
      </c>
      <c r="FK39" s="113">
        <v>8</v>
      </c>
      <c r="FL39" s="113">
        <v>4</v>
      </c>
      <c r="FM39" s="113">
        <v>0</v>
      </c>
      <c r="FN39" s="113">
        <v>0</v>
      </c>
      <c r="FO39" s="113">
        <v>1</v>
      </c>
      <c r="FP39" s="113">
        <v>0</v>
      </c>
      <c r="FQ39" s="113">
        <v>2</v>
      </c>
      <c r="FR39" s="113">
        <v>3</v>
      </c>
      <c r="FS39" s="113">
        <v>5</v>
      </c>
      <c r="FT39" s="113">
        <v>5</v>
      </c>
    </row>
    <row r="40" spans="1:176" x14ac:dyDescent="0.2">
      <c r="A40" s="12">
        <v>310</v>
      </c>
      <c r="B40" s="19">
        <v>0</v>
      </c>
      <c r="C40" s="19">
        <v>0</v>
      </c>
      <c r="D40" s="19">
        <v>0</v>
      </c>
      <c r="E40" s="19">
        <v>4</v>
      </c>
      <c r="F40" s="19">
        <v>0</v>
      </c>
      <c r="G40" s="19">
        <v>0</v>
      </c>
      <c r="H40" s="19">
        <v>0</v>
      </c>
      <c r="I40" s="19">
        <v>0</v>
      </c>
      <c r="J40" s="19">
        <v>1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7</v>
      </c>
      <c r="AE40" s="19">
        <v>0</v>
      </c>
      <c r="AF40" s="111">
        <v>0</v>
      </c>
      <c r="AG40" s="19">
        <v>0</v>
      </c>
      <c r="AH40" s="19">
        <v>0</v>
      </c>
      <c r="AI40" s="19">
        <v>0</v>
      </c>
      <c r="AJ40" s="112">
        <v>6</v>
      </c>
      <c r="AK40" s="20">
        <v>0</v>
      </c>
      <c r="AL40" s="20">
        <v>3</v>
      </c>
      <c r="AM40" s="20">
        <v>0</v>
      </c>
      <c r="AN40" s="20">
        <v>1</v>
      </c>
      <c r="AO40" s="20">
        <v>3</v>
      </c>
      <c r="AP40" s="20">
        <v>1</v>
      </c>
      <c r="AQ40" s="20">
        <v>1</v>
      </c>
      <c r="AR40" s="20">
        <v>1</v>
      </c>
      <c r="AS40" s="20">
        <v>3</v>
      </c>
      <c r="AT40" s="20">
        <v>1</v>
      </c>
      <c r="AU40" s="20">
        <v>3</v>
      </c>
      <c r="AV40" s="20">
        <v>1</v>
      </c>
      <c r="AW40" s="20">
        <v>1</v>
      </c>
      <c r="AX40" s="20">
        <v>0</v>
      </c>
      <c r="AY40" s="20">
        <v>5</v>
      </c>
      <c r="AZ40" s="20">
        <v>4</v>
      </c>
      <c r="BA40" s="20">
        <v>0</v>
      </c>
      <c r="BB40" s="20">
        <v>3</v>
      </c>
      <c r="BC40" s="20">
        <v>2</v>
      </c>
      <c r="BD40" s="20">
        <v>2</v>
      </c>
      <c r="BE40" s="20">
        <v>0</v>
      </c>
      <c r="BF40" s="20">
        <v>0</v>
      </c>
      <c r="BG40" s="20">
        <v>5</v>
      </c>
      <c r="BH40" s="20">
        <v>0</v>
      </c>
      <c r="BI40" s="20">
        <v>0</v>
      </c>
      <c r="BJ40" s="20">
        <v>1</v>
      </c>
      <c r="BK40" s="20">
        <v>0</v>
      </c>
      <c r="BL40" s="21">
        <v>0</v>
      </c>
      <c r="BM40" s="21">
        <v>0</v>
      </c>
      <c r="BN40" s="21">
        <v>2</v>
      </c>
      <c r="BO40" s="21">
        <v>0</v>
      </c>
      <c r="BP40" s="21">
        <v>0</v>
      </c>
      <c r="BQ40" s="21">
        <v>0</v>
      </c>
      <c r="BR40" s="21">
        <v>4</v>
      </c>
      <c r="BS40" s="21">
        <v>1</v>
      </c>
      <c r="BT40" s="21">
        <v>1</v>
      </c>
      <c r="BU40" s="21">
        <v>1</v>
      </c>
      <c r="BV40" s="21">
        <v>0</v>
      </c>
      <c r="BW40" s="21">
        <v>0</v>
      </c>
      <c r="BX40" s="21">
        <v>0</v>
      </c>
      <c r="BY40" s="21">
        <v>1</v>
      </c>
      <c r="BZ40" s="21">
        <v>0</v>
      </c>
      <c r="CA40" s="21">
        <v>0</v>
      </c>
      <c r="CB40" s="21">
        <v>6</v>
      </c>
      <c r="CC40" s="21">
        <v>3</v>
      </c>
      <c r="CD40" s="21">
        <v>0</v>
      </c>
      <c r="CE40" s="21">
        <v>0</v>
      </c>
      <c r="CF40" s="21">
        <v>0</v>
      </c>
      <c r="CG40" s="21">
        <v>3</v>
      </c>
      <c r="CH40" s="21">
        <v>0</v>
      </c>
      <c r="CI40" s="21">
        <v>0</v>
      </c>
      <c r="CJ40" s="21">
        <v>2</v>
      </c>
      <c r="CK40" s="21">
        <v>0</v>
      </c>
      <c r="CL40" s="21">
        <v>0</v>
      </c>
      <c r="CM40" s="21">
        <v>1</v>
      </c>
      <c r="CN40" s="21">
        <v>1</v>
      </c>
      <c r="CO40" s="21">
        <v>6</v>
      </c>
      <c r="CP40" s="21">
        <v>6</v>
      </c>
      <c r="CQ40" s="21">
        <v>1</v>
      </c>
      <c r="CR40" s="21">
        <v>0</v>
      </c>
      <c r="CS40" s="21">
        <v>0</v>
      </c>
      <c r="CT40" s="21">
        <v>5</v>
      </c>
      <c r="CU40" s="21">
        <v>5</v>
      </c>
      <c r="CV40" s="21">
        <v>0</v>
      </c>
      <c r="CW40" s="21">
        <v>1</v>
      </c>
      <c r="CX40" s="21">
        <v>3</v>
      </c>
      <c r="CY40" s="21">
        <v>1</v>
      </c>
      <c r="CZ40" s="21">
        <v>1</v>
      </c>
      <c r="DA40" s="22">
        <v>1</v>
      </c>
      <c r="DB40" s="22">
        <v>3</v>
      </c>
      <c r="DC40" s="22">
        <v>4</v>
      </c>
      <c r="DD40" s="22">
        <v>3</v>
      </c>
      <c r="DE40" s="22">
        <v>0</v>
      </c>
      <c r="DF40" s="22">
        <v>1</v>
      </c>
      <c r="DG40" s="22">
        <v>1</v>
      </c>
      <c r="DH40" s="22">
        <v>2</v>
      </c>
      <c r="DI40" s="22">
        <v>1</v>
      </c>
      <c r="DJ40" s="22">
        <v>0</v>
      </c>
      <c r="DK40" s="22">
        <v>1</v>
      </c>
      <c r="DL40" s="22">
        <v>2</v>
      </c>
      <c r="DM40" s="22">
        <v>2</v>
      </c>
      <c r="DN40" s="22">
        <v>0</v>
      </c>
      <c r="DO40" s="22">
        <v>0</v>
      </c>
      <c r="DP40" s="22">
        <v>0</v>
      </c>
      <c r="DQ40" s="22">
        <v>0</v>
      </c>
      <c r="DR40" s="22">
        <v>1</v>
      </c>
      <c r="DS40" s="22">
        <v>0</v>
      </c>
      <c r="DT40" s="22">
        <v>0</v>
      </c>
      <c r="DU40" s="22">
        <v>0</v>
      </c>
      <c r="DV40" s="22">
        <v>0</v>
      </c>
      <c r="DW40" s="22">
        <v>0</v>
      </c>
      <c r="DX40" s="22">
        <v>1</v>
      </c>
      <c r="DY40" s="22">
        <v>1</v>
      </c>
      <c r="DZ40" s="22">
        <v>0</v>
      </c>
      <c r="EA40" s="22">
        <v>0</v>
      </c>
      <c r="EB40" s="22">
        <v>0</v>
      </c>
      <c r="EC40" s="22">
        <v>0</v>
      </c>
      <c r="ED40" s="22">
        <v>0</v>
      </c>
      <c r="EE40" s="22">
        <v>1</v>
      </c>
      <c r="EF40" s="22">
        <v>3</v>
      </c>
      <c r="EG40" s="22">
        <v>3</v>
      </c>
      <c r="EH40" s="22">
        <v>0</v>
      </c>
      <c r="EI40" s="22">
        <v>0</v>
      </c>
      <c r="EJ40" s="22">
        <v>2</v>
      </c>
      <c r="EK40" s="22">
        <v>5</v>
      </c>
      <c r="EL40" s="22">
        <v>4</v>
      </c>
      <c r="EM40" s="22">
        <v>1</v>
      </c>
      <c r="EN40" s="22">
        <v>0</v>
      </c>
      <c r="EO40" s="22">
        <v>0</v>
      </c>
      <c r="EP40" s="22">
        <v>0</v>
      </c>
      <c r="EQ40" s="22">
        <v>1</v>
      </c>
      <c r="ER40" s="22">
        <v>3</v>
      </c>
      <c r="ES40" s="22">
        <v>1</v>
      </c>
      <c r="ET40" s="22">
        <v>1</v>
      </c>
      <c r="EU40" s="22">
        <v>0</v>
      </c>
      <c r="EV40" s="22">
        <v>0</v>
      </c>
      <c r="EW40" s="113">
        <v>5</v>
      </c>
      <c r="EX40" s="113">
        <v>4</v>
      </c>
      <c r="EY40" s="113">
        <v>7</v>
      </c>
      <c r="EZ40" s="113">
        <v>1</v>
      </c>
      <c r="FA40" s="113">
        <v>0</v>
      </c>
      <c r="FB40" s="113">
        <v>1</v>
      </c>
      <c r="FC40" s="113">
        <v>1</v>
      </c>
      <c r="FD40" s="113">
        <v>4</v>
      </c>
      <c r="FE40" s="113">
        <v>0</v>
      </c>
      <c r="FF40" s="113">
        <v>6</v>
      </c>
      <c r="FG40" s="113">
        <v>0</v>
      </c>
      <c r="FH40" s="113">
        <v>0</v>
      </c>
      <c r="FI40" s="113">
        <v>0</v>
      </c>
      <c r="FJ40" s="113">
        <v>4</v>
      </c>
      <c r="FK40" s="113">
        <v>1</v>
      </c>
      <c r="FL40" s="113">
        <v>4</v>
      </c>
      <c r="FM40" s="113">
        <v>0</v>
      </c>
      <c r="FN40" s="113">
        <v>0</v>
      </c>
      <c r="FO40" s="113">
        <v>1</v>
      </c>
      <c r="FP40" s="113">
        <v>0</v>
      </c>
      <c r="FQ40" s="113">
        <v>1</v>
      </c>
      <c r="FR40" s="113">
        <v>6</v>
      </c>
      <c r="FS40" s="113">
        <v>5</v>
      </c>
      <c r="FT40" s="113">
        <v>3</v>
      </c>
    </row>
    <row r="41" spans="1:176" x14ac:dyDescent="0.2">
      <c r="A41" s="12">
        <v>320</v>
      </c>
      <c r="B41" s="19">
        <v>0</v>
      </c>
      <c r="C41" s="19">
        <v>0</v>
      </c>
      <c r="D41" s="19">
        <v>0</v>
      </c>
      <c r="E41" s="19">
        <v>3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3</v>
      </c>
      <c r="AE41" s="19">
        <v>0</v>
      </c>
      <c r="AF41" s="111">
        <v>0</v>
      </c>
      <c r="AG41" s="111">
        <v>0</v>
      </c>
      <c r="AH41" s="111">
        <v>0</v>
      </c>
      <c r="AI41" s="111">
        <v>0</v>
      </c>
      <c r="AJ41" s="112">
        <v>5</v>
      </c>
      <c r="AK41" s="20">
        <v>0</v>
      </c>
      <c r="AL41" s="20">
        <v>3</v>
      </c>
      <c r="AM41" s="20">
        <v>0</v>
      </c>
      <c r="AN41" s="20">
        <v>1</v>
      </c>
      <c r="AO41" s="20">
        <v>3</v>
      </c>
      <c r="AP41" s="20">
        <v>0</v>
      </c>
      <c r="AQ41" s="20">
        <v>1</v>
      </c>
      <c r="AR41" s="20">
        <v>0</v>
      </c>
      <c r="AS41" s="20">
        <v>2</v>
      </c>
      <c r="AT41" s="20">
        <v>0</v>
      </c>
      <c r="AU41" s="20">
        <v>3</v>
      </c>
      <c r="AV41" s="20">
        <v>1</v>
      </c>
      <c r="AW41" s="20">
        <v>1</v>
      </c>
      <c r="AX41" s="20">
        <v>0</v>
      </c>
      <c r="AY41" s="20">
        <v>2</v>
      </c>
      <c r="AZ41" s="20">
        <v>3</v>
      </c>
      <c r="BA41" s="20">
        <v>0</v>
      </c>
      <c r="BB41" s="20">
        <v>2</v>
      </c>
      <c r="BC41" s="20">
        <v>1</v>
      </c>
      <c r="BD41" s="20">
        <v>2</v>
      </c>
      <c r="BE41" s="20">
        <v>0</v>
      </c>
      <c r="BF41" s="20">
        <v>0</v>
      </c>
      <c r="BG41" s="20">
        <v>4</v>
      </c>
      <c r="BH41" s="20">
        <v>0</v>
      </c>
      <c r="BI41" s="20">
        <v>0</v>
      </c>
      <c r="BJ41" s="20">
        <v>1</v>
      </c>
      <c r="BK41" s="20">
        <v>0</v>
      </c>
      <c r="BL41" s="21">
        <v>0</v>
      </c>
      <c r="BM41" s="21">
        <v>0</v>
      </c>
      <c r="BN41" s="21">
        <v>1</v>
      </c>
      <c r="BO41" s="21">
        <v>0</v>
      </c>
      <c r="BP41" s="21">
        <v>0</v>
      </c>
      <c r="BQ41" s="21">
        <v>0</v>
      </c>
      <c r="BR41" s="21">
        <v>3</v>
      </c>
      <c r="BS41" s="21">
        <v>0</v>
      </c>
      <c r="BT41" s="21">
        <v>0</v>
      </c>
      <c r="BU41" s="21">
        <v>1</v>
      </c>
      <c r="BV41" s="21">
        <v>0</v>
      </c>
      <c r="BW41" s="21">
        <v>0</v>
      </c>
      <c r="BX41" s="21">
        <v>0</v>
      </c>
      <c r="BY41" s="21">
        <v>1</v>
      </c>
      <c r="BZ41" s="21">
        <v>0</v>
      </c>
      <c r="CA41" s="21">
        <v>0</v>
      </c>
      <c r="CB41" s="21">
        <v>2</v>
      </c>
      <c r="CC41" s="21">
        <v>3</v>
      </c>
      <c r="CD41" s="21">
        <v>0</v>
      </c>
      <c r="CE41" s="21">
        <v>0</v>
      </c>
      <c r="CF41" s="21">
        <v>0</v>
      </c>
      <c r="CG41" s="21">
        <v>1</v>
      </c>
      <c r="CH41" s="21">
        <v>0</v>
      </c>
      <c r="CI41" s="21">
        <v>0</v>
      </c>
      <c r="CJ41" s="21">
        <v>1</v>
      </c>
      <c r="CK41" s="21">
        <v>0</v>
      </c>
      <c r="CL41" s="21">
        <v>0</v>
      </c>
      <c r="CM41" s="21">
        <v>1</v>
      </c>
      <c r="CN41" s="21">
        <v>0</v>
      </c>
      <c r="CO41" s="21">
        <v>4</v>
      </c>
      <c r="CP41" s="21">
        <v>6</v>
      </c>
      <c r="CQ41" s="21">
        <v>0</v>
      </c>
      <c r="CR41" s="21">
        <v>0</v>
      </c>
      <c r="CS41" s="21">
        <v>0</v>
      </c>
      <c r="CT41" s="21">
        <v>2</v>
      </c>
      <c r="CU41" s="21">
        <v>5</v>
      </c>
      <c r="CV41" s="21">
        <v>0</v>
      </c>
      <c r="CW41" s="21">
        <v>1</v>
      </c>
      <c r="CX41" s="21">
        <v>2</v>
      </c>
      <c r="CY41" s="21">
        <v>0</v>
      </c>
      <c r="CZ41" s="21">
        <v>0</v>
      </c>
      <c r="DA41" s="22">
        <v>1</v>
      </c>
      <c r="DB41" s="22">
        <v>1</v>
      </c>
      <c r="DC41" s="22">
        <v>3</v>
      </c>
      <c r="DD41" s="22">
        <v>0</v>
      </c>
      <c r="DE41" s="22">
        <v>0</v>
      </c>
      <c r="DF41" s="22">
        <v>1</v>
      </c>
      <c r="DG41" s="22">
        <v>0</v>
      </c>
      <c r="DH41" s="22">
        <v>2</v>
      </c>
      <c r="DI41" s="22">
        <v>0</v>
      </c>
      <c r="DJ41" s="22">
        <v>0</v>
      </c>
      <c r="DK41" s="22">
        <v>0</v>
      </c>
      <c r="DL41" s="22">
        <v>1</v>
      </c>
      <c r="DM41" s="22">
        <v>1</v>
      </c>
      <c r="DN41" s="22">
        <v>0</v>
      </c>
      <c r="DO41" s="22">
        <v>0</v>
      </c>
      <c r="DP41" s="22">
        <v>0</v>
      </c>
      <c r="DQ41" s="22">
        <v>0</v>
      </c>
      <c r="DR41" s="22">
        <v>1</v>
      </c>
      <c r="DS41" s="22">
        <v>0</v>
      </c>
      <c r="DT41" s="22">
        <v>0</v>
      </c>
      <c r="DU41" s="22">
        <v>0</v>
      </c>
      <c r="DV41" s="22">
        <v>0</v>
      </c>
      <c r="DW41" s="22">
        <v>0</v>
      </c>
      <c r="DX41" s="22">
        <v>1</v>
      </c>
      <c r="DY41" s="22">
        <v>0</v>
      </c>
      <c r="DZ41" s="22">
        <v>0</v>
      </c>
      <c r="EA41" s="22">
        <v>0</v>
      </c>
      <c r="EB41" s="22">
        <v>0</v>
      </c>
      <c r="EC41" s="22">
        <v>0</v>
      </c>
      <c r="ED41" s="22">
        <v>0</v>
      </c>
      <c r="EE41" s="22">
        <v>0</v>
      </c>
      <c r="EF41" s="22">
        <v>1</v>
      </c>
      <c r="EG41" s="22">
        <v>1</v>
      </c>
      <c r="EH41" s="22">
        <v>0</v>
      </c>
      <c r="EI41" s="22">
        <v>0</v>
      </c>
      <c r="EJ41" s="22">
        <v>2</v>
      </c>
      <c r="EK41" s="22">
        <v>5</v>
      </c>
      <c r="EL41" s="22">
        <v>3</v>
      </c>
      <c r="EM41" s="22">
        <v>1</v>
      </c>
      <c r="EN41" s="22">
        <v>0</v>
      </c>
      <c r="EO41" s="22">
        <v>0</v>
      </c>
      <c r="EP41" s="22">
        <v>0</v>
      </c>
      <c r="EQ41" s="22">
        <v>0</v>
      </c>
      <c r="ER41" s="22">
        <v>3</v>
      </c>
      <c r="ES41" s="22">
        <v>1</v>
      </c>
      <c r="ET41" s="22">
        <v>0</v>
      </c>
      <c r="EU41" s="22">
        <v>0</v>
      </c>
      <c r="EV41" s="22">
        <v>0</v>
      </c>
      <c r="EW41" s="113">
        <v>5</v>
      </c>
      <c r="EX41" s="113">
        <v>3</v>
      </c>
      <c r="EY41" s="113">
        <v>8</v>
      </c>
      <c r="EZ41" s="113">
        <v>0</v>
      </c>
      <c r="FA41" s="113">
        <v>0</v>
      </c>
      <c r="FB41" s="113">
        <v>0</v>
      </c>
      <c r="FC41" s="113">
        <v>0</v>
      </c>
      <c r="FD41" s="113">
        <v>2</v>
      </c>
      <c r="FE41" s="113">
        <v>0</v>
      </c>
      <c r="FF41" s="113">
        <v>3</v>
      </c>
      <c r="FG41" s="113">
        <v>0</v>
      </c>
      <c r="FH41" s="113">
        <v>0</v>
      </c>
      <c r="FI41" s="113">
        <v>0</v>
      </c>
      <c r="FJ41" s="113">
        <v>0</v>
      </c>
      <c r="FK41" s="113">
        <v>0</v>
      </c>
      <c r="FL41" s="113">
        <v>3</v>
      </c>
      <c r="FM41" s="113">
        <v>0</v>
      </c>
      <c r="FN41" s="113">
        <v>0</v>
      </c>
      <c r="FO41" s="113">
        <v>1</v>
      </c>
      <c r="FP41" s="113">
        <v>0</v>
      </c>
      <c r="FQ41" s="113">
        <v>0</v>
      </c>
      <c r="FR41" s="113">
        <v>1</v>
      </c>
      <c r="FS41" s="113">
        <v>3</v>
      </c>
      <c r="FT41" s="113">
        <v>1</v>
      </c>
    </row>
    <row r="42" spans="1:176" x14ac:dyDescent="0.2">
      <c r="A42" s="12">
        <v>330</v>
      </c>
      <c r="B42" s="19">
        <v>0</v>
      </c>
      <c r="C42" s="19">
        <v>0</v>
      </c>
      <c r="D42" s="19">
        <v>0</v>
      </c>
      <c r="E42" s="19">
        <v>1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2</v>
      </c>
      <c r="AE42" s="19">
        <v>0</v>
      </c>
      <c r="AF42" s="111">
        <v>0</v>
      </c>
      <c r="AG42" s="111">
        <v>0</v>
      </c>
      <c r="AH42" s="111">
        <v>0</v>
      </c>
      <c r="AI42" s="111">
        <v>0</v>
      </c>
      <c r="AJ42" s="112">
        <v>4</v>
      </c>
      <c r="AK42" s="20">
        <v>0</v>
      </c>
      <c r="AL42" s="20">
        <v>2</v>
      </c>
      <c r="AM42" s="20">
        <v>0</v>
      </c>
      <c r="AN42" s="20">
        <v>1</v>
      </c>
      <c r="AO42" s="20">
        <v>2</v>
      </c>
      <c r="AP42" s="20">
        <v>0</v>
      </c>
      <c r="AQ42" s="20">
        <v>1</v>
      </c>
      <c r="AR42" s="20">
        <v>0</v>
      </c>
      <c r="AS42" s="20">
        <v>1</v>
      </c>
      <c r="AT42" s="20">
        <v>0</v>
      </c>
      <c r="AU42" s="20">
        <v>3</v>
      </c>
      <c r="AV42" s="20">
        <v>0</v>
      </c>
      <c r="AW42" s="20">
        <v>0</v>
      </c>
      <c r="AX42" s="20">
        <v>0</v>
      </c>
      <c r="AY42" s="20">
        <v>0</v>
      </c>
      <c r="AZ42" s="20">
        <v>1</v>
      </c>
      <c r="BA42" s="20">
        <v>0</v>
      </c>
      <c r="BB42" s="20">
        <v>1</v>
      </c>
      <c r="BC42" s="20">
        <v>1</v>
      </c>
      <c r="BD42" s="20">
        <v>2</v>
      </c>
      <c r="BE42" s="20">
        <v>0</v>
      </c>
      <c r="BF42" s="20">
        <v>0</v>
      </c>
      <c r="BG42" s="20">
        <v>4</v>
      </c>
      <c r="BH42" s="20">
        <v>0</v>
      </c>
      <c r="BI42" s="20">
        <v>0</v>
      </c>
      <c r="BJ42" s="20">
        <v>0</v>
      </c>
      <c r="BK42" s="20">
        <v>0</v>
      </c>
      <c r="BL42" s="21">
        <v>0</v>
      </c>
      <c r="BM42" s="21">
        <v>0</v>
      </c>
      <c r="BN42" s="21">
        <v>1</v>
      </c>
      <c r="BO42" s="21">
        <v>0</v>
      </c>
      <c r="BP42" s="21">
        <v>0</v>
      </c>
      <c r="BQ42" s="21">
        <v>0</v>
      </c>
      <c r="BR42" s="21">
        <v>1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2</v>
      </c>
      <c r="CC42" s="21">
        <v>2</v>
      </c>
      <c r="CD42" s="21">
        <v>0</v>
      </c>
      <c r="CE42" s="21">
        <v>0</v>
      </c>
      <c r="CF42" s="21">
        <v>0</v>
      </c>
      <c r="CG42" s="21">
        <v>1</v>
      </c>
      <c r="CH42" s="21">
        <v>0</v>
      </c>
      <c r="CI42" s="21">
        <v>0</v>
      </c>
      <c r="CJ42" s="21">
        <v>1</v>
      </c>
      <c r="CK42" s="21">
        <v>0</v>
      </c>
      <c r="CL42" s="21">
        <v>0</v>
      </c>
      <c r="CM42" s="21">
        <v>0</v>
      </c>
      <c r="CN42" s="21">
        <v>0</v>
      </c>
      <c r="CO42" s="21">
        <v>3</v>
      </c>
      <c r="CP42" s="21">
        <v>1</v>
      </c>
      <c r="CQ42" s="21">
        <v>0</v>
      </c>
      <c r="CR42" s="21">
        <v>0</v>
      </c>
      <c r="CS42" s="21">
        <v>0</v>
      </c>
      <c r="CT42" s="21">
        <v>1</v>
      </c>
      <c r="CU42" s="21">
        <v>2</v>
      </c>
      <c r="CV42" s="21">
        <v>0</v>
      </c>
      <c r="CW42" s="21">
        <v>0</v>
      </c>
      <c r="CX42" s="21">
        <v>1</v>
      </c>
      <c r="CY42" s="21">
        <v>0</v>
      </c>
      <c r="CZ42" s="21">
        <v>0</v>
      </c>
      <c r="DA42" s="22">
        <v>1</v>
      </c>
      <c r="DB42" s="22">
        <v>1</v>
      </c>
      <c r="DC42" s="22">
        <v>3</v>
      </c>
      <c r="DD42" s="22">
        <v>0</v>
      </c>
      <c r="DE42" s="22">
        <v>0</v>
      </c>
      <c r="DF42" s="22">
        <v>1</v>
      </c>
      <c r="DG42" s="22">
        <v>0</v>
      </c>
      <c r="DH42" s="22">
        <v>0</v>
      </c>
      <c r="DI42" s="22">
        <v>0</v>
      </c>
      <c r="DJ42" s="22">
        <v>0</v>
      </c>
      <c r="DK42" s="22">
        <v>0</v>
      </c>
      <c r="DL42" s="22">
        <v>1</v>
      </c>
      <c r="DM42" s="22">
        <v>1</v>
      </c>
      <c r="DN42" s="22">
        <v>0</v>
      </c>
      <c r="DO42" s="22">
        <v>0</v>
      </c>
      <c r="DP42" s="22">
        <v>0</v>
      </c>
      <c r="DQ42" s="22">
        <v>0</v>
      </c>
      <c r="DR42" s="22">
        <v>1</v>
      </c>
      <c r="DS42" s="22">
        <v>0</v>
      </c>
      <c r="DT42" s="22">
        <v>0</v>
      </c>
      <c r="DU42" s="22">
        <v>0</v>
      </c>
      <c r="DV42" s="22">
        <v>0</v>
      </c>
      <c r="DW42" s="22">
        <v>0</v>
      </c>
      <c r="DX42" s="22">
        <v>1</v>
      </c>
      <c r="DY42" s="22">
        <v>0</v>
      </c>
      <c r="DZ42" s="22">
        <v>0</v>
      </c>
      <c r="EA42" s="22">
        <v>0</v>
      </c>
      <c r="EB42" s="22">
        <v>0</v>
      </c>
      <c r="EC42" s="22">
        <v>0</v>
      </c>
      <c r="ED42" s="22">
        <v>0</v>
      </c>
      <c r="EE42" s="22">
        <v>0</v>
      </c>
      <c r="EF42" s="22">
        <v>1</v>
      </c>
      <c r="EG42" s="22">
        <v>1</v>
      </c>
      <c r="EH42" s="22">
        <v>0</v>
      </c>
      <c r="EI42" s="22">
        <v>0</v>
      </c>
      <c r="EJ42" s="22">
        <v>1</v>
      </c>
      <c r="EK42" s="22">
        <v>2</v>
      </c>
      <c r="EL42" s="22">
        <v>3</v>
      </c>
      <c r="EM42" s="22">
        <v>0</v>
      </c>
      <c r="EN42" s="22">
        <v>0</v>
      </c>
      <c r="EO42" s="22">
        <v>0</v>
      </c>
      <c r="EP42" s="22">
        <v>0</v>
      </c>
      <c r="EQ42" s="22">
        <v>0</v>
      </c>
      <c r="ER42" s="22">
        <v>3</v>
      </c>
      <c r="ES42" s="22">
        <v>1</v>
      </c>
      <c r="ET42" s="22">
        <v>0</v>
      </c>
      <c r="EU42" s="22">
        <v>0</v>
      </c>
      <c r="EV42" s="22">
        <v>0</v>
      </c>
      <c r="EW42" s="113">
        <v>2</v>
      </c>
      <c r="EX42" s="113">
        <v>2</v>
      </c>
      <c r="EY42" s="113">
        <v>8</v>
      </c>
      <c r="EZ42" s="113">
        <v>0</v>
      </c>
      <c r="FA42" s="113">
        <v>0</v>
      </c>
      <c r="FB42" s="113">
        <v>0</v>
      </c>
      <c r="FC42" s="113">
        <v>0</v>
      </c>
      <c r="FD42" s="113">
        <v>0</v>
      </c>
      <c r="FE42" s="113">
        <v>0</v>
      </c>
      <c r="FF42" s="113">
        <v>2</v>
      </c>
      <c r="FG42" s="113">
        <v>0</v>
      </c>
      <c r="FH42" s="113">
        <v>0</v>
      </c>
      <c r="FI42" s="113">
        <v>0</v>
      </c>
      <c r="FJ42" s="113">
        <v>0</v>
      </c>
      <c r="FK42" s="113">
        <v>0</v>
      </c>
      <c r="FL42" s="113">
        <v>1</v>
      </c>
      <c r="FM42" s="113">
        <v>0</v>
      </c>
      <c r="FN42" s="113">
        <v>0</v>
      </c>
      <c r="FO42" s="113">
        <v>0</v>
      </c>
      <c r="FP42" s="113">
        <v>0</v>
      </c>
      <c r="FQ42" s="113">
        <v>0</v>
      </c>
      <c r="FR42" s="113">
        <v>1</v>
      </c>
      <c r="FS42" s="113">
        <v>2</v>
      </c>
      <c r="FT42" s="113">
        <v>0</v>
      </c>
    </row>
    <row r="43" spans="1:176" x14ac:dyDescent="0.2">
      <c r="A43" s="12">
        <v>340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2</v>
      </c>
      <c r="AE43" s="19">
        <v>0</v>
      </c>
      <c r="AF43" s="111">
        <v>0</v>
      </c>
      <c r="AG43" s="111">
        <v>0</v>
      </c>
      <c r="AH43" s="111">
        <v>0</v>
      </c>
      <c r="AI43" s="111">
        <v>0</v>
      </c>
      <c r="AJ43" s="112">
        <v>3</v>
      </c>
      <c r="AK43" s="20">
        <v>0</v>
      </c>
      <c r="AL43" s="20">
        <v>2</v>
      </c>
      <c r="AM43" s="20">
        <v>0</v>
      </c>
      <c r="AN43" s="20">
        <v>0</v>
      </c>
      <c r="AO43" s="20">
        <v>2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3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2</v>
      </c>
      <c r="BE43" s="20">
        <v>0</v>
      </c>
      <c r="BF43" s="20">
        <v>0</v>
      </c>
      <c r="BG43" s="20">
        <v>3</v>
      </c>
      <c r="BH43" s="20">
        <v>0</v>
      </c>
      <c r="BI43" s="20">
        <v>0</v>
      </c>
      <c r="BJ43" s="20">
        <v>0</v>
      </c>
      <c r="BK43" s="20">
        <v>0</v>
      </c>
      <c r="BL43" s="21">
        <v>0</v>
      </c>
      <c r="BM43" s="21">
        <v>0</v>
      </c>
      <c r="BN43" s="21">
        <v>0</v>
      </c>
      <c r="BO43" s="21">
        <v>0</v>
      </c>
      <c r="BP43" s="21">
        <v>0</v>
      </c>
      <c r="BQ43" s="21">
        <v>0</v>
      </c>
      <c r="BR43" s="21">
        <v>1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1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v>0</v>
      </c>
      <c r="CO43" s="21">
        <v>2</v>
      </c>
      <c r="CP43" s="21">
        <v>0</v>
      </c>
      <c r="CQ43" s="21">
        <v>0</v>
      </c>
      <c r="CR43" s="21">
        <v>0</v>
      </c>
      <c r="CS43" s="21">
        <v>0</v>
      </c>
      <c r="CT43" s="21">
        <v>1</v>
      </c>
      <c r="CU43" s="21">
        <v>1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2">
        <v>1</v>
      </c>
      <c r="DB43" s="22">
        <v>0</v>
      </c>
      <c r="DC43" s="22">
        <v>3</v>
      </c>
      <c r="DD43" s="22">
        <v>0</v>
      </c>
      <c r="DE43" s="22">
        <v>0</v>
      </c>
      <c r="DF43" s="22">
        <v>0</v>
      </c>
      <c r="DG43" s="22">
        <v>0</v>
      </c>
      <c r="DH43" s="22">
        <v>0</v>
      </c>
      <c r="DI43" s="22">
        <v>0</v>
      </c>
      <c r="DJ43" s="22">
        <v>0</v>
      </c>
      <c r="DK43" s="22">
        <v>0</v>
      </c>
      <c r="DL43" s="22">
        <v>0</v>
      </c>
      <c r="DM43" s="22">
        <v>1</v>
      </c>
      <c r="DN43" s="22">
        <v>0</v>
      </c>
      <c r="DO43" s="22">
        <v>0</v>
      </c>
      <c r="DP43" s="22">
        <v>0</v>
      </c>
      <c r="DQ43" s="22">
        <v>0</v>
      </c>
      <c r="DR43" s="22">
        <v>1</v>
      </c>
      <c r="DS43" s="22">
        <v>0</v>
      </c>
      <c r="DT43" s="22">
        <v>0</v>
      </c>
      <c r="DU43" s="22">
        <v>0</v>
      </c>
      <c r="DV43" s="22">
        <v>0</v>
      </c>
      <c r="DW43" s="22">
        <v>0</v>
      </c>
      <c r="DX43" s="22">
        <v>1</v>
      </c>
      <c r="DY43" s="22">
        <v>0</v>
      </c>
      <c r="DZ43" s="22">
        <v>0</v>
      </c>
      <c r="EA43" s="22">
        <v>0</v>
      </c>
      <c r="EB43" s="22">
        <v>0</v>
      </c>
      <c r="EC43" s="22">
        <v>0</v>
      </c>
      <c r="ED43" s="22">
        <v>0</v>
      </c>
      <c r="EE43" s="22">
        <v>0</v>
      </c>
      <c r="EF43" s="22">
        <v>0</v>
      </c>
      <c r="EG43" s="22">
        <v>0</v>
      </c>
      <c r="EH43" s="22">
        <v>0</v>
      </c>
      <c r="EI43" s="22">
        <v>0</v>
      </c>
      <c r="EJ43" s="22">
        <v>0</v>
      </c>
      <c r="EK43" s="22">
        <v>1</v>
      </c>
      <c r="EL43" s="22">
        <v>3</v>
      </c>
      <c r="EM43" s="22">
        <v>0</v>
      </c>
      <c r="EN43" s="22">
        <v>0</v>
      </c>
      <c r="EO43" s="22">
        <v>0</v>
      </c>
      <c r="EP43" s="22">
        <v>0</v>
      </c>
      <c r="EQ43" s="22">
        <v>0</v>
      </c>
      <c r="ER43" s="22">
        <v>1</v>
      </c>
      <c r="ES43" s="22">
        <v>0</v>
      </c>
      <c r="ET43" s="22">
        <v>0</v>
      </c>
      <c r="EU43" s="22">
        <v>0</v>
      </c>
      <c r="EV43" s="22">
        <v>0</v>
      </c>
      <c r="EW43" s="113">
        <v>0</v>
      </c>
      <c r="EX43" s="113">
        <v>2</v>
      </c>
      <c r="EY43" s="113">
        <v>6</v>
      </c>
      <c r="EZ43" s="113">
        <v>0</v>
      </c>
      <c r="FA43" s="113">
        <v>0</v>
      </c>
      <c r="FB43" s="113">
        <v>0</v>
      </c>
      <c r="FC43" s="113">
        <v>0</v>
      </c>
      <c r="FD43" s="113">
        <v>0</v>
      </c>
      <c r="FE43" s="113">
        <v>0</v>
      </c>
      <c r="FF43" s="113">
        <v>1</v>
      </c>
      <c r="FG43" s="113">
        <v>0</v>
      </c>
      <c r="FH43" s="113">
        <v>0</v>
      </c>
      <c r="FI43" s="113">
        <v>0</v>
      </c>
      <c r="FJ43" s="113">
        <v>0</v>
      </c>
      <c r="FK43" s="113">
        <v>0</v>
      </c>
      <c r="FL43" s="113">
        <v>0</v>
      </c>
      <c r="FM43" s="113">
        <v>0</v>
      </c>
      <c r="FN43" s="113">
        <v>0</v>
      </c>
      <c r="FO43" s="113">
        <v>0</v>
      </c>
      <c r="FP43" s="113">
        <v>0</v>
      </c>
      <c r="FQ43" s="113">
        <v>0</v>
      </c>
      <c r="FR43" s="113">
        <v>1</v>
      </c>
      <c r="FS43" s="113">
        <v>1</v>
      </c>
      <c r="FT43" s="113">
        <v>0</v>
      </c>
    </row>
    <row r="44" spans="1:176" x14ac:dyDescent="0.2">
      <c r="A44" s="12">
        <v>350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11">
        <v>0</v>
      </c>
      <c r="AG44" s="111">
        <v>0</v>
      </c>
      <c r="AH44" s="111">
        <v>0</v>
      </c>
      <c r="AI44" s="111">
        <v>0</v>
      </c>
      <c r="AJ44" s="112">
        <v>2</v>
      </c>
      <c r="AK44" s="20">
        <v>0</v>
      </c>
      <c r="AL44" s="20">
        <v>1</v>
      </c>
      <c r="AM44" s="20">
        <v>0</v>
      </c>
      <c r="AN44" s="20">
        <v>0</v>
      </c>
      <c r="AO44" s="20">
        <v>2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1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1</v>
      </c>
      <c r="BE44" s="20">
        <v>0</v>
      </c>
      <c r="BF44" s="20">
        <v>0</v>
      </c>
      <c r="BG44" s="20">
        <v>2</v>
      </c>
      <c r="BH44" s="20">
        <v>0</v>
      </c>
      <c r="BI44" s="20">
        <v>0</v>
      </c>
      <c r="BJ44" s="20">
        <v>0</v>
      </c>
      <c r="BK44" s="20">
        <v>0</v>
      </c>
      <c r="BL44" s="21">
        <v>0</v>
      </c>
      <c r="BM44" s="21">
        <v>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21">
        <v>1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v>0</v>
      </c>
      <c r="CN44" s="21">
        <v>0</v>
      </c>
      <c r="CO44" s="21">
        <v>2</v>
      </c>
      <c r="CP44" s="21">
        <v>0</v>
      </c>
      <c r="CQ44" s="21">
        <v>0</v>
      </c>
      <c r="CR44" s="21">
        <v>0</v>
      </c>
      <c r="CS44" s="21">
        <v>0</v>
      </c>
      <c r="CT44" s="21">
        <v>1</v>
      </c>
      <c r="CU44" s="21">
        <v>1</v>
      </c>
      <c r="CV44" s="21">
        <v>0</v>
      </c>
      <c r="CW44" s="21">
        <v>0</v>
      </c>
      <c r="CX44" s="21">
        <v>0</v>
      </c>
      <c r="CY44" s="21">
        <v>0</v>
      </c>
      <c r="CZ44" s="21">
        <v>0</v>
      </c>
      <c r="DA44" s="22">
        <v>0</v>
      </c>
      <c r="DB44" s="22">
        <v>0</v>
      </c>
      <c r="DC44" s="22">
        <v>3</v>
      </c>
      <c r="DD44" s="22">
        <v>0</v>
      </c>
      <c r="DE44" s="22">
        <v>0</v>
      </c>
      <c r="DF44" s="22">
        <v>0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>
        <v>0</v>
      </c>
      <c r="DO44" s="22">
        <v>0</v>
      </c>
      <c r="DP44" s="22">
        <v>0</v>
      </c>
      <c r="DQ44" s="22">
        <v>0</v>
      </c>
      <c r="DR44" s="22">
        <v>0</v>
      </c>
      <c r="DS44" s="22">
        <v>0</v>
      </c>
      <c r="DT44" s="22">
        <v>0</v>
      </c>
      <c r="DU44" s="22">
        <v>0</v>
      </c>
      <c r="DV44" s="22">
        <v>0</v>
      </c>
      <c r="DW44" s="22">
        <v>0</v>
      </c>
      <c r="DX44" s="22">
        <v>1</v>
      </c>
      <c r="DY44" s="22">
        <v>0</v>
      </c>
      <c r="DZ44" s="22">
        <v>0</v>
      </c>
      <c r="EA44" s="22">
        <v>0</v>
      </c>
      <c r="EB44" s="22">
        <v>0</v>
      </c>
      <c r="EC44" s="22">
        <v>0</v>
      </c>
      <c r="ED44" s="22">
        <v>0</v>
      </c>
      <c r="EE44" s="22">
        <v>0</v>
      </c>
      <c r="EF44" s="22">
        <v>0</v>
      </c>
      <c r="EG44" s="22">
        <v>0</v>
      </c>
      <c r="EH44" s="22">
        <v>0</v>
      </c>
      <c r="EI44" s="22">
        <v>0</v>
      </c>
      <c r="EJ44" s="22">
        <v>0</v>
      </c>
      <c r="EK44" s="22">
        <v>0</v>
      </c>
      <c r="EL44" s="22">
        <v>3</v>
      </c>
      <c r="EM44" s="22">
        <v>0</v>
      </c>
      <c r="EN44" s="22">
        <v>0</v>
      </c>
      <c r="EO44" s="22">
        <v>0</v>
      </c>
      <c r="EP44" s="22">
        <v>0</v>
      </c>
      <c r="EQ44" s="22">
        <v>0</v>
      </c>
      <c r="ER44" s="22">
        <v>1</v>
      </c>
      <c r="ES44" s="22">
        <v>0</v>
      </c>
      <c r="ET44" s="22">
        <v>0</v>
      </c>
      <c r="EU44" s="22">
        <v>0</v>
      </c>
      <c r="EV44" s="22">
        <v>0</v>
      </c>
      <c r="EW44" s="113">
        <v>0</v>
      </c>
      <c r="EX44" s="113">
        <v>2</v>
      </c>
      <c r="EY44" s="113">
        <v>5</v>
      </c>
      <c r="EZ44" s="113">
        <v>0</v>
      </c>
      <c r="FA44" s="113">
        <v>0</v>
      </c>
      <c r="FB44" s="113">
        <v>0</v>
      </c>
      <c r="FC44" s="113">
        <v>0</v>
      </c>
      <c r="FD44" s="113">
        <v>0</v>
      </c>
      <c r="FE44" s="113">
        <v>0</v>
      </c>
      <c r="FF44" s="113">
        <v>1</v>
      </c>
      <c r="FG44" s="113">
        <v>0</v>
      </c>
      <c r="FH44" s="113">
        <v>0</v>
      </c>
      <c r="FI44" s="113">
        <v>0</v>
      </c>
      <c r="FJ44" s="113">
        <v>0</v>
      </c>
      <c r="FK44" s="113">
        <v>0</v>
      </c>
      <c r="FL44" s="113">
        <v>0</v>
      </c>
      <c r="FM44" s="113">
        <v>0</v>
      </c>
      <c r="FN44" s="113">
        <v>0</v>
      </c>
      <c r="FO44" s="113">
        <v>0</v>
      </c>
      <c r="FP44" s="113">
        <v>0</v>
      </c>
      <c r="FQ44" s="113">
        <v>0</v>
      </c>
      <c r="FR44" s="113">
        <v>0</v>
      </c>
      <c r="FS44" s="113">
        <v>1</v>
      </c>
      <c r="FT44" s="113">
        <v>0</v>
      </c>
    </row>
    <row r="45" spans="1:176" x14ac:dyDescent="0.2">
      <c r="A45" s="12">
        <v>360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11">
        <v>0</v>
      </c>
      <c r="AG45" s="111">
        <v>0</v>
      </c>
      <c r="AH45" s="111">
        <v>0</v>
      </c>
      <c r="AI45" s="111">
        <v>0</v>
      </c>
      <c r="AJ45" s="112">
        <v>1</v>
      </c>
      <c r="AK45" s="20">
        <v>0</v>
      </c>
      <c r="AL45" s="20">
        <v>1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1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1</v>
      </c>
      <c r="BE45" s="20">
        <v>0</v>
      </c>
      <c r="BF45" s="20">
        <v>0</v>
      </c>
      <c r="BG45" s="20">
        <v>1</v>
      </c>
      <c r="BH45" s="20">
        <v>0</v>
      </c>
      <c r="BI45" s="20">
        <v>0</v>
      </c>
      <c r="BJ45" s="20">
        <v>0</v>
      </c>
      <c r="BK45" s="20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1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1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2">
        <v>0</v>
      </c>
      <c r="DB45" s="22">
        <v>0</v>
      </c>
      <c r="DC45" s="22">
        <v>2</v>
      </c>
      <c r="DD45" s="22">
        <v>0</v>
      </c>
      <c r="DE45" s="22">
        <v>0</v>
      </c>
      <c r="DF45" s="22">
        <v>0</v>
      </c>
      <c r="DG45" s="22">
        <v>0</v>
      </c>
      <c r="DH45" s="22">
        <v>0</v>
      </c>
      <c r="DI45" s="22">
        <v>0</v>
      </c>
      <c r="DJ45" s="22">
        <v>0</v>
      </c>
      <c r="DK45" s="22">
        <v>0</v>
      </c>
      <c r="DL45" s="22">
        <v>0</v>
      </c>
      <c r="DM45" s="22">
        <v>0</v>
      </c>
      <c r="DN45" s="22">
        <v>0</v>
      </c>
      <c r="DO45" s="22">
        <v>0</v>
      </c>
      <c r="DP45" s="22">
        <v>0</v>
      </c>
      <c r="DQ45" s="22">
        <v>0</v>
      </c>
      <c r="DR45" s="22">
        <v>0</v>
      </c>
      <c r="DS45" s="22">
        <v>0</v>
      </c>
      <c r="DT45" s="22">
        <v>0</v>
      </c>
      <c r="DU45" s="22">
        <v>0</v>
      </c>
      <c r="DV45" s="22">
        <v>0</v>
      </c>
      <c r="DW45" s="22">
        <v>0</v>
      </c>
      <c r="DX45" s="22">
        <v>1</v>
      </c>
      <c r="DY45" s="22">
        <v>0</v>
      </c>
      <c r="DZ45" s="22">
        <v>0</v>
      </c>
      <c r="EA45" s="22">
        <v>0</v>
      </c>
      <c r="EB45" s="22">
        <v>0</v>
      </c>
      <c r="EC45" s="22">
        <v>0</v>
      </c>
      <c r="ED45" s="22">
        <v>0</v>
      </c>
      <c r="EE45" s="22">
        <v>0</v>
      </c>
      <c r="EF45" s="22">
        <v>0</v>
      </c>
      <c r="EG45" s="22">
        <v>0</v>
      </c>
      <c r="EH45" s="22">
        <v>0</v>
      </c>
      <c r="EI45" s="22">
        <v>0</v>
      </c>
      <c r="EJ45" s="22">
        <v>0</v>
      </c>
      <c r="EK45" s="22">
        <v>0</v>
      </c>
      <c r="EL45" s="22">
        <v>0</v>
      </c>
      <c r="EM45" s="22">
        <v>0</v>
      </c>
      <c r="EN45" s="22">
        <v>0</v>
      </c>
      <c r="EO45" s="22">
        <v>0</v>
      </c>
      <c r="EP45" s="22">
        <v>0</v>
      </c>
      <c r="EQ45" s="22">
        <v>0</v>
      </c>
      <c r="ER45" s="22">
        <v>0</v>
      </c>
      <c r="ES45" s="22">
        <v>0</v>
      </c>
      <c r="ET45" s="22">
        <v>0</v>
      </c>
      <c r="EU45" s="22">
        <v>0</v>
      </c>
      <c r="EV45" s="22">
        <v>0</v>
      </c>
      <c r="EW45" s="113">
        <v>0</v>
      </c>
      <c r="EX45" s="113">
        <v>0</v>
      </c>
      <c r="EY45" s="113">
        <v>2</v>
      </c>
      <c r="EZ45" s="113">
        <v>0</v>
      </c>
      <c r="FA45" s="113">
        <v>0</v>
      </c>
      <c r="FB45" s="113">
        <v>0</v>
      </c>
      <c r="FC45" s="113">
        <v>0</v>
      </c>
      <c r="FD45" s="113">
        <v>0</v>
      </c>
      <c r="FE45" s="113">
        <v>0</v>
      </c>
      <c r="FF45" s="113">
        <v>0</v>
      </c>
      <c r="FG45" s="113">
        <v>0</v>
      </c>
      <c r="FH45" s="113">
        <v>0</v>
      </c>
      <c r="FI45" s="113">
        <v>0</v>
      </c>
      <c r="FJ45" s="113">
        <v>0</v>
      </c>
      <c r="FK45" s="113">
        <v>0</v>
      </c>
      <c r="FL45" s="113">
        <v>0</v>
      </c>
      <c r="FM45" s="113">
        <v>0</v>
      </c>
      <c r="FN45" s="113">
        <v>0</v>
      </c>
      <c r="FO45" s="113">
        <v>0</v>
      </c>
      <c r="FP45" s="113">
        <v>0</v>
      </c>
      <c r="FQ45" s="113">
        <v>0</v>
      </c>
      <c r="FR45" s="113">
        <v>0</v>
      </c>
      <c r="FS45" s="113">
        <v>0</v>
      </c>
      <c r="FT45" s="113">
        <v>0</v>
      </c>
    </row>
    <row r="46" spans="1:176" x14ac:dyDescent="0.2">
      <c r="A46" s="12">
        <v>370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11">
        <v>0</v>
      </c>
      <c r="AG46" s="111">
        <v>0</v>
      </c>
      <c r="AH46" s="111">
        <v>0</v>
      </c>
      <c r="AI46" s="111">
        <v>0</v>
      </c>
      <c r="AJ46" s="112">
        <v>1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1</v>
      </c>
      <c r="BH46" s="20">
        <v>0</v>
      </c>
      <c r="BI46" s="20">
        <v>0</v>
      </c>
      <c r="BJ46" s="20">
        <v>0</v>
      </c>
      <c r="BK46" s="20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1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0</v>
      </c>
      <c r="DA46" s="22">
        <v>0</v>
      </c>
      <c r="DB46" s="22">
        <v>0</v>
      </c>
      <c r="DC46" s="22">
        <v>1</v>
      </c>
      <c r="DD46" s="22">
        <v>0</v>
      </c>
      <c r="DE46" s="22">
        <v>0</v>
      </c>
      <c r="DF46" s="22">
        <v>0</v>
      </c>
      <c r="DG46" s="22">
        <v>0</v>
      </c>
      <c r="DH46" s="22">
        <v>0</v>
      </c>
      <c r="DI46" s="22">
        <v>0</v>
      </c>
      <c r="DJ46" s="22">
        <v>0</v>
      </c>
      <c r="DK46" s="22">
        <v>0</v>
      </c>
      <c r="DL46" s="22">
        <v>0</v>
      </c>
      <c r="DM46" s="22">
        <v>0</v>
      </c>
      <c r="DN46" s="22">
        <v>0</v>
      </c>
      <c r="DO46" s="22">
        <v>0</v>
      </c>
      <c r="DP46" s="22">
        <v>0</v>
      </c>
      <c r="DQ46" s="22">
        <v>0</v>
      </c>
      <c r="DR46" s="22">
        <v>0</v>
      </c>
      <c r="DS46" s="22">
        <v>0</v>
      </c>
      <c r="DT46" s="22">
        <v>0</v>
      </c>
      <c r="DU46" s="22">
        <v>0</v>
      </c>
      <c r="DV46" s="22">
        <v>0</v>
      </c>
      <c r="DW46" s="22">
        <v>0</v>
      </c>
      <c r="DX46" s="22">
        <v>0</v>
      </c>
      <c r="DY46" s="22">
        <v>0</v>
      </c>
      <c r="DZ46" s="22">
        <v>0</v>
      </c>
      <c r="EA46" s="22">
        <v>0</v>
      </c>
      <c r="EB46" s="22">
        <v>0</v>
      </c>
      <c r="EC46" s="22">
        <v>0</v>
      </c>
      <c r="ED46" s="22">
        <v>0</v>
      </c>
      <c r="EE46" s="22">
        <v>0</v>
      </c>
      <c r="EF46" s="22">
        <v>0</v>
      </c>
      <c r="EG46" s="22">
        <v>0</v>
      </c>
      <c r="EH46" s="22">
        <v>0</v>
      </c>
      <c r="EI46" s="22">
        <v>0</v>
      </c>
      <c r="EJ46" s="22">
        <v>0</v>
      </c>
      <c r="EK46" s="22">
        <v>0</v>
      </c>
      <c r="EL46" s="22">
        <v>0</v>
      </c>
      <c r="EM46" s="22">
        <v>0</v>
      </c>
      <c r="EN46" s="22">
        <v>0</v>
      </c>
      <c r="EO46" s="22">
        <v>0</v>
      </c>
      <c r="EP46" s="22">
        <v>0</v>
      </c>
      <c r="EQ46" s="22">
        <v>0</v>
      </c>
      <c r="ER46" s="22">
        <v>0</v>
      </c>
      <c r="ES46" s="22">
        <v>0</v>
      </c>
      <c r="ET46" s="22">
        <v>0</v>
      </c>
      <c r="EU46" s="22">
        <v>0</v>
      </c>
      <c r="EV46" s="22">
        <v>0</v>
      </c>
      <c r="EW46" s="113">
        <v>0</v>
      </c>
      <c r="EX46" s="113">
        <v>0</v>
      </c>
      <c r="EY46" s="113">
        <v>1</v>
      </c>
      <c r="EZ46" s="113">
        <v>0</v>
      </c>
      <c r="FA46" s="113">
        <v>0</v>
      </c>
      <c r="FB46" s="113">
        <v>0</v>
      </c>
      <c r="FC46" s="113">
        <v>0</v>
      </c>
      <c r="FD46" s="113">
        <v>0</v>
      </c>
      <c r="FE46" s="113">
        <v>0</v>
      </c>
      <c r="FF46" s="113">
        <v>0</v>
      </c>
      <c r="FG46" s="113">
        <v>0</v>
      </c>
      <c r="FH46" s="113">
        <v>0</v>
      </c>
      <c r="FI46" s="113">
        <v>0</v>
      </c>
      <c r="FJ46" s="113">
        <v>0</v>
      </c>
      <c r="FK46" s="113">
        <v>0</v>
      </c>
      <c r="FL46" s="113">
        <v>0</v>
      </c>
      <c r="FM46" s="113">
        <v>0</v>
      </c>
      <c r="FN46" s="113">
        <v>0</v>
      </c>
      <c r="FO46" s="113">
        <v>0</v>
      </c>
      <c r="FP46" s="113">
        <v>0</v>
      </c>
      <c r="FQ46" s="113">
        <v>0</v>
      </c>
      <c r="FR46" s="113">
        <v>0</v>
      </c>
      <c r="FS46" s="113">
        <v>0</v>
      </c>
      <c r="FT46" s="113">
        <v>0</v>
      </c>
    </row>
    <row r="47" spans="1:176" x14ac:dyDescent="0.2">
      <c r="A47" s="12">
        <v>380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11">
        <v>0</v>
      </c>
      <c r="AG47" s="111">
        <v>0</v>
      </c>
      <c r="AH47" s="111">
        <v>0</v>
      </c>
      <c r="AI47" s="111">
        <v>0</v>
      </c>
      <c r="AJ47" s="112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1">
        <v>0</v>
      </c>
      <c r="BM47" s="21">
        <v>0</v>
      </c>
      <c r="BN47" s="21">
        <v>0</v>
      </c>
      <c r="BO47" s="21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0</v>
      </c>
      <c r="CM47" s="21">
        <v>0</v>
      </c>
      <c r="CN47" s="21">
        <v>0</v>
      </c>
      <c r="CO47" s="21">
        <v>0</v>
      </c>
      <c r="CP47" s="21">
        <v>0</v>
      </c>
      <c r="CQ47" s="21">
        <v>0</v>
      </c>
      <c r="CR47" s="21">
        <v>0</v>
      </c>
      <c r="CS47" s="21">
        <v>0</v>
      </c>
      <c r="CT47" s="21">
        <v>0</v>
      </c>
      <c r="CU47" s="21">
        <v>0</v>
      </c>
      <c r="CV47" s="21">
        <v>0</v>
      </c>
      <c r="CW47" s="21">
        <v>0</v>
      </c>
      <c r="CX47" s="21">
        <v>0</v>
      </c>
      <c r="CY47" s="21">
        <v>0</v>
      </c>
      <c r="CZ47" s="21">
        <v>0</v>
      </c>
      <c r="DA47" s="22">
        <v>0</v>
      </c>
      <c r="DB47" s="22">
        <v>0</v>
      </c>
      <c r="DC47" s="22">
        <v>0</v>
      </c>
      <c r="DD47" s="22">
        <v>0</v>
      </c>
      <c r="DE47" s="22">
        <v>0</v>
      </c>
      <c r="DF47" s="22">
        <v>0</v>
      </c>
      <c r="DG47" s="22">
        <v>0</v>
      </c>
      <c r="DH47" s="22">
        <v>0</v>
      </c>
      <c r="DI47" s="22">
        <v>0</v>
      </c>
      <c r="DJ47" s="22">
        <v>0</v>
      </c>
      <c r="DK47" s="22">
        <v>0</v>
      </c>
      <c r="DL47" s="22">
        <v>0</v>
      </c>
      <c r="DM47" s="22">
        <v>0</v>
      </c>
      <c r="DN47" s="22">
        <v>0</v>
      </c>
      <c r="DO47" s="22">
        <v>0</v>
      </c>
      <c r="DP47" s="22">
        <v>0</v>
      </c>
      <c r="DQ47" s="22">
        <v>0</v>
      </c>
      <c r="DR47" s="22">
        <v>0</v>
      </c>
      <c r="DS47" s="22">
        <v>0</v>
      </c>
      <c r="DT47" s="22">
        <v>0</v>
      </c>
      <c r="DU47" s="22">
        <v>0</v>
      </c>
      <c r="DV47" s="22">
        <v>0</v>
      </c>
      <c r="DW47" s="22">
        <v>0</v>
      </c>
      <c r="DX47" s="22">
        <v>0</v>
      </c>
      <c r="DY47" s="22">
        <v>0</v>
      </c>
      <c r="DZ47" s="22">
        <v>0</v>
      </c>
      <c r="EA47" s="22">
        <v>0</v>
      </c>
      <c r="EB47" s="22">
        <v>0</v>
      </c>
      <c r="EC47" s="22">
        <v>0</v>
      </c>
      <c r="ED47" s="22">
        <v>0</v>
      </c>
      <c r="EE47" s="22">
        <v>0</v>
      </c>
      <c r="EF47" s="22">
        <v>0</v>
      </c>
      <c r="EG47" s="22">
        <v>0</v>
      </c>
      <c r="EH47" s="22">
        <v>0</v>
      </c>
      <c r="EI47" s="22">
        <v>0</v>
      </c>
      <c r="EJ47" s="22">
        <v>0</v>
      </c>
      <c r="EK47" s="22">
        <v>0</v>
      </c>
      <c r="EL47" s="22">
        <v>0</v>
      </c>
      <c r="EM47" s="22">
        <v>0</v>
      </c>
      <c r="EN47" s="22">
        <v>0</v>
      </c>
      <c r="EO47" s="22">
        <v>0</v>
      </c>
      <c r="EP47" s="22">
        <v>0</v>
      </c>
      <c r="EQ47" s="22">
        <v>0</v>
      </c>
      <c r="ER47" s="22">
        <v>0</v>
      </c>
      <c r="ES47" s="22">
        <v>0</v>
      </c>
      <c r="ET47" s="22">
        <v>0</v>
      </c>
      <c r="EU47" s="22">
        <v>0</v>
      </c>
      <c r="EV47" s="22">
        <v>0</v>
      </c>
      <c r="EW47" s="113">
        <v>0</v>
      </c>
      <c r="EX47" s="113">
        <v>0</v>
      </c>
      <c r="EY47" s="113">
        <v>1</v>
      </c>
      <c r="EZ47" s="113">
        <v>0</v>
      </c>
      <c r="FA47" s="113">
        <v>0</v>
      </c>
      <c r="FB47" s="113">
        <v>0</v>
      </c>
      <c r="FC47" s="113">
        <v>0</v>
      </c>
      <c r="FD47" s="113">
        <v>0</v>
      </c>
      <c r="FE47" s="113">
        <v>0</v>
      </c>
      <c r="FF47" s="113">
        <v>0</v>
      </c>
      <c r="FG47" s="113">
        <v>0</v>
      </c>
      <c r="FH47" s="113">
        <v>0</v>
      </c>
      <c r="FI47" s="113">
        <v>0</v>
      </c>
      <c r="FJ47" s="113">
        <v>0</v>
      </c>
      <c r="FK47" s="113">
        <v>0</v>
      </c>
      <c r="FL47" s="113">
        <v>0</v>
      </c>
      <c r="FM47" s="113">
        <v>0</v>
      </c>
      <c r="FN47" s="113">
        <v>0</v>
      </c>
      <c r="FO47" s="113">
        <v>0</v>
      </c>
      <c r="FP47" s="113">
        <v>0</v>
      </c>
      <c r="FQ47" s="113">
        <v>0</v>
      </c>
      <c r="FR47" s="113">
        <v>0</v>
      </c>
      <c r="FS47" s="113">
        <v>0</v>
      </c>
      <c r="FT47" s="113">
        <v>0</v>
      </c>
    </row>
    <row r="48" spans="1:176" x14ac:dyDescent="0.2">
      <c r="A48" s="12">
        <v>390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11">
        <v>0</v>
      </c>
      <c r="AG48" s="111">
        <v>0</v>
      </c>
      <c r="AH48" s="111">
        <v>0</v>
      </c>
      <c r="AI48" s="111">
        <v>0</v>
      </c>
      <c r="AJ48" s="112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0</v>
      </c>
      <c r="CM48" s="21">
        <v>0</v>
      </c>
      <c r="CN48" s="21">
        <v>0</v>
      </c>
      <c r="CO48" s="21">
        <v>0</v>
      </c>
      <c r="CP48" s="21">
        <v>0</v>
      </c>
      <c r="CQ48" s="21">
        <v>0</v>
      </c>
      <c r="CR48" s="21">
        <v>0</v>
      </c>
      <c r="CS48" s="21">
        <v>0</v>
      </c>
      <c r="CT48" s="21">
        <v>0</v>
      </c>
      <c r="CU48" s="21">
        <v>0</v>
      </c>
      <c r="CV48" s="21">
        <v>0</v>
      </c>
      <c r="CW48" s="21">
        <v>0</v>
      </c>
      <c r="CX48" s="21">
        <v>0</v>
      </c>
      <c r="CY48" s="21">
        <v>0</v>
      </c>
      <c r="CZ48" s="21">
        <v>0</v>
      </c>
      <c r="DA48" s="22">
        <v>0</v>
      </c>
      <c r="DB48" s="22">
        <v>0</v>
      </c>
      <c r="DC48" s="22">
        <v>0</v>
      </c>
      <c r="DD48" s="22">
        <v>0</v>
      </c>
      <c r="DE48" s="22">
        <v>0</v>
      </c>
      <c r="DF48" s="22">
        <v>0</v>
      </c>
      <c r="DG48" s="22">
        <v>0</v>
      </c>
      <c r="DH48" s="22">
        <v>0</v>
      </c>
      <c r="DI48" s="22">
        <v>0</v>
      </c>
      <c r="DJ48" s="22">
        <v>0</v>
      </c>
      <c r="DK48" s="22">
        <v>0</v>
      </c>
      <c r="DL48" s="22">
        <v>0</v>
      </c>
      <c r="DM48" s="22">
        <v>0</v>
      </c>
      <c r="DN48" s="22">
        <v>0</v>
      </c>
      <c r="DO48" s="22">
        <v>0</v>
      </c>
      <c r="DP48" s="22">
        <v>0</v>
      </c>
      <c r="DQ48" s="22">
        <v>0</v>
      </c>
      <c r="DR48" s="22">
        <v>0</v>
      </c>
      <c r="DS48" s="22">
        <v>0</v>
      </c>
      <c r="DT48" s="22">
        <v>0</v>
      </c>
      <c r="DU48" s="22">
        <v>0</v>
      </c>
      <c r="DV48" s="22">
        <v>0</v>
      </c>
      <c r="DW48" s="22">
        <v>0</v>
      </c>
      <c r="DX48" s="22">
        <v>0</v>
      </c>
      <c r="DY48" s="22">
        <v>0</v>
      </c>
      <c r="DZ48" s="22">
        <v>0</v>
      </c>
      <c r="EA48" s="22">
        <v>0</v>
      </c>
      <c r="EB48" s="22">
        <v>0</v>
      </c>
      <c r="EC48" s="22">
        <v>0</v>
      </c>
      <c r="ED48" s="22">
        <v>0</v>
      </c>
      <c r="EE48" s="22">
        <v>0</v>
      </c>
      <c r="EF48" s="22">
        <v>0</v>
      </c>
      <c r="EG48" s="22">
        <v>0</v>
      </c>
      <c r="EH48" s="22">
        <v>0</v>
      </c>
      <c r="EI48" s="22">
        <v>0</v>
      </c>
      <c r="EJ48" s="22">
        <v>0</v>
      </c>
      <c r="EK48" s="22">
        <v>0</v>
      </c>
      <c r="EL48" s="22">
        <v>0</v>
      </c>
      <c r="EM48" s="22">
        <v>0</v>
      </c>
      <c r="EN48" s="22">
        <v>0</v>
      </c>
      <c r="EO48" s="22">
        <v>0</v>
      </c>
      <c r="EP48" s="22">
        <v>0</v>
      </c>
      <c r="EQ48" s="22">
        <v>0</v>
      </c>
      <c r="ER48" s="22">
        <v>0</v>
      </c>
      <c r="ES48" s="22">
        <v>0</v>
      </c>
      <c r="ET48" s="22">
        <v>0</v>
      </c>
      <c r="EU48" s="22">
        <v>0</v>
      </c>
      <c r="EV48" s="22">
        <v>0</v>
      </c>
      <c r="EW48" s="113">
        <v>0</v>
      </c>
      <c r="EX48" s="113">
        <v>0</v>
      </c>
      <c r="EY48" s="113">
        <v>1</v>
      </c>
      <c r="EZ48" s="113">
        <v>0</v>
      </c>
      <c r="FA48" s="113">
        <v>0</v>
      </c>
      <c r="FB48" s="113">
        <v>0</v>
      </c>
      <c r="FC48" s="113">
        <v>0</v>
      </c>
      <c r="FD48" s="113">
        <v>0</v>
      </c>
      <c r="FE48" s="113">
        <v>0</v>
      </c>
      <c r="FF48" s="113">
        <v>0</v>
      </c>
      <c r="FG48" s="113">
        <v>0</v>
      </c>
      <c r="FH48" s="113">
        <v>0</v>
      </c>
      <c r="FI48" s="113">
        <v>0</v>
      </c>
      <c r="FJ48" s="113">
        <v>0</v>
      </c>
      <c r="FK48" s="113">
        <v>0</v>
      </c>
      <c r="FL48" s="113">
        <v>0</v>
      </c>
      <c r="FM48" s="113">
        <v>0</v>
      </c>
      <c r="FN48" s="113">
        <v>0</v>
      </c>
      <c r="FO48" s="113">
        <v>0</v>
      </c>
      <c r="FP48" s="113">
        <v>0</v>
      </c>
      <c r="FQ48" s="113">
        <v>0</v>
      </c>
      <c r="FR48" s="113">
        <v>0</v>
      </c>
      <c r="FS48" s="113">
        <v>0</v>
      </c>
      <c r="FT48" s="113">
        <v>0</v>
      </c>
    </row>
    <row r="49" spans="1:176" x14ac:dyDescent="0.2">
      <c r="A49" s="12">
        <v>400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11">
        <v>0</v>
      </c>
      <c r="AG49" s="111">
        <v>0</v>
      </c>
      <c r="AH49" s="111">
        <v>0</v>
      </c>
      <c r="AI49" s="111">
        <v>0</v>
      </c>
      <c r="AJ49" s="112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1">
        <v>0</v>
      </c>
      <c r="CN49" s="21">
        <v>0</v>
      </c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1">
        <v>0</v>
      </c>
      <c r="CX49" s="21">
        <v>0</v>
      </c>
      <c r="CY49" s="21">
        <v>0</v>
      </c>
      <c r="CZ49" s="21">
        <v>0</v>
      </c>
      <c r="DA49" s="22">
        <v>0</v>
      </c>
      <c r="DB49" s="22">
        <v>0</v>
      </c>
      <c r="DC49" s="22">
        <v>0</v>
      </c>
      <c r="DD49" s="22">
        <v>0</v>
      </c>
      <c r="DE49" s="22">
        <v>0</v>
      </c>
      <c r="DF49" s="22">
        <v>0</v>
      </c>
      <c r="DG49" s="22">
        <v>0</v>
      </c>
      <c r="DH49" s="22">
        <v>0</v>
      </c>
      <c r="DI49" s="22">
        <v>0</v>
      </c>
      <c r="DJ49" s="22">
        <v>0</v>
      </c>
      <c r="DK49" s="22">
        <v>0</v>
      </c>
      <c r="DL49" s="22">
        <v>0</v>
      </c>
      <c r="DM49" s="22">
        <v>0</v>
      </c>
      <c r="DN49" s="22">
        <v>0</v>
      </c>
      <c r="DO49" s="22">
        <v>0</v>
      </c>
      <c r="DP49" s="22">
        <v>0</v>
      </c>
      <c r="DQ49" s="22">
        <v>0</v>
      </c>
      <c r="DR49" s="22">
        <v>0</v>
      </c>
      <c r="DS49" s="22">
        <v>0</v>
      </c>
      <c r="DT49" s="22">
        <v>0</v>
      </c>
      <c r="DU49" s="22">
        <v>0</v>
      </c>
      <c r="DV49" s="22">
        <v>0</v>
      </c>
      <c r="DW49" s="22">
        <v>0</v>
      </c>
      <c r="DX49" s="22">
        <v>0</v>
      </c>
      <c r="DY49" s="22">
        <v>0</v>
      </c>
      <c r="DZ49" s="22">
        <v>0</v>
      </c>
      <c r="EA49" s="22">
        <v>0</v>
      </c>
      <c r="EB49" s="22">
        <v>0</v>
      </c>
      <c r="EC49" s="22">
        <v>0</v>
      </c>
      <c r="ED49" s="22">
        <v>0</v>
      </c>
      <c r="EE49" s="22">
        <v>0</v>
      </c>
      <c r="EF49" s="22">
        <v>0</v>
      </c>
      <c r="EG49" s="22">
        <v>0</v>
      </c>
      <c r="EH49" s="22">
        <v>0</v>
      </c>
      <c r="EI49" s="22">
        <v>0</v>
      </c>
      <c r="EJ49" s="22">
        <v>0</v>
      </c>
      <c r="EK49" s="22">
        <v>0</v>
      </c>
      <c r="EL49" s="22">
        <v>0</v>
      </c>
      <c r="EM49" s="22">
        <v>0</v>
      </c>
      <c r="EN49" s="22">
        <v>0</v>
      </c>
      <c r="EO49" s="22">
        <v>0</v>
      </c>
      <c r="EP49" s="22">
        <v>0</v>
      </c>
      <c r="EQ49" s="22">
        <v>0</v>
      </c>
      <c r="ER49" s="22">
        <v>0</v>
      </c>
      <c r="ES49" s="22">
        <v>0</v>
      </c>
      <c r="ET49" s="22">
        <v>0</v>
      </c>
      <c r="EU49" s="22">
        <v>0</v>
      </c>
      <c r="EV49" s="22">
        <v>0</v>
      </c>
      <c r="EW49" s="113">
        <v>0</v>
      </c>
      <c r="EX49" s="113">
        <v>0</v>
      </c>
      <c r="EY49" s="113">
        <v>0</v>
      </c>
      <c r="EZ49" s="113">
        <v>0</v>
      </c>
      <c r="FA49" s="113">
        <v>0</v>
      </c>
      <c r="FB49" s="113">
        <v>0</v>
      </c>
      <c r="FC49" s="113">
        <v>0</v>
      </c>
      <c r="FD49" s="113">
        <v>0</v>
      </c>
      <c r="FE49" s="113">
        <v>0</v>
      </c>
      <c r="FF49" s="113">
        <v>0</v>
      </c>
      <c r="FG49" s="113">
        <v>0</v>
      </c>
      <c r="FH49" s="113">
        <v>0</v>
      </c>
      <c r="FI49" s="113">
        <v>0</v>
      </c>
      <c r="FJ49" s="113">
        <v>0</v>
      </c>
      <c r="FK49" s="113">
        <v>0</v>
      </c>
      <c r="FL49" s="113">
        <v>0</v>
      </c>
      <c r="FM49" s="113">
        <v>0</v>
      </c>
      <c r="FN49" s="113">
        <v>0</v>
      </c>
      <c r="FO49" s="113">
        <v>0</v>
      </c>
      <c r="FP49" s="113">
        <v>0</v>
      </c>
      <c r="FQ49" s="113">
        <v>0</v>
      </c>
      <c r="FR49" s="113">
        <v>0</v>
      </c>
      <c r="FS49" s="113">
        <v>0</v>
      </c>
      <c r="FT49" s="113">
        <v>0</v>
      </c>
    </row>
    <row r="50" spans="1:176" x14ac:dyDescent="0.2">
      <c r="W50" s="59"/>
    </row>
    <row r="51" spans="1:176" x14ac:dyDescent="0.2">
      <c r="W51" s="59"/>
    </row>
    <row r="52" spans="1:176" x14ac:dyDescent="0.2">
      <c r="W52" s="59"/>
    </row>
    <row r="53" spans="1:176" x14ac:dyDescent="0.2">
      <c r="W53" s="59"/>
    </row>
    <row r="54" spans="1:176" x14ac:dyDescent="0.2">
      <c r="W54" s="59"/>
    </row>
    <row r="55" spans="1:176" x14ac:dyDescent="0.2">
      <c r="W55" s="59"/>
    </row>
    <row r="56" spans="1:176" x14ac:dyDescent="0.2">
      <c r="W56" s="59"/>
    </row>
    <row r="57" spans="1:176" x14ac:dyDescent="0.2">
      <c r="W57" s="59"/>
    </row>
    <row r="58" spans="1:176" x14ac:dyDescent="0.2">
      <c r="W58" s="59"/>
    </row>
    <row r="59" spans="1:176" x14ac:dyDescent="0.2">
      <c r="W59" s="59"/>
    </row>
    <row r="60" spans="1:176" x14ac:dyDescent="0.2">
      <c r="W60" s="59"/>
    </row>
    <row r="61" spans="1:176" x14ac:dyDescent="0.2">
      <c r="W61" s="59"/>
    </row>
    <row r="62" spans="1:176" x14ac:dyDescent="0.2">
      <c r="W62" s="59"/>
    </row>
    <row r="63" spans="1:176" x14ac:dyDescent="0.2">
      <c r="W63" s="59"/>
    </row>
    <row r="64" spans="1:176" x14ac:dyDescent="0.2">
      <c r="W64" s="59"/>
    </row>
    <row r="65" spans="23:23" x14ac:dyDescent="0.2">
      <c r="W65" s="59"/>
    </row>
    <row r="66" spans="23:23" x14ac:dyDescent="0.2">
      <c r="W66" s="59"/>
    </row>
    <row r="67" spans="23:23" x14ac:dyDescent="0.2">
      <c r="W67" s="59"/>
    </row>
    <row r="68" spans="23:23" x14ac:dyDescent="0.2">
      <c r="W68" s="59"/>
    </row>
    <row r="69" spans="23:23" x14ac:dyDescent="0.2">
      <c r="W69" s="59"/>
    </row>
    <row r="70" spans="23:23" x14ac:dyDescent="0.2">
      <c r="W70" s="59"/>
    </row>
    <row r="71" spans="23:23" x14ac:dyDescent="0.2">
      <c r="W71" s="59"/>
    </row>
    <row r="72" spans="23:23" x14ac:dyDescent="0.2">
      <c r="W72" s="59"/>
    </row>
    <row r="73" spans="23:23" x14ac:dyDescent="0.2">
      <c r="W73" s="59"/>
    </row>
    <row r="74" spans="23:23" x14ac:dyDescent="0.2">
      <c r="W74" s="59"/>
    </row>
    <row r="75" spans="23:23" x14ac:dyDescent="0.2">
      <c r="W75" s="59"/>
    </row>
    <row r="76" spans="23:23" x14ac:dyDescent="0.2">
      <c r="W76" s="59"/>
    </row>
    <row r="77" spans="23:23" x14ac:dyDescent="0.2">
      <c r="W77" s="59"/>
    </row>
    <row r="78" spans="23:23" x14ac:dyDescent="0.2">
      <c r="W78" s="59"/>
    </row>
    <row r="79" spans="23:23" x14ac:dyDescent="0.2">
      <c r="W79" s="59"/>
    </row>
    <row r="80" spans="23:23" x14ac:dyDescent="0.2">
      <c r="W80" s="59"/>
    </row>
    <row r="81" spans="23:23" x14ac:dyDescent="0.2">
      <c r="W81" s="59"/>
    </row>
    <row r="82" spans="23:23" x14ac:dyDescent="0.2">
      <c r="W82" s="59"/>
    </row>
    <row r="83" spans="23:23" x14ac:dyDescent="0.2">
      <c r="W83" s="59"/>
    </row>
    <row r="84" spans="23:23" x14ac:dyDescent="0.2">
      <c r="W84" s="59"/>
    </row>
    <row r="85" spans="23:23" x14ac:dyDescent="0.2">
      <c r="W85" s="59"/>
    </row>
    <row r="86" spans="23:23" x14ac:dyDescent="0.2">
      <c r="W86" s="59"/>
    </row>
    <row r="87" spans="23:23" x14ac:dyDescent="0.2">
      <c r="W87" s="59"/>
    </row>
    <row r="88" spans="23:23" x14ac:dyDescent="0.2">
      <c r="W88" s="59"/>
    </row>
    <row r="89" spans="23:23" x14ac:dyDescent="0.2">
      <c r="W89" s="59"/>
    </row>
    <row r="90" spans="23:23" x14ac:dyDescent="0.2">
      <c r="W90" s="59"/>
    </row>
    <row r="91" spans="23:23" x14ac:dyDescent="0.2">
      <c r="W91" s="59"/>
    </row>
    <row r="92" spans="23:23" x14ac:dyDescent="0.2">
      <c r="W92" s="59"/>
    </row>
    <row r="93" spans="23:23" x14ac:dyDescent="0.2">
      <c r="W93" s="59"/>
    </row>
    <row r="94" spans="23:23" x14ac:dyDescent="0.2">
      <c r="W94" s="59"/>
    </row>
    <row r="95" spans="23:23" x14ac:dyDescent="0.2">
      <c r="W95" s="59"/>
    </row>
    <row r="96" spans="23:23" x14ac:dyDescent="0.2">
      <c r="W96" s="59"/>
    </row>
    <row r="97" spans="23:23" x14ac:dyDescent="0.2">
      <c r="W97" s="59"/>
    </row>
    <row r="98" spans="23:23" x14ac:dyDescent="0.2">
      <c r="W98" s="59"/>
    </row>
    <row r="99" spans="23:23" x14ac:dyDescent="0.2">
      <c r="W99" s="59"/>
    </row>
    <row r="100" spans="23:23" x14ac:dyDescent="0.2">
      <c r="W100" s="59"/>
    </row>
    <row r="101" spans="23:23" x14ac:dyDescent="0.2">
      <c r="W101" s="59"/>
    </row>
    <row r="102" spans="23:23" x14ac:dyDescent="0.2">
      <c r="W102" s="59"/>
    </row>
    <row r="103" spans="23:23" x14ac:dyDescent="0.2">
      <c r="W103" s="59"/>
    </row>
    <row r="104" spans="23:23" x14ac:dyDescent="0.2">
      <c r="W104" s="59"/>
    </row>
    <row r="105" spans="23:23" x14ac:dyDescent="0.2">
      <c r="W105" s="59"/>
    </row>
    <row r="106" spans="23:23" x14ac:dyDescent="0.2">
      <c r="W106" s="59"/>
    </row>
    <row r="107" spans="23:23" x14ac:dyDescent="0.2">
      <c r="W107" s="59"/>
    </row>
    <row r="108" spans="23:23" x14ac:dyDescent="0.2">
      <c r="W108" s="59"/>
    </row>
    <row r="109" spans="23:23" x14ac:dyDescent="0.2">
      <c r="W109" s="59"/>
    </row>
    <row r="110" spans="23:23" x14ac:dyDescent="0.2">
      <c r="W110" s="59"/>
    </row>
    <row r="111" spans="23:23" x14ac:dyDescent="0.2">
      <c r="W111" s="59"/>
    </row>
    <row r="112" spans="23:23" x14ac:dyDescent="0.2">
      <c r="W112" s="59"/>
    </row>
    <row r="113" spans="23:23" x14ac:dyDescent="0.2">
      <c r="W113" s="59"/>
    </row>
    <row r="114" spans="23:23" x14ac:dyDescent="0.2">
      <c r="W114" s="59"/>
    </row>
    <row r="115" spans="23:23" x14ac:dyDescent="0.2">
      <c r="W115" s="59"/>
    </row>
    <row r="116" spans="23:23" x14ac:dyDescent="0.2">
      <c r="W116" s="59"/>
    </row>
    <row r="117" spans="23:23" x14ac:dyDescent="0.2">
      <c r="W117" s="59"/>
    </row>
    <row r="118" spans="23:23" x14ac:dyDescent="0.2">
      <c r="W118" s="59"/>
    </row>
    <row r="119" spans="23:23" x14ac:dyDescent="0.2">
      <c r="W119" s="59"/>
    </row>
    <row r="120" spans="23:23" x14ac:dyDescent="0.2">
      <c r="W120" s="59"/>
    </row>
    <row r="121" spans="23:23" x14ac:dyDescent="0.2">
      <c r="W121" s="59"/>
    </row>
    <row r="122" spans="23:23" x14ac:dyDescent="0.2">
      <c r="W122" s="59"/>
    </row>
    <row r="123" spans="23:23" x14ac:dyDescent="0.2">
      <c r="W123" s="59"/>
    </row>
    <row r="124" spans="23:23" x14ac:dyDescent="0.2">
      <c r="W124" s="59"/>
    </row>
    <row r="125" spans="23:23" x14ac:dyDescent="0.2">
      <c r="W125" s="59"/>
    </row>
    <row r="126" spans="23:23" x14ac:dyDescent="0.2">
      <c r="W126" s="59"/>
    </row>
    <row r="127" spans="23:23" x14ac:dyDescent="0.2">
      <c r="W127" s="59"/>
    </row>
    <row r="128" spans="23:23" x14ac:dyDescent="0.2">
      <c r="W128" s="59"/>
    </row>
    <row r="129" spans="23:23" x14ac:dyDescent="0.2">
      <c r="W129" s="59"/>
    </row>
    <row r="130" spans="23:23" x14ac:dyDescent="0.2">
      <c r="W130" s="59"/>
    </row>
    <row r="131" spans="23:23" x14ac:dyDescent="0.2">
      <c r="W131" s="59"/>
    </row>
    <row r="132" spans="23:23" x14ac:dyDescent="0.2">
      <c r="W132" s="59"/>
    </row>
    <row r="133" spans="23:23" x14ac:dyDescent="0.2">
      <c r="W133" s="59"/>
    </row>
    <row r="134" spans="23:23" x14ac:dyDescent="0.2">
      <c r="W134" s="59"/>
    </row>
    <row r="135" spans="23:23" x14ac:dyDescent="0.2">
      <c r="W135" s="59"/>
    </row>
    <row r="136" spans="23:23" x14ac:dyDescent="0.2">
      <c r="W136" s="59"/>
    </row>
    <row r="137" spans="23:23" x14ac:dyDescent="0.2">
      <c r="W137" s="59"/>
    </row>
    <row r="138" spans="23:23" x14ac:dyDescent="0.2">
      <c r="W138" s="59"/>
    </row>
    <row r="139" spans="23:23" x14ac:dyDescent="0.2">
      <c r="W139" s="59"/>
    </row>
    <row r="140" spans="23:23" x14ac:dyDescent="0.2">
      <c r="W140" s="59"/>
    </row>
    <row r="141" spans="23:23" x14ac:dyDescent="0.2">
      <c r="W141" s="59"/>
    </row>
    <row r="142" spans="23:23" x14ac:dyDescent="0.2">
      <c r="W142" s="59"/>
    </row>
    <row r="143" spans="23:23" x14ac:dyDescent="0.2">
      <c r="W143" s="59"/>
    </row>
    <row r="144" spans="23:23" x14ac:dyDescent="0.2">
      <c r="W144" s="59"/>
    </row>
    <row r="145" spans="23:23" x14ac:dyDescent="0.2">
      <c r="W145" s="59"/>
    </row>
    <row r="146" spans="23:23" x14ac:dyDescent="0.2">
      <c r="W146" s="59"/>
    </row>
    <row r="147" spans="23:23" x14ac:dyDescent="0.2">
      <c r="W147" s="59"/>
    </row>
    <row r="148" spans="23:23" x14ac:dyDescent="0.2">
      <c r="W148" s="59"/>
    </row>
    <row r="149" spans="23:23" x14ac:dyDescent="0.2">
      <c r="W149" s="59"/>
    </row>
    <row r="150" spans="23:23" x14ac:dyDescent="0.2">
      <c r="W150" s="59"/>
    </row>
    <row r="151" spans="23:23" x14ac:dyDescent="0.2">
      <c r="W151" s="59"/>
    </row>
    <row r="152" spans="23:23" x14ac:dyDescent="0.2">
      <c r="W152" s="59"/>
    </row>
    <row r="153" spans="23:23" x14ac:dyDescent="0.2">
      <c r="W153" s="59"/>
    </row>
    <row r="154" spans="23:23" x14ac:dyDescent="0.2">
      <c r="W154" s="59"/>
    </row>
    <row r="155" spans="23:23" x14ac:dyDescent="0.2">
      <c r="W155" s="59"/>
    </row>
    <row r="156" spans="23:23" x14ac:dyDescent="0.2">
      <c r="W156" s="59"/>
    </row>
    <row r="157" spans="23:23" x14ac:dyDescent="0.2">
      <c r="W157" s="59"/>
    </row>
    <row r="158" spans="23:23" x14ac:dyDescent="0.2">
      <c r="W158" s="59"/>
    </row>
    <row r="159" spans="23:23" x14ac:dyDescent="0.2">
      <c r="W159" s="59"/>
    </row>
    <row r="160" spans="23:23" x14ac:dyDescent="0.2">
      <c r="W160" s="59"/>
    </row>
    <row r="161" spans="23:23" x14ac:dyDescent="0.2">
      <c r="W161" s="59"/>
    </row>
    <row r="162" spans="23:23" x14ac:dyDescent="0.2">
      <c r="W162" s="59"/>
    </row>
    <row r="163" spans="23:23" x14ac:dyDescent="0.2">
      <c r="W163" s="59"/>
    </row>
    <row r="164" spans="23:23" x14ac:dyDescent="0.2">
      <c r="W164" s="59"/>
    </row>
    <row r="165" spans="23:23" x14ac:dyDescent="0.2">
      <c r="W165" s="59"/>
    </row>
    <row r="166" spans="23:23" x14ac:dyDescent="0.2">
      <c r="W166" s="59"/>
    </row>
    <row r="167" spans="23:23" x14ac:dyDescent="0.2">
      <c r="W167" s="59"/>
    </row>
    <row r="168" spans="23:23" x14ac:dyDescent="0.2">
      <c r="W168" s="59"/>
    </row>
    <row r="169" spans="23:23" x14ac:dyDescent="0.2">
      <c r="W169" s="59"/>
    </row>
    <row r="170" spans="23:23" x14ac:dyDescent="0.2">
      <c r="W170" s="59"/>
    </row>
    <row r="171" spans="23:23" x14ac:dyDescent="0.2">
      <c r="W171" s="59"/>
    </row>
    <row r="172" spans="23:23" x14ac:dyDescent="0.2">
      <c r="W172" s="59"/>
    </row>
    <row r="173" spans="23:23" x14ac:dyDescent="0.2">
      <c r="W173" s="59"/>
    </row>
    <row r="174" spans="23:23" x14ac:dyDescent="0.2">
      <c r="W174" s="59"/>
    </row>
    <row r="175" spans="23:23" x14ac:dyDescent="0.2">
      <c r="W175" s="59"/>
    </row>
    <row r="176" spans="23:23" x14ac:dyDescent="0.2">
      <c r="W176" s="59"/>
    </row>
    <row r="177" spans="23:23" x14ac:dyDescent="0.2">
      <c r="W177" s="59"/>
    </row>
    <row r="178" spans="23:23" x14ac:dyDescent="0.2">
      <c r="W178" s="59"/>
    </row>
    <row r="179" spans="23:23" x14ac:dyDescent="0.2">
      <c r="W179" s="59"/>
    </row>
    <row r="180" spans="23:23" x14ac:dyDescent="0.2">
      <c r="W180" s="59"/>
    </row>
    <row r="181" spans="23:23" x14ac:dyDescent="0.2">
      <c r="W181" s="59"/>
    </row>
    <row r="182" spans="23:23" x14ac:dyDescent="0.2">
      <c r="W182" s="59"/>
    </row>
    <row r="183" spans="23:23" x14ac:dyDescent="0.2">
      <c r="W183" s="59"/>
    </row>
    <row r="184" spans="23:23" x14ac:dyDescent="0.2">
      <c r="W184" s="59"/>
    </row>
    <row r="185" spans="23:23" x14ac:dyDescent="0.2">
      <c r="W185" s="59"/>
    </row>
    <row r="186" spans="23:23" x14ac:dyDescent="0.2">
      <c r="W186" s="59"/>
    </row>
    <row r="187" spans="23:23" x14ac:dyDescent="0.2">
      <c r="W187" s="59"/>
    </row>
    <row r="188" spans="23:23" x14ac:dyDescent="0.2">
      <c r="W188" s="59"/>
    </row>
    <row r="189" spans="23:23" x14ac:dyDescent="0.2">
      <c r="W189" s="59"/>
    </row>
    <row r="190" spans="23:23" x14ac:dyDescent="0.2">
      <c r="W190" s="59"/>
    </row>
    <row r="191" spans="23:23" x14ac:dyDescent="0.2">
      <c r="W191" s="59"/>
    </row>
    <row r="192" spans="23:23" x14ac:dyDescent="0.2">
      <c r="W192" s="59"/>
    </row>
    <row r="193" spans="23:23" x14ac:dyDescent="0.2">
      <c r="W193" s="59"/>
    </row>
    <row r="194" spans="23:23" x14ac:dyDescent="0.2">
      <c r="W194" s="59"/>
    </row>
    <row r="195" spans="23:23" x14ac:dyDescent="0.2">
      <c r="W195" s="59"/>
    </row>
    <row r="196" spans="23:23" x14ac:dyDescent="0.2">
      <c r="W196" s="59"/>
    </row>
    <row r="197" spans="23:23" x14ac:dyDescent="0.2">
      <c r="W197" s="59"/>
    </row>
    <row r="198" spans="23:23" x14ac:dyDescent="0.2">
      <c r="W198" s="59"/>
    </row>
    <row r="199" spans="23:23" x14ac:dyDescent="0.2">
      <c r="W199" s="59"/>
    </row>
    <row r="200" spans="23:23" x14ac:dyDescent="0.2">
      <c r="W200" s="59"/>
    </row>
    <row r="201" spans="23:23" x14ac:dyDescent="0.2">
      <c r="W201" s="59"/>
    </row>
    <row r="202" spans="23:23" x14ac:dyDescent="0.2">
      <c r="W202" s="59"/>
    </row>
    <row r="203" spans="23:23" x14ac:dyDescent="0.2">
      <c r="W203" s="59"/>
    </row>
    <row r="204" spans="23:23" x14ac:dyDescent="0.2">
      <c r="W204" s="59"/>
    </row>
    <row r="205" spans="23:23" x14ac:dyDescent="0.2">
      <c r="W205" s="59"/>
    </row>
    <row r="206" spans="23:23" x14ac:dyDescent="0.2">
      <c r="W206" s="59"/>
    </row>
    <row r="207" spans="23:23" x14ac:dyDescent="0.2">
      <c r="W207" s="59"/>
    </row>
    <row r="208" spans="23:23" x14ac:dyDescent="0.2">
      <c r="W208" s="59"/>
    </row>
    <row r="209" spans="23:23" x14ac:dyDescent="0.2">
      <c r="W209" s="59"/>
    </row>
    <row r="210" spans="23:23" x14ac:dyDescent="0.2">
      <c r="W210" s="59"/>
    </row>
    <row r="211" spans="23:23" x14ac:dyDescent="0.2">
      <c r="W211" s="59"/>
    </row>
    <row r="212" spans="23:23" x14ac:dyDescent="0.2">
      <c r="W212" s="59"/>
    </row>
    <row r="213" spans="23:23" x14ac:dyDescent="0.2">
      <c r="W213" s="59"/>
    </row>
    <row r="214" spans="23:23" x14ac:dyDescent="0.2">
      <c r="W214" s="59"/>
    </row>
    <row r="215" spans="23:23" x14ac:dyDescent="0.2">
      <c r="W215" s="59"/>
    </row>
    <row r="216" spans="23:23" x14ac:dyDescent="0.2">
      <c r="W216" s="59"/>
    </row>
    <row r="217" spans="23:23" x14ac:dyDescent="0.2">
      <c r="W217" s="59"/>
    </row>
    <row r="218" spans="23:23" x14ac:dyDescent="0.2">
      <c r="W218" s="59"/>
    </row>
    <row r="219" spans="23:23" x14ac:dyDescent="0.2">
      <c r="W219" s="59"/>
    </row>
    <row r="220" spans="23:23" x14ac:dyDescent="0.2">
      <c r="W220" s="59"/>
    </row>
    <row r="221" spans="23:23" x14ac:dyDescent="0.2">
      <c r="W221" s="59"/>
    </row>
    <row r="222" spans="23:23" x14ac:dyDescent="0.2">
      <c r="W222" s="59"/>
    </row>
    <row r="223" spans="23:23" x14ac:dyDescent="0.2">
      <c r="W223" s="59"/>
    </row>
    <row r="224" spans="23:23" x14ac:dyDescent="0.2">
      <c r="W224" s="59"/>
    </row>
    <row r="225" spans="23:23" x14ac:dyDescent="0.2">
      <c r="W225" s="59"/>
    </row>
    <row r="226" spans="23:23" x14ac:dyDescent="0.2">
      <c r="W226" s="59"/>
    </row>
    <row r="227" spans="23:23" x14ac:dyDescent="0.2">
      <c r="W227" s="59"/>
    </row>
    <row r="228" spans="23:23" x14ac:dyDescent="0.2">
      <c r="W228" s="59"/>
    </row>
    <row r="229" spans="23:23" x14ac:dyDescent="0.2">
      <c r="W229" s="59"/>
    </row>
    <row r="230" spans="23:23" x14ac:dyDescent="0.2">
      <c r="W230" s="59"/>
    </row>
    <row r="231" spans="23:23" x14ac:dyDescent="0.2">
      <c r="W231" s="59"/>
    </row>
    <row r="232" spans="23:23" x14ac:dyDescent="0.2">
      <c r="W232" s="59"/>
    </row>
    <row r="233" spans="23:23" x14ac:dyDescent="0.2">
      <c r="W233" s="59"/>
    </row>
    <row r="234" spans="23:23" x14ac:dyDescent="0.2">
      <c r="W234" s="59"/>
    </row>
    <row r="235" spans="23:23" x14ac:dyDescent="0.2">
      <c r="W235" s="59"/>
    </row>
    <row r="236" spans="23:23" x14ac:dyDescent="0.2">
      <c r="W236" s="59"/>
    </row>
    <row r="237" spans="23:23" x14ac:dyDescent="0.2">
      <c r="W237" s="59"/>
    </row>
    <row r="238" spans="23:23" x14ac:dyDescent="0.2">
      <c r="W238" s="59"/>
    </row>
    <row r="239" spans="23:23" x14ac:dyDescent="0.2">
      <c r="W239" s="59"/>
    </row>
    <row r="240" spans="23:23" x14ac:dyDescent="0.2">
      <c r="W240" s="59"/>
    </row>
    <row r="241" spans="23:23" x14ac:dyDescent="0.2">
      <c r="W241" s="59"/>
    </row>
    <row r="242" spans="23:23" x14ac:dyDescent="0.2">
      <c r="W242" s="59"/>
    </row>
    <row r="243" spans="23:23" x14ac:dyDescent="0.2">
      <c r="W243" s="59"/>
    </row>
    <row r="244" spans="23:23" x14ac:dyDescent="0.2">
      <c r="W244" s="59"/>
    </row>
    <row r="245" spans="23:23" x14ac:dyDescent="0.2">
      <c r="W245" s="59"/>
    </row>
    <row r="246" spans="23:23" x14ac:dyDescent="0.2">
      <c r="W246" s="59"/>
    </row>
    <row r="247" spans="23:23" x14ac:dyDescent="0.2">
      <c r="W247" s="59"/>
    </row>
    <row r="248" spans="23:23" x14ac:dyDescent="0.2">
      <c r="W248" s="59"/>
    </row>
    <row r="249" spans="23:23" x14ac:dyDescent="0.2">
      <c r="W249" s="59"/>
    </row>
    <row r="250" spans="23:23" x14ac:dyDescent="0.2">
      <c r="W250" s="59"/>
    </row>
    <row r="251" spans="23:23" x14ac:dyDescent="0.2">
      <c r="W251" s="59"/>
    </row>
    <row r="252" spans="23:23" x14ac:dyDescent="0.2">
      <c r="W252" s="59"/>
    </row>
    <row r="253" spans="23:23" x14ac:dyDescent="0.2">
      <c r="W253" s="59"/>
    </row>
    <row r="254" spans="23:23" x14ac:dyDescent="0.2">
      <c r="W254" s="59"/>
    </row>
    <row r="255" spans="23:23" x14ac:dyDescent="0.2">
      <c r="W255" s="59"/>
    </row>
    <row r="256" spans="23:23" x14ac:dyDescent="0.2">
      <c r="W256" s="59"/>
    </row>
    <row r="257" spans="23:23" x14ac:dyDescent="0.2">
      <c r="W257" s="59"/>
    </row>
    <row r="258" spans="23:23" x14ac:dyDescent="0.2">
      <c r="W258" s="59"/>
    </row>
    <row r="259" spans="23:23" x14ac:dyDescent="0.2">
      <c r="W259" s="59"/>
    </row>
    <row r="260" spans="23:23" x14ac:dyDescent="0.2">
      <c r="W260" s="59"/>
    </row>
    <row r="261" spans="23:23" x14ac:dyDescent="0.2">
      <c r="W261" s="59"/>
    </row>
    <row r="262" spans="23:23" x14ac:dyDescent="0.2">
      <c r="W262" s="59"/>
    </row>
    <row r="263" spans="23:23" x14ac:dyDescent="0.2">
      <c r="W263" s="59"/>
    </row>
    <row r="264" spans="23:23" x14ac:dyDescent="0.2">
      <c r="W264" s="59"/>
    </row>
    <row r="265" spans="23:23" x14ac:dyDescent="0.2">
      <c r="W265" s="59"/>
    </row>
    <row r="266" spans="23:23" x14ac:dyDescent="0.2">
      <c r="W266" s="59"/>
    </row>
    <row r="267" spans="23:23" x14ac:dyDescent="0.2">
      <c r="W267" s="59"/>
    </row>
    <row r="268" spans="23:23" x14ac:dyDescent="0.2">
      <c r="W268" s="59"/>
    </row>
    <row r="269" spans="23:23" x14ac:dyDescent="0.2">
      <c r="W269" s="59"/>
    </row>
    <row r="270" spans="23:23" x14ac:dyDescent="0.2">
      <c r="W270" s="59"/>
    </row>
    <row r="271" spans="23:23" x14ac:dyDescent="0.2">
      <c r="W271" s="59"/>
    </row>
    <row r="272" spans="23:23" x14ac:dyDescent="0.2">
      <c r="W272" s="59"/>
    </row>
    <row r="273" spans="23:23" x14ac:dyDescent="0.2">
      <c r="W273" s="59"/>
    </row>
    <row r="274" spans="23:23" x14ac:dyDescent="0.2">
      <c r="W274" s="59"/>
    </row>
    <row r="275" spans="23:23" x14ac:dyDescent="0.2">
      <c r="W275" s="59"/>
    </row>
    <row r="276" spans="23:23" x14ac:dyDescent="0.2">
      <c r="W276" s="59"/>
    </row>
    <row r="277" spans="23:23" x14ac:dyDescent="0.2">
      <c r="W277" s="59"/>
    </row>
    <row r="278" spans="23:23" x14ac:dyDescent="0.2">
      <c r="W278" s="59"/>
    </row>
    <row r="279" spans="23:23" x14ac:dyDescent="0.2">
      <c r="W279" s="59"/>
    </row>
    <row r="280" spans="23:23" x14ac:dyDescent="0.2">
      <c r="W280" s="59"/>
    </row>
    <row r="281" spans="23:23" x14ac:dyDescent="0.2">
      <c r="W281" s="59"/>
    </row>
    <row r="282" spans="23:23" x14ac:dyDescent="0.2">
      <c r="W282" s="59"/>
    </row>
    <row r="283" spans="23:23" x14ac:dyDescent="0.2">
      <c r="W283" s="59"/>
    </row>
    <row r="284" spans="23:23" x14ac:dyDescent="0.2">
      <c r="W284" s="59"/>
    </row>
    <row r="285" spans="23:23" x14ac:dyDescent="0.2">
      <c r="W285" s="59"/>
    </row>
    <row r="286" spans="23:23" x14ac:dyDescent="0.2">
      <c r="W286" s="59"/>
    </row>
    <row r="287" spans="23:23" x14ac:dyDescent="0.2">
      <c r="W287" s="59"/>
    </row>
    <row r="288" spans="23:23" x14ac:dyDescent="0.2">
      <c r="W288" s="59"/>
    </row>
    <row r="289" spans="23:23" x14ac:dyDescent="0.2">
      <c r="W289" s="59"/>
    </row>
    <row r="290" spans="23:23" x14ac:dyDescent="0.2">
      <c r="W290" s="59"/>
    </row>
    <row r="291" spans="23:23" x14ac:dyDescent="0.2">
      <c r="W291" s="59"/>
    </row>
    <row r="292" spans="23:23" x14ac:dyDescent="0.2">
      <c r="W292" s="59"/>
    </row>
    <row r="293" spans="23:23" x14ac:dyDescent="0.2">
      <c r="W293" s="59"/>
    </row>
    <row r="294" spans="23:23" x14ac:dyDescent="0.2">
      <c r="W294" s="59"/>
    </row>
    <row r="295" spans="23:23" x14ac:dyDescent="0.2">
      <c r="W295" s="59"/>
    </row>
    <row r="296" spans="23:23" x14ac:dyDescent="0.2">
      <c r="W296" s="59"/>
    </row>
    <row r="297" spans="23:23" x14ac:dyDescent="0.2">
      <c r="W297" s="59"/>
    </row>
    <row r="298" spans="23:23" x14ac:dyDescent="0.2">
      <c r="W298" s="59"/>
    </row>
    <row r="299" spans="23:23" x14ac:dyDescent="0.2">
      <c r="W299" s="59"/>
    </row>
    <row r="300" spans="23:23" x14ac:dyDescent="0.2">
      <c r="W300" s="59"/>
    </row>
    <row r="301" spans="23:23" x14ac:dyDescent="0.2">
      <c r="W301" s="59"/>
    </row>
    <row r="302" spans="23:23" x14ac:dyDescent="0.2">
      <c r="W302" s="59"/>
    </row>
    <row r="303" spans="23:23" x14ac:dyDescent="0.2">
      <c r="W303" s="59"/>
    </row>
    <row r="304" spans="23:23" x14ac:dyDescent="0.2">
      <c r="W304" s="59"/>
    </row>
    <row r="305" spans="23:23" x14ac:dyDescent="0.2">
      <c r="W305" s="59"/>
    </row>
    <row r="306" spans="23:23" x14ac:dyDescent="0.2">
      <c r="W306" s="59"/>
    </row>
    <row r="307" spans="23:23" x14ac:dyDescent="0.2">
      <c r="W307" s="59"/>
    </row>
    <row r="308" spans="23:23" x14ac:dyDescent="0.2">
      <c r="W308" s="59"/>
    </row>
    <row r="309" spans="23:23" x14ac:dyDescent="0.2">
      <c r="W309" s="59"/>
    </row>
    <row r="310" spans="23:23" x14ac:dyDescent="0.2">
      <c r="W310" s="59"/>
    </row>
    <row r="311" spans="23:23" x14ac:dyDescent="0.2">
      <c r="W311" s="59"/>
    </row>
    <row r="312" spans="23:23" x14ac:dyDescent="0.2">
      <c r="W312" s="59"/>
    </row>
    <row r="313" spans="23:23" x14ac:dyDescent="0.2">
      <c r="W313" s="59"/>
    </row>
    <row r="314" spans="23:23" x14ac:dyDescent="0.2">
      <c r="W314" s="59"/>
    </row>
    <row r="315" spans="23:23" x14ac:dyDescent="0.2">
      <c r="W315" s="59"/>
    </row>
    <row r="316" spans="23:23" x14ac:dyDescent="0.2">
      <c r="W316" s="59"/>
    </row>
    <row r="317" spans="23:23" x14ac:dyDescent="0.2">
      <c r="W317" s="59"/>
    </row>
    <row r="318" spans="23:23" x14ac:dyDescent="0.2">
      <c r="W318" s="59"/>
    </row>
    <row r="319" spans="23:23" x14ac:dyDescent="0.2">
      <c r="W319" s="59"/>
    </row>
    <row r="320" spans="23:23" x14ac:dyDescent="0.2">
      <c r="W320" s="59"/>
    </row>
    <row r="321" spans="23:23" x14ac:dyDescent="0.2">
      <c r="W321" s="59"/>
    </row>
    <row r="322" spans="23:23" x14ac:dyDescent="0.2">
      <c r="W322" s="59"/>
    </row>
    <row r="323" spans="23:23" x14ac:dyDescent="0.2">
      <c r="W323" s="59"/>
    </row>
    <row r="324" spans="23:23" x14ac:dyDescent="0.2">
      <c r="W324" s="59"/>
    </row>
    <row r="325" spans="23:23" x14ac:dyDescent="0.2">
      <c r="W325" s="59"/>
    </row>
    <row r="326" spans="23:23" x14ac:dyDescent="0.2">
      <c r="W326" s="59"/>
    </row>
    <row r="327" spans="23:23" x14ac:dyDescent="0.2">
      <c r="W327" s="59"/>
    </row>
    <row r="328" spans="23:23" x14ac:dyDescent="0.2">
      <c r="W328" s="59"/>
    </row>
    <row r="329" spans="23:23" x14ac:dyDescent="0.2">
      <c r="W329" s="59"/>
    </row>
    <row r="330" spans="23:23" x14ac:dyDescent="0.2">
      <c r="W330" s="59"/>
    </row>
    <row r="331" spans="23:23" x14ac:dyDescent="0.2">
      <c r="W331" s="59"/>
    </row>
    <row r="332" spans="23:23" x14ac:dyDescent="0.2">
      <c r="W332" s="59"/>
    </row>
    <row r="333" spans="23:23" x14ac:dyDescent="0.2">
      <c r="W333" s="59"/>
    </row>
    <row r="334" spans="23:23" x14ac:dyDescent="0.2">
      <c r="W334" s="59"/>
    </row>
    <row r="335" spans="23:23" x14ac:dyDescent="0.2">
      <c r="W335" s="59"/>
    </row>
    <row r="336" spans="23:23" x14ac:dyDescent="0.2">
      <c r="W336" s="59"/>
    </row>
    <row r="337" spans="23:23" x14ac:dyDescent="0.2">
      <c r="W337" s="59"/>
    </row>
    <row r="338" spans="23:23" x14ac:dyDescent="0.2">
      <c r="W338" s="59"/>
    </row>
    <row r="339" spans="23:23" x14ac:dyDescent="0.2">
      <c r="W339" s="59"/>
    </row>
    <row r="340" spans="23:23" x14ac:dyDescent="0.2">
      <c r="W340" s="59"/>
    </row>
    <row r="341" spans="23:23" x14ac:dyDescent="0.2">
      <c r="W341" s="59"/>
    </row>
    <row r="342" spans="23:23" x14ac:dyDescent="0.2">
      <c r="W342" s="59"/>
    </row>
    <row r="343" spans="23:23" x14ac:dyDescent="0.2">
      <c r="W343" s="59"/>
    </row>
    <row r="344" spans="23:23" x14ac:dyDescent="0.2">
      <c r="W344" s="59"/>
    </row>
    <row r="345" spans="23:23" x14ac:dyDescent="0.2">
      <c r="W345" s="59"/>
    </row>
    <row r="346" spans="23:23" x14ac:dyDescent="0.2">
      <c r="W346" s="59"/>
    </row>
    <row r="347" spans="23:23" x14ac:dyDescent="0.2">
      <c r="W347" s="59"/>
    </row>
    <row r="348" spans="23:23" x14ac:dyDescent="0.2">
      <c r="W348" s="59"/>
    </row>
    <row r="349" spans="23:23" x14ac:dyDescent="0.2">
      <c r="W349" s="59"/>
    </row>
    <row r="350" spans="23:23" x14ac:dyDescent="0.2">
      <c r="W350" s="59"/>
    </row>
    <row r="351" spans="23:23" x14ac:dyDescent="0.2">
      <c r="W351" s="59"/>
    </row>
    <row r="352" spans="23:23" x14ac:dyDescent="0.2">
      <c r="W352" s="59"/>
    </row>
    <row r="353" spans="23:23" x14ac:dyDescent="0.2">
      <c r="W353" s="59"/>
    </row>
    <row r="354" spans="23:23" x14ac:dyDescent="0.2">
      <c r="W354" s="59"/>
    </row>
    <row r="355" spans="23:23" x14ac:dyDescent="0.2">
      <c r="W355" s="59"/>
    </row>
    <row r="356" spans="23:23" x14ac:dyDescent="0.2">
      <c r="W356" s="59"/>
    </row>
    <row r="357" spans="23:23" x14ac:dyDescent="0.2">
      <c r="W357" s="59"/>
    </row>
    <row r="358" spans="23:23" x14ac:dyDescent="0.2">
      <c r="W358" s="59"/>
    </row>
    <row r="359" spans="23:23" x14ac:dyDescent="0.2">
      <c r="W359" s="59"/>
    </row>
    <row r="360" spans="23:23" x14ac:dyDescent="0.2">
      <c r="W360" s="59"/>
    </row>
    <row r="361" spans="23:23" x14ac:dyDescent="0.2">
      <c r="W361" s="59"/>
    </row>
    <row r="362" spans="23:23" x14ac:dyDescent="0.2">
      <c r="W362" s="59"/>
    </row>
    <row r="363" spans="23:23" x14ac:dyDescent="0.2">
      <c r="W363" s="59"/>
    </row>
    <row r="364" spans="23:23" x14ac:dyDescent="0.2">
      <c r="W364" s="59"/>
    </row>
    <row r="365" spans="23:23" x14ac:dyDescent="0.2">
      <c r="W365" s="59"/>
    </row>
    <row r="366" spans="23:23" x14ac:dyDescent="0.2">
      <c r="W366" s="59"/>
    </row>
    <row r="367" spans="23:23" x14ac:dyDescent="0.2">
      <c r="W367" s="59"/>
    </row>
    <row r="368" spans="23:23" x14ac:dyDescent="0.2">
      <c r="W368" s="59"/>
    </row>
    <row r="369" spans="23:23" x14ac:dyDescent="0.2">
      <c r="W369" s="59"/>
    </row>
    <row r="370" spans="23:23" x14ac:dyDescent="0.2">
      <c r="W370" s="59"/>
    </row>
    <row r="371" spans="23:23" x14ac:dyDescent="0.2">
      <c r="W371" s="59"/>
    </row>
    <row r="372" spans="23:23" x14ac:dyDescent="0.2">
      <c r="W372" s="59"/>
    </row>
    <row r="373" spans="23:23" x14ac:dyDescent="0.2">
      <c r="W373" s="59"/>
    </row>
    <row r="374" spans="23:23" x14ac:dyDescent="0.2">
      <c r="W374" s="59"/>
    </row>
    <row r="375" spans="23:23" x14ac:dyDescent="0.2">
      <c r="W375" s="59"/>
    </row>
    <row r="376" spans="23:23" x14ac:dyDescent="0.2">
      <c r="W376" s="59"/>
    </row>
    <row r="377" spans="23:23" x14ac:dyDescent="0.2">
      <c r="W377" s="59"/>
    </row>
    <row r="378" spans="23:23" x14ac:dyDescent="0.2">
      <c r="W378" s="59"/>
    </row>
    <row r="379" spans="23:23" x14ac:dyDescent="0.2">
      <c r="W379" s="59"/>
    </row>
    <row r="380" spans="23:23" x14ac:dyDescent="0.2">
      <c r="W380" s="59"/>
    </row>
    <row r="381" spans="23:23" x14ac:dyDescent="0.2">
      <c r="W381" s="59"/>
    </row>
    <row r="382" spans="23:23" x14ac:dyDescent="0.2">
      <c r="W382" s="59"/>
    </row>
    <row r="383" spans="23:23" x14ac:dyDescent="0.2">
      <c r="W383" s="59"/>
    </row>
    <row r="384" spans="23:23" x14ac:dyDescent="0.2">
      <c r="W384" s="59"/>
    </row>
    <row r="385" spans="23:23" x14ac:dyDescent="0.2">
      <c r="W385" s="59"/>
    </row>
    <row r="386" spans="23:23" x14ac:dyDescent="0.2">
      <c r="W386" s="59"/>
    </row>
    <row r="387" spans="23:23" x14ac:dyDescent="0.2">
      <c r="W387" s="59"/>
    </row>
    <row r="388" spans="23:23" x14ac:dyDescent="0.2">
      <c r="W388" s="59"/>
    </row>
    <row r="389" spans="23:23" x14ac:dyDescent="0.2">
      <c r="W389" s="59"/>
    </row>
    <row r="390" spans="23:23" x14ac:dyDescent="0.2">
      <c r="W390" s="59"/>
    </row>
    <row r="391" spans="23:23" x14ac:dyDescent="0.2">
      <c r="W391" s="59"/>
    </row>
    <row r="392" spans="23:23" x14ac:dyDescent="0.2">
      <c r="W392" s="59"/>
    </row>
    <row r="393" spans="23:23" x14ac:dyDescent="0.2">
      <c r="W393" s="59"/>
    </row>
    <row r="394" spans="23:23" x14ac:dyDescent="0.2">
      <c r="W394" s="59"/>
    </row>
    <row r="395" spans="23:23" x14ac:dyDescent="0.2">
      <c r="W395" s="59"/>
    </row>
    <row r="396" spans="23:23" x14ac:dyDescent="0.2">
      <c r="W396" s="59"/>
    </row>
    <row r="397" spans="23:23" x14ac:dyDescent="0.2">
      <c r="W397" s="59"/>
    </row>
    <row r="398" spans="23:23" x14ac:dyDescent="0.2">
      <c r="W398" s="59"/>
    </row>
    <row r="399" spans="23:23" x14ac:dyDescent="0.2">
      <c r="W399" s="59"/>
    </row>
    <row r="400" spans="23:23" x14ac:dyDescent="0.2">
      <c r="W400" s="59"/>
    </row>
    <row r="401" spans="23:23" x14ac:dyDescent="0.2">
      <c r="W401" s="59"/>
    </row>
    <row r="402" spans="23:23" x14ac:dyDescent="0.2">
      <c r="W402" s="59"/>
    </row>
    <row r="403" spans="23:23" x14ac:dyDescent="0.2">
      <c r="W403" s="59"/>
    </row>
    <row r="404" spans="23:23" x14ac:dyDescent="0.2">
      <c r="W404" s="59"/>
    </row>
    <row r="405" spans="23:23" x14ac:dyDescent="0.2">
      <c r="W405" s="59"/>
    </row>
    <row r="406" spans="23:23" x14ac:dyDescent="0.2">
      <c r="W406" s="59"/>
    </row>
    <row r="407" spans="23:23" x14ac:dyDescent="0.2">
      <c r="W407" s="59"/>
    </row>
    <row r="408" spans="23:23" x14ac:dyDescent="0.2">
      <c r="W408" s="59"/>
    </row>
    <row r="409" spans="23:23" x14ac:dyDescent="0.2">
      <c r="W409" s="59"/>
    </row>
    <row r="410" spans="23:23" x14ac:dyDescent="0.2">
      <c r="W410" s="59"/>
    </row>
    <row r="411" spans="23:23" x14ac:dyDescent="0.2">
      <c r="W411" s="59"/>
    </row>
    <row r="412" spans="23:23" x14ac:dyDescent="0.2">
      <c r="W412" s="59"/>
    </row>
    <row r="413" spans="23:23" x14ac:dyDescent="0.2">
      <c r="W413" s="59"/>
    </row>
    <row r="414" spans="23:23" x14ac:dyDescent="0.2">
      <c r="W414" s="59"/>
    </row>
    <row r="415" spans="23:23" x14ac:dyDescent="0.2">
      <c r="W415" s="59"/>
    </row>
    <row r="416" spans="23:23" x14ac:dyDescent="0.2">
      <c r="W416" s="59"/>
    </row>
    <row r="417" spans="23:23" x14ac:dyDescent="0.2">
      <c r="W417" s="59"/>
    </row>
    <row r="418" spans="23:23" x14ac:dyDescent="0.2">
      <c r="W418" s="59"/>
    </row>
    <row r="419" spans="23:23" x14ac:dyDescent="0.2">
      <c r="W419" s="59"/>
    </row>
    <row r="420" spans="23:23" x14ac:dyDescent="0.2">
      <c r="W420" s="59"/>
    </row>
    <row r="421" spans="23:23" x14ac:dyDescent="0.2">
      <c r="W421" s="59"/>
    </row>
    <row r="422" spans="23:23" x14ac:dyDescent="0.2">
      <c r="W422" s="59"/>
    </row>
    <row r="423" spans="23:23" x14ac:dyDescent="0.2">
      <c r="W423" s="59"/>
    </row>
    <row r="424" spans="23:23" x14ac:dyDescent="0.2">
      <c r="W424" s="59"/>
    </row>
    <row r="425" spans="23:23" x14ac:dyDescent="0.2">
      <c r="W425" s="59"/>
    </row>
    <row r="426" spans="23:23" x14ac:dyDescent="0.2">
      <c r="W426" s="59"/>
    </row>
    <row r="427" spans="23:23" x14ac:dyDescent="0.2">
      <c r="W427" s="59"/>
    </row>
    <row r="428" spans="23:23" x14ac:dyDescent="0.2">
      <c r="W428" s="59"/>
    </row>
    <row r="429" spans="23:23" x14ac:dyDescent="0.2">
      <c r="W429" s="59"/>
    </row>
    <row r="430" spans="23:23" x14ac:dyDescent="0.2">
      <c r="W430" s="59"/>
    </row>
    <row r="431" spans="23:23" x14ac:dyDescent="0.2">
      <c r="W431" s="59"/>
    </row>
    <row r="432" spans="23:23" x14ac:dyDescent="0.2">
      <c r="W432" s="59"/>
    </row>
    <row r="433" spans="23:23" x14ac:dyDescent="0.2">
      <c r="W433" s="59"/>
    </row>
    <row r="434" spans="23:23" x14ac:dyDescent="0.2">
      <c r="W434" s="59"/>
    </row>
    <row r="435" spans="23:23" x14ac:dyDescent="0.2">
      <c r="W435" s="59"/>
    </row>
    <row r="436" spans="23:23" x14ac:dyDescent="0.2">
      <c r="W436" s="59"/>
    </row>
    <row r="437" spans="23:23" x14ac:dyDescent="0.2">
      <c r="W437" s="59"/>
    </row>
    <row r="438" spans="23:23" x14ac:dyDescent="0.2">
      <c r="W438" s="59"/>
    </row>
    <row r="439" spans="23:23" x14ac:dyDescent="0.2">
      <c r="W439" s="59"/>
    </row>
    <row r="440" spans="23:23" x14ac:dyDescent="0.2">
      <c r="W440" s="59"/>
    </row>
    <row r="441" spans="23:23" x14ac:dyDescent="0.2">
      <c r="W441" s="59"/>
    </row>
    <row r="442" spans="23:23" x14ac:dyDescent="0.2">
      <c r="W442" s="59"/>
    </row>
    <row r="443" spans="23:23" x14ac:dyDescent="0.2">
      <c r="W443" s="59"/>
    </row>
    <row r="444" spans="23:23" x14ac:dyDescent="0.2">
      <c r="W444" s="59"/>
    </row>
    <row r="445" spans="23:23" x14ac:dyDescent="0.2">
      <c r="W445" s="59"/>
    </row>
    <row r="446" spans="23:23" x14ac:dyDescent="0.2">
      <c r="W446" s="59"/>
    </row>
    <row r="447" spans="23:23" x14ac:dyDescent="0.2">
      <c r="W447" s="59"/>
    </row>
    <row r="448" spans="23:23" x14ac:dyDescent="0.2">
      <c r="W448" s="59"/>
    </row>
    <row r="449" spans="23:23" x14ac:dyDescent="0.2">
      <c r="W449" s="59"/>
    </row>
    <row r="450" spans="23:23" x14ac:dyDescent="0.2">
      <c r="W450" s="59"/>
    </row>
    <row r="451" spans="23:23" x14ac:dyDescent="0.2">
      <c r="W451" s="59"/>
    </row>
    <row r="452" spans="23:23" x14ac:dyDescent="0.2">
      <c r="W452" s="59"/>
    </row>
    <row r="453" spans="23:23" x14ac:dyDescent="0.2">
      <c r="W453" s="59"/>
    </row>
    <row r="454" spans="23:23" x14ac:dyDescent="0.2">
      <c r="W454" s="59"/>
    </row>
    <row r="455" spans="23:23" x14ac:dyDescent="0.2">
      <c r="W455" s="59"/>
    </row>
    <row r="456" spans="23:23" x14ac:dyDescent="0.2">
      <c r="W456" s="59"/>
    </row>
    <row r="457" spans="23:23" x14ac:dyDescent="0.2">
      <c r="W457" s="59"/>
    </row>
    <row r="458" spans="23:23" x14ac:dyDescent="0.2">
      <c r="W458" s="59"/>
    </row>
    <row r="459" spans="23:23" x14ac:dyDescent="0.2">
      <c r="W459" s="59"/>
    </row>
    <row r="460" spans="23:23" x14ac:dyDescent="0.2">
      <c r="W460" s="59"/>
    </row>
    <row r="461" spans="23:23" x14ac:dyDescent="0.2">
      <c r="W461" s="59"/>
    </row>
    <row r="462" spans="23:23" x14ac:dyDescent="0.2">
      <c r="W462" s="59"/>
    </row>
    <row r="463" spans="23:23" x14ac:dyDescent="0.2">
      <c r="W463" s="59"/>
    </row>
    <row r="464" spans="23:23" x14ac:dyDescent="0.2">
      <c r="W464" s="59"/>
    </row>
    <row r="465" spans="23:23" x14ac:dyDescent="0.2">
      <c r="W465" s="59"/>
    </row>
    <row r="466" spans="23:23" x14ac:dyDescent="0.2">
      <c r="W466" s="59"/>
    </row>
    <row r="467" spans="23:23" x14ac:dyDescent="0.2">
      <c r="W467" s="59"/>
    </row>
    <row r="468" spans="23:23" x14ac:dyDescent="0.2">
      <c r="W468" s="59"/>
    </row>
    <row r="469" spans="23:23" x14ac:dyDescent="0.2">
      <c r="W469" s="59"/>
    </row>
    <row r="470" spans="23:23" x14ac:dyDescent="0.2">
      <c r="W470" s="59"/>
    </row>
    <row r="471" spans="23:23" x14ac:dyDescent="0.2">
      <c r="W471" s="59"/>
    </row>
    <row r="472" spans="23:23" x14ac:dyDescent="0.2">
      <c r="W472" s="59"/>
    </row>
    <row r="473" spans="23:23" x14ac:dyDescent="0.2">
      <c r="W473" s="59"/>
    </row>
    <row r="474" spans="23:23" x14ac:dyDescent="0.2">
      <c r="W474" s="59"/>
    </row>
    <row r="475" spans="23:23" x14ac:dyDescent="0.2">
      <c r="W475" s="59"/>
    </row>
    <row r="476" spans="23:23" x14ac:dyDescent="0.2">
      <c r="W476" s="59"/>
    </row>
    <row r="477" spans="23:23" x14ac:dyDescent="0.2">
      <c r="W477" s="59"/>
    </row>
    <row r="478" spans="23:23" x14ac:dyDescent="0.2">
      <c r="W478" s="59"/>
    </row>
    <row r="479" spans="23:23" x14ac:dyDescent="0.2">
      <c r="W479" s="59"/>
    </row>
    <row r="480" spans="23:23" x14ac:dyDescent="0.2">
      <c r="W480" s="59"/>
    </row>
    <row r="481" spans="23:23" x14ac:dyDescent="0.2">
      <c r="W481" s="59"/>
    </row>
    <row r="482" spans="23:23" x14ac:dyDescent="0.2">
      <c r="W482" s="59"/>
    </row>
    <row r="483" spans="23:23" x14ac:dyDescent="0.2">
      <c r="W483" s="59"/>
    </row>
    <row r="484" spans="23:23" x14ac:dyDescent="0.2">
      <c r="W484" s="59"/>
    </row>
    <row r="485" spans="23:23" x14ac:dyDescent="0.2">
      <c r="W485" s="59"/>
    </row>
    <row r="486" spans="23:23" x14ac:dyDescent="0.2">
      <c r="W486" s="59"/>
    </row>
    <row r="487" spans="23:23" x14ac:dyDescent="0.2">
      <c r="W487" s="59"/>
    </row>
    <row r="488" spans="23:23" x14ac:dyDescent="0.2">
      <c r="W488" s="59"/>
    </row>
    <row r="489" spans="23:23" x14ac:dyDescent="0.2">
      <c r="W489" s="59"/>
    </row>
    <row r="490" spans="23:23" x14ac:dyDescent="0.2">
      <c r="W490" s="59"/>
    </row>
    <row r="491" spans="23:23" x14ac:dyDescent="0.2">
      <c r="W491" s="59"/>
    </row>
    <row r="492" spans="23:23" x14ac:dyDescent="0.2">
      <c r="W492" s="59"/>
    </row>
    <row r="493" spans="23:23" x14ac:dyDescent="0.2">
      <c r="W493" s="59"/>
    </row>
    <row r="494" spans="23:23" x14ac:dyDescent="0.2">
      <c r="W494" s="59"/>
    </row>
    <row r="495" spans="23:23" x14ac:dyDescent="0.2">
      <c r="W495" s="59"/>
    </row>
    <row r="496" spans="23:23" x14ac:dyDescent="0.2">
      <c r="W496" s="59"/>
    </row>
    <row r="497" spans="23:23" x14ac:dyDescent="0.2">
      <c r="W497" s="59"/>
    </row>
    <row r="498" spans="23:23" x14ac:dyDescent="0.2">
      <c r="W498" s="59"/>
    </row>
    <row r="499" spans="23:23" x14ac:dyDescent="0.2">
      <c r="W499" s="59"/>
    </row>
    <row r="500" spans="23:23" x14ac:dyDescent="0.2">
      <c r="W500" s="59"/>
    </row>
    <row r="501" spans="23:23" x14ac:dyDescent="0.2">
      <c r="W501" s="59"/>
    </row>
    <row r="502" spans="23:23" x14ac:dyDescent="0.2">
      <c r="W502" s="59"/>
    </row>
    <row r="503" spans="23:23" x14ac:dyDescent="0.2">
      <c r="W503" s="59"/>
    </row>
    <row r="504" spans="23:23" x14ac:dyDescent="0.2">
      <c r="W504" s="59"/>
    </row>
    <row r="505" spans="23:23" x14ac:dyDescent="0.2">
      <c r="W505" s="59"/>
    </row>
    <row r="506" spans="23:23" x14ac:dyDescent="0.2">
      <c r="W506" s="59"/>
    </row>
    <row r="507" spans="23:23" x14ac:dyDescent="0.2">
      <c r="W507" s="59"/>
    </row>
    <row r="508" spans="23:23" x14ac:dyDescent="0.2">
      <c r="W508" s="59"/>
    </row>
    <row r="509" spans="23:23" x14ac:dyDescent="0.2">
      <c r="W509" s="59"/>
    </row>
    <row r="510" spans="23:23" x14ac:dyDescent="0.2">
      <c r="W510" s="59"/>
    </row>
    <row r="511" spans="23:23" x14ac:dyDescent="0.2">
      <c r="W511" s="59"/>
    </row>
    <row r="512" spans="23:23" x14ac:dyDescent="0.2">
      <c r="W512" s="59"/>
    </row>
    <row r="513" spans="23:23" x14ac:dyDescent="0.2">
      <c r="W513" s="59"/>
    </row>
    <row r="514" spans="23:23" x14ac:dyDescent="0.2">
      <c r="W514" s="59"/>
    </row>
    <row r="515" spans="23:23" x14ac:dyDescent="0.2">
      <c r="W515" s="59"/>
    </row>
    <row r="516" spans="23:23" x14ac:dyDescent="0.2">
      <c r="W516" s="59"/>
    </row>
    <row r="517" spans="23:23" x14ac:dyDescent="0.2">
      <c r="W517" s="59"/>
    </row>
    <row r="518" spans="23:23" x14ac:dyDescent="0.2">
      <c r="W518" s="59"/>
    </row>
    <row r="519" spans="23:23" x14ac:dyDescent="0.2">
      <c r="W519" s="59"/>
    </row>
    <row r="520" spans="23:23" x14ac:dyDescent="0.2">
      <c r="W520" s="59"/>
    </row>
    <row r="521" spans="23:23" x14ac:dyDescent="0.2">
      <c r="W521" s="59"/>
    </row>
    <row r="522" spans="23:23" x14ac:dyDescent="0.2">
      <c r="W522" s="59"/>
    </row>
    <row r="523" spans="23:23" x14ac:dyDescent="0.2">
      <c r="W523" s="59"/>
    </row>
    <row r="524" spans="23:23" x14ac:dyDescent="0.2">
      <c r="W524" s="59"/>
    </row>
    <row r="525" spans="23:23" x14ac:dyDescent="0.2">
      <c r="W525" s="59"/>
    </row>
    <row r="526" spans="23:23" x14ac:dyDescent="0.2">
      <c r="W526" s="59"/>
    </row>
    <row r="527" spans="23:23" x14ac:dyDescent="0.2">
      <c r="W527" s="59"/>
    </row>
    <row r="528" spans="23:23" x14ac:dyDescent="0.2">
      <c r="W528" s="59"/>
    </row>
    <row r="529" spans="23:23" x14ac:dyDescent="0.2">
      <c r="W529" s="59"/>
    </row>
    <row r="530" spans="23:23" x14ac:dyDescent="0.2">
      <c r="W530" s="59"/>
    </row>
    <row r="531" spans="23:23" x14ac:dyDescent="0.2">
      <c r="W531" s="59"/>
    </row>
    <row r="532" spans="23:23" x14ac:dyDescent="0.2">
      <c r="W532" s="59"/>
    </row>
    <row r="533" spans="23:23" x14ac:dyDescent="0.2">
      <c r="W533" s="59"/>
    </row>
    <row r="534" spans="23:23" x14ac:dyDescent="0.2">
      <c r="W534" s="59"/>
    </row>
    <row r="535" spans="23:23" x14ac:dyDescent="0.2">
      <c r="W535" s="59"/>
    </row>
    <row r="536" spans="23:23" x14ac:dyDescent="0.2">
      <c r="W536" s="59"/>
    </row>
    <row r="537" spans="23:23" x14ac:dyDescent="0.2">
      <c r="W537" s="59"/>
    </row>
    <row r="538" spans="23:23" x14ac:dyDescent="0.2">
      <c r="W538" s="59"/>
    </row>
    <row r="539" spans="23:23" x14ac:dyDescent="0.2">
      <c r="W539" s="59"/>
    </row>
    <row r="540" spans="23:23" x14ac:dyDescent="0.2">
      <c r="W540" s="59"/>
    </row>
    <row r="541" spans="23:23" x14ac:dyDescent="0.2">
      <c r="W541" s="59"/>
    </row>
    <row r="542" spans="23:23" x14ac:dyDescent="0.2">
      <c r="W542" s="59"/>
    </row>
    <row r="543" spans="23:23" x14ac:dyDescent="0.2">
      <c r="W543" s="59"/>
    </row>
    <row r="544" spans="23:23" x14ac:dyDescent="0.2">
      <c r="W544" s="59"/>
    </row>
    <row r="545" spans="23:23" x14ac:dyDescent="0.2">
      <c r="W545" s="59"/>
    </row>
    <row r="546" spans="23:23" x14ac:dyDescent="0.2">
      <c r="W546" s="59"/>
    </row>
    <row r="547" spans="23:23" x14ac:dyDescent="0.2">
      <c r="W547" s="59"/>
    </row>
    <row r="548" spans="23:23" x14ac:dyDescent="0.2">
      <c r="W548" s="59"/>
    </row>
    <row r="549" spans="23:23" x14ac:dyDescent="0.2">
      <c r="W549" s="59"/>
    </row>
    <row r="550" spans="23:23" x14ac:dyDescent="0.2">
      <c r="W550" s="59"/>
    </row>
    <row r="551" spans="23:23" x14ac:dyDescent="0.2">
      <c r="W551" s="59"/>
    </row>
    <row r="552" spans="23:23" x14ac:dyDescent="0.2">
      <c r="W552" s="59"/>
    </row>
    <row r="553" spans="23:23" x14ac:dyDescent="0.2">
      <c r="W553" s="59"/>
    </row>
    <row r="554" spans="23:23" x14ac:dyDescent="0.2">
      <c r="W554" s="59"/>
    </row>
    <row r="555" spans="23:23" x14ac:dyDescent="0.2">
      <c r="W555" s="59"/>
    </row>
    <row r="556" spans="23:23" x14ac:dyDescent="0.2">
      <c r="W556" s="59"/>
    </row>
    <row r="557" spans="23:23" x14ac:dyDescent="0.2">
      <c r="W557" s="59"/>
    </row>
    <row r="558" spans="23:23" x14ac:dyDescent="0.2">
      <c r="W558" s="59"/>
    </row>
    <row r="559" spans="23:23" x14ac:dyDescent="0.2">
      <c r="W559" s="59"/>
    </row>
    <row r="560" spans="23:23" x14ac:dyDescent="0.2">
      <c r="W560" s="59"/>
    </row>
    <row r="561" spans="23:23" x14ac:dyDescent="0.2">
      <c r="W561" s="59"/>
    </row>
    <row r="562" spans="23:23" x14ac:dyDescent="0.2">
      <c r="W562" s="59"/>
    </row>
    <row r="563" spans="23:23" x14ac:dyDescent="0.2">
      <c r="W563" s="59"/>
    </row>
    <row r="564" spans="23:23" x14ac:dyDescent="0.2">
      <c r="W564" s="59"/>
    </row>
    <row r="565" spans="23:23" x14ac:dyDescent="0.2">
      <c r="W565" s="59"/>
    </row>
    <row r="566" spans="23:23" x14ac:dyDescent="0.2">
      <c r="W566" s="59"/>
    </row>
    <row r="567" spans="23:23" x14ac:dyDescent="0.2">
      <c r="W567" s="59"/>
    </row>
    <row r="568" spans="23:23" x14ac:dyDescent="0.2">
      <c r="W568" s="59"/>
    </row>
    <row r="569" spans="23:23" x14ac:dyDescent="0.2">
      <c r="W569" s="59"/>
    </row>
    <row r="570" spans="23:23" x14ac:dyDescent="0.2">
      <c r="W570" s="59"/>
    </row>
    <row r="571" spans="23:23" x14ac:dyDescent="0.2">
      <c r="W571" s="59"/>
    </row>
    <row r="572" spans="23:23" x14ac:dyDescent="0.2">
      <c r="W572" s="59"/>
    </row>
    <row r="573" spans="23:23" x14ac:dyDescent="0.2">
      <c r="W573" s="59"/>
    </row>
    <row r="574" spans="23:23" x14ac:dyDescent="0.2">
      <c r="W574" s="59"/>
    </row>
    <row r="575" spans="23:23" x14ac:dyDescent="0.2">
      <c r="W575" s="59"/>
    </row>
    <row r="576" spans="23:23" x14ac:dyDescent="0.2">
      <c r="W576" s="59"/>
    </row>
    <row r="577" spans="23:23" x14ac:dyDescent="0.2">
      <c r="W577" s="59"/>
    </row>
    <row r="578" spans="23:23" x14ac:dyDescent="0.2">
      <c r="W578" s="59"/>
    </row>
    <row r="579" spans="23:23" x14ac:dyDescent="0.2">
      <c r="W579" s="59"/>
    </row>
    <row r="580" spans="23:23" x14ac:dyDescent="0.2">
      <c r="W580" s="59"/>
    </row>
    <row r="581" spans="23:23" x14ac:dyDescent="0.2">
      <c r="W581" s="59"/>
    </row>
    <row r="582" spans="23:23" x14ac:dyDescent="0.2">
      <c r="W582" s="59"/>
    </row>
    <row r="583" spans="23:23" x14ac:dyDescent="0.2">
      <c r="W583" s="59"/>
    </row>
    <row r="584" spans="23:23" x14ac:dyDescent="0.2">
      <c r="W584" s="59"/>
    </row>
    <row r="585" spans="23:23" x14ac:dyDescent="0.2">
      <c r="W585" s="59"/>
    </row>
    <row r="586" spans="23:23" x14ac:dyDescent="0.2">
      <c r="W586" s="59"/>
    </row>
    <row r="587" spans="23:23" x14ac:dyDescent="0.2">
      <c r="W587" s="59"/>
    </row>
    <row r="588" spans="23:23" x14ac:dyDescent="0.2">
      <c r="W588" s="59"/>
    </row>
    <row r="589" spans="23:23" x14ac:dyDescent="0.2">
      <c r="W589" s="59"/>
    </row>
    <row r="590" spans="23:23" x14ac:dyDescent="0.2">
      <c r="W590" s="59"/>
    </row>
    <row r="591" spans="23:23" x14ac:dyDescent="0.2">
      <c r="W591" s="59"/>
    </row>
    <row r="592" spans="23:23" x14ac:dyDescent="0.2">
      <c r="W592" s="59"/>
    </row>
    <row r="593" spans="23:23" x14ac:dyDescent="0.2">
      <c r="W593" s="59"/>
    </row>
    <row r="594" spans="23:23" x14ac:dyDescent="0.2">
      <c r="W594" s="59"/>
    </row>
    <row r="595" spans="23:23" x14ac:dyDescent="0.2">
      <c r="W595" s="59"/>
    </row>
    <row r="596" spans="23:23" x14ac:dyDescent="0.2">
      <c r="W596" s="59"/>
    </row>
    <row r="597" spans="23:23" x14ac:dyDescent="0.2">
      <c r="W597" s="59"/>
    </row>
    <row r="598" spans="23:23" x14ac:dyDescent="0.2">
      <c r="W598" s="59"/>
    </row>
    <row r="599" spans="23:23" x14ac:dyDescent="0.2">
      <c r="W599" s="59"/>
    </row>
    <row r="600" spans="23:23" x14ac:dyDescent="0.2">
      <c r="W600" s="59"/>
    </row>
    <row r="601" spans="23:23" x14ac:dyDescent="0.2">
      <c r="W601" s="59"/>
    </row>
    <row r="602" spans="23:23" x14ac:dyDescent="0.2">
      <c r="W602" s="59"/>
    </row>
    <row r="603" spans="23:23" x14ac:dyDescent="0.2">
      <c r="W603" s="59"/>
    </row>
    <row r="604" spans="23:23" x14ac:dyDescent="0.2">
      <c r="W604" s="59"/>
    </row>
    <row r="605" spans="23:23" x14ac:dyDescent="0.2">
      <c r="W605" s="59"/>
    </row>
    <row r="606" spans="23:23" x14ac:dyDescent="0.2">
      <c r="W606" s="59"/>
    </row>
    <row r="607" spans="23:23" x14ac:dyDescent="0.2">
      <c r="W607" s="59"/>
    </row>
    <row r="608" spans="23:23" x14ac:dyDescent="0.2">
      <c r="W608" s="59"/>
    </row>
    <row r="609" spans="23:23" x14ac:dyDescent="0.2">
      <c r="W609" s="59"/>
    </row>
    <row r="610" spans="23:23" x14ac:dyDescent="0.2">
      <c r="W610" s="59"/>
    </row>
    <row r="611" spans="23:23" x14ac:dyDescent="0.2">
      <c r="W611" s="59"/>
    </row>
    <row r="612" spans="23:23" x14ac:dyDescent="0.2">
      <c r="W612" s="59"/>
    </row>
    <row r="613" spans="23:23" x14ac:dyDescent="0.2">
      <c r="W613" s="59"/>
    </row>
    <row r="614" spans="23:23" x14ac:dyDescent="0.2">
      <c r="W614" s="59"/>
    </row>
    <row r="615" spans="23:23" x14ac:dyDescent="0.2">
      <c r="W615" s="59"/>
    </row>
    <row r="616" spans="23:23" x14ac:dyDescent="0.2">
      <c r="W616" s="59"/>
    </row>
    <row r="617" spans="23:23" x14ac:dyDescent="0.2">
      <c r="W617" s="59"/>
    </row>
    <row r="618" spans="23:23" x14ac:dyDescent="0.2">
      <c r="W618" s="59"/>
    </row>
    <row r="619" spans="23:23" x14ac:dyDescent="0.2">
      <c r="W619" s="59"/>
    </row>
    <row r="620" spans="23:23" x14ac:dyDescent="0.2">
      <c r="W620" s="59"/>
    </row>
    <row r="621" spans="23:23" x14ac:dyDescent="0.2">
      <c r="W621" s="59"/>
    </row>
    <row r="622" spans="23:23" x14ac:dyDescent="0.2">
      <c r="W622" s="59"/>
    </row>
    <row r="623" spans="23:23" x14ac:dyDescent="0.2">
      <c r="W623" s="59"/>
    </row>
    <row r="624" spans="23:23" x14ac:dyDescent="0.2">
      <c r="W624" s="59"/>
    </row>
    <row r="625" spans="23:23" x14ac:dyDescent="0.2">
      <c r="W625" s="59"/>
    </row>
    <row r="626" spans="23:23" x14ac:dyDescent="0.2">
      <c r="W626" s="59"/>
    </row>
    <row r="627" spans="23:23" x14ac:dyDescent="0.2">
      <c r="W627" s="59"/>
    </row>
    <row r="628" spans="23:23" x14ac:dyDescent="0.2">
      <c r="W628" s="59"/>
    </row>
    <row r="629" spans="23:23" x14ac:dyDescent="0.2">
      <c r="W629" s="59"/>
    </row>
    <row r="630" spans="23:23" x14ac:dyDescent="0.2">
      <c r="W630" s="59"/>
    </row>
    <row r="631" spans="23:23" x14ac:dyDescent="0.2">
      <c r="W631" s="59"/>
    </row>
    <row r="632" spans="23:23" x14ac:dyDescent="0.2">
      <c r="W632" s="59"/>
    </row>
    <row r="633" spans="23:23" x14ac:dyDescent="0.2">
      <c r="W633" s="59"/>
    </row>
    <row r="634" spans="23:23" x14ac:dyDescent="0.2">
      <c r="W634" s="59"/>
    </row>
    <row r="635" spans="23:23" x14ac:dyDescent="0.2">
      <c r="W635" s="59"/>
    </row>
    <row r="636" spans="23:23" x14ac:dyDescent="0.2">
      <c r="W636" s="59"/>
    </row>
    <row r="637" spans="23:23" x14ac:dyDescent="0.2">
      <c r="W637" s="59"/>
    </row>
    <row r="638" spans="23:23" x14ac:dyDescent="0.2">
      <c r="W638" s="59"/>
    </row>
    <row r="639" spans="23:23" x14ac:dyDescent="0.2">
      <c r="W639" s="59"/>
    </row>
    <row r="640" spans="23:23" x14ac:dyDescent="0.2">
      <c r="W640" s="59"/>
    </row>
    <row r="641" spans="23:23" x14ac:dyDescent="0.2">
      <c r="W641" s="59"/>
    </row>
    <row r="642" spans="23:23" x14ac:dyDescent="0.2">
      <c r="W642" s="59"/>
    </row>
    <row r="643" spans="23:23" x14ac:dyDescent="0.2">
      <c r="W643" s="59"/>
    </row>
    <row r="644" spans="23:23" x14ac:dyDescent="0.2">
      <c r="W644" s="59"/>
    </row>
    <row r="645" spans="23:23" x14ac:dyDescent="0.2">
      <c r="W645" s="59"/>
    </row>
    <row r="646" spans="23:23" x14ac:dyDescent="0.2">
      <c r="W646" s="59"/>
    </row>
    <row r="647" spans="23:23" x14ac:dyDescent="0.2">
      <c r="W647" s="59"/>
    </row>
    <row r="648" spans="23:23" x14ac:dyDescent="0.2">
      <c r="W648" s="59"/>
    </row>
    <row r="649" spans="23:23" x14ac:dyDescent="0.2">
      <c r="W649" s="59"/>
    </row>
    <row r="650" spans="23:23" x14ac:dyDescent="0.2">
      <c r="W650" s="59"/>
    </row>
    <row r="651" spans="23:23" x14ac:dyDescent="0.2">
      <c r="W651" s="59"/>
    </row>
    <row r="652" spans="23:23" x14ac:dyDescent="0.2">
      <c r="W652" s="59"/>
    </row>
    <row r="653" spans="23:23" x14ac:dyDescent="0.2">
      <c r="W653" s="59"/>
    </row>
    <row r="654" spans="23:23" x14ac:dyDescent="0.2">
      <c r="W654" s="59"/>
    </row>
    <row r="655" spans="23:23" x14ac:dyDescent="0.2">
      <c r="W655" s="59"/>
    </row>
    <row r="656" spans="23:23" x14ac:dyDescent="0.2">
      <c r="W656" s="59"/>
    </row>
    <row r="657" spans="23:23" x14ac:dyDescent="0.2">
      <c r="W657" s="59"/>
    </row>
    <row r="658" spans="23:23" x14ac:dyDescent="0.2">
      <c r="W658" s="59"/>
    </row>
    <row r="659" spans="23:23" x14ac:dyDescent="0.2">
      <c r="W659" s="59"/>
    </row>
    <row r="660" spans="23:23" x14ac:dyDescent="0.2">
      <c r="W660" s="59"/>
    </row>
    <row r="661" spans="23:23" x14ac:dyDescent="0.2">
      <c r="W661" s="59"/>
    </row>
    <row r="662" spans="23:23" x14ac:dyDescent="0.2">
      <c r="W662" s="59"/>
    </row>
    <row r="663" spans="23:23" x14ac:dyDescent="0.2">
      <c r="W663" s="59"/>
    </row>
    <row r="664" spans="23:23" x14ac:dyDescent="0.2">
      <c r="W664" s="59"/>
    </row>
    <row r="665" spans="23:23" x14ac:dyDescent="0.2">
      <c r="W665" s="59"/>
    </row>
    <row r="666" spans="23:23" x14ac:dyDescent="0.2">
      <c r="W666" s="59"/>
    </row>
    <row r="667" spans="23:23" x14ac:dyDescent="0.2">
      <c r="W667" s="59"/>
    </row>
    <row r="668" spans="23:23" x14ac:dyDescent="0.2">
      <c r="W668" s="59"/>
    </row>
    <row r="669" spans="23:23" x14ac:dyDescent="0.2">
      <c r="W669" s="59"/>
    </row>
    <row r="670" spans="23:23" x14ac:dyDescent="0.2">
      <c r="W670" s="59"/>
    </row>
    <row r="671" spans="23:23" x14ac:dyDescent="0.2">
      <c r="W671" s="59"/>
    </row>
    <row r="672" spans="23:23" x14ac:dyDescent="0.2">
      <c r="W672" s="59"/>
    </row>
    <row r="673" spans="23:23" x14ac:dyDescent="0.2">
      <c r="W673" s="59"/>
    </row>
    <row r="674" spans="23:23" x14ac:dyDescent="0.2">
      <c r="W674" s="59"/>
    </row>
    <row r="675" spans="23:23" x14ac:dyDescent="0.2">
      <c r="W675" s="59"/>
    </row>
    <row r="676" spans="23:23" x14ac:dyDescent="0.2">
      <c r="W676" s="59"/>
    </row>
    <row r="677" spans="23:23" x14ac:dyDescent="0.2">
      <c r="W677" s="59"/>
    </row>
    <row r="678" spans="23:23" x14ac:dyDescent="0.2">
      <c r="W678" s="59"/>
    </row>
    <row r="679" spans="23:23" x14ac:dyDescent="0.2">
      <c r="W679" s="59"/>
    </row>
    <row r="680" spans="23:23" x14ac:dyDescent="0.2">
      <c r="W680" s="59"/>
    </row>
    <row r="681" spans="23:23" x14ac:dyDescent="0.2">
      <c r="W681" s="59"/>
    </row>
    <row r="682" spans="23:23" x14ac:dyDescent="0.2">
      <c r="W682" s="59"/>
    </row>
    <row r="683" spans="23:23" x14ac:dyDescent="0.2">
      <c r="W683" s="59"/>
    </row>
    <row r="684" spans="23:23" x14ac:dyDescent="0.2">
      <c r="W684" s="59"/>
    </row>
    <row r="685" spans="23:23" x14ac:dyDescent="0.2">
      <c r="W685" s="59"/>
    </row>
    <row r="686" spans="23:23" x14ac:dyDescent="0.2">
      <c r="W686" s="59"/>
    </row>
    <row r="687" spans="23:23" x14ac:dyDescent="0.2">
      <c r="W687" s="59"/>
    </row>
    <row r="688" spans="23:23" x14ac:dyDescent="0.2">
      <c r="W688" s="59"/>
    </row>
    <row r="689" spans="23:23" x14ac:dyDescent="0.2">
      <c r="W689" s="59"/>
    </row>
    <row r="690" spans="23:23" x14ac:dyDescent="0.2">
      <c r="W690" s="59"/>
    </row>
    <row r="691" spans="23:23" x14ac:dyDescent="0.2">
      <c r="W691" s="59"/>
    </row>
    <row r="692" spans="23:23" x14ac:dyDescent="0.2">
      <c r="W692" s="59"/>
    </row>
    <row r="693" spans="23:23" x14ac:dyDescent="0.2">
      <c r="W693" s="59"/>
    </row>
    <row r="694" spans="23:23" x14ac:dyDescent="0.2">
      <c r="W694" s="59"/>
    </row>
    <row r="695" spans="23:23" x14ac:dyDescent="0.2">
      <c r="W695" s="59"/>
    </row>
    <row r="696" spans="23:23" x14ac:dyDescent="0.2">
      <c r="W696" s="59"/>
    </row>
    <row r="697" spans="23:23" x14ac:dyDescent="0.2">
      <c r="W697" s="59"/>
    </row>
    <row r="698" spans="23:23" x14ac:dyDescent="0.2">
      <c r="W698" s="59"/>
    </row>
    <row r="699" spans="23:23" x14ac:dyDescent="0.2">
      <c r="W699" s="59"/>
    </row>
    <row r="700" spans="23:23" x14ac:dyDescent="0.2">
      <c r="W700" s="59"/>
    </row>
    <row r="701" spans="23:23" x14ac:dyDescent="0.2">
      <c r="W701" s="59"/>
    </row>
    <row r="702" spans="23:23" x14ac:dyDescent="0.2">
      <c r="W702" s="59"/>
    </row>
    <row r="703" spans="23:23" x14ac:dyDescent="0.2">
      <c r="W703" s="59"/>
    </row>
    <row r="704" spans="23:23" x14ac:dyDescent="0.2">
      <c r="W704" s="59"/>
    </row>
    <row r="705" spans="23:23" x14ac:dyDescent="0.2">
      <c r="W705" s="59"/>
    </row>
    <row r="706" spans="23:23" x14ac:dyDescent="0.2">
      <c r="W706" s="59"/>
    </row>
    <row r="707" spans="23:23" x14ac:dyDescent="0.2">
      <c r="W707" s="59"/>
    </row>
    <row r="708" spans="23:23" x14ac:dyDescent="0.2">
      <c r="W708" s="59"/>
    </row>
    <row r="709" spans="23:23" x14ac:dyDescent="0.2">
      <c r="W709" s="59"/>
    </row>
    <row r="710" spans="23:23" x14ac:dyDescent="0.2">
      <c r="W710" s="59"/>
    </row>
    <row r="711" spans="23:23" x14ac:dyDescent="0.2">
      <c r="W711" s="59"/>
    </row>
    <row r="712" spans="23:23" x14ac:dyDescent="0.2">
      <c r="W712" s="59"/>
    </row>
    <row r="713" spans="23:23" x14ac:dyDescent="0.2">
      <c r="W713" s="59"/>
    </row>
    <row r="714" spans="23:23" x14ac:dyDescent="0.2">
      <c r="W714" s="59"/>
    </row>
    <row r="715" spans="23:23" x14ac:dyDescent="0.2">
      <c r="W715" s="59"/>
    </row>
    <row r="716" spans="23:23" x14ac:dyDescent="0.2">
      <c r="W716" s="59"/>
    </row>
    <row r="717" spans="23:23" x14ac:dyDescent="0.2">
      <c r="W717" s="59"/>
    </row>
    <row r="718" spans="23:23" x14ac:dyDescent="0.2">
      <c r="W718" s="59"/>
    </row>
    <row r="719" spans="23:23" x14ac:dyDescent="0.2">
      <c r="W719" s="59"/>
    </row>
    <row r="720" spans="23:23" x14ac:dyDescent="0.2">
      <c r="W720" s="59"/>
    </row>
    <row r="721" spans="23:23" x14ac:dyDescent="0.2">
      <c r="W721" s="59"/>
    </row>
    <row r="722" spans="23:23" x14ac:dyDescent="0.2">
      <c r="W722" s="59"/>
    </row>
    <row r="723" spans="23:23" x14ac:dyDescent="0.2">
      <c r="W723" s="59"/>
    </row>
    <row r="724" spans="23:23" x14ac:dyDescent="0.2">
      <c r="W724" s="59"/>
    </row>
    <row r="725" spans="23:23" x14ac:dyDescent="0.2">
      <c r="W725" s="59"/>
    </row>
    <row r="726" spans="23:23" x14ac:dyDescent="0.2">
      <c r="W726" s="59"/>
    </row>
    <row r="727" spans="23:23" x14ac:dyDescent="0.2">
      <c r="W727" s="59"/>
    </row>
    <row r="728" spans="23:23" x14ac:dyDescent="0.2">
      <c r="W728" s="59"/>
    </row>
    <row r="729" spans="23:23" x14ac:dyDescent="0.2">
      <c r="W729" s="59"/>
    </row>
    <row r="730" spans="23:23" x14ac:dyDescent="0.2">
      <c r="W730" s="59"/>
    </row>
    <row r="731" spans="23:23" x14ac:dyDescent="0.2">
      <c r="W731" s="59"/>
    </row>
    <row r="732" spans="23:23" x14ac:dyDescent="0.2">
      <c r="W732" s="59"/>
    </row>
    <row r="733" spans="23:23" x14ac:dyDescent="0.2">
      <c r="W733" s="59"/>
    </row>
    <row r="734" spans="23:23" x14ac:dyDescent="0.2">
      <c r="W734" s="59"/>
    </row>
    <row r="735" spans="23:23" x14ac:dyDescent="0.2">
      <c r="W735" s="59"/>
    </row>
    <row r="736" spans="23:23" x14ac:dyDescent="0.2">
      <c r="W736" s="59"/>
    </row>
    <row r="737" spans="23:23" x14ac:dyDescent="0.2">
      <c r="W737" s="59"/>
    </row>
    <row r="738" spans="23:23" x14ac:dyDescent="0.2">
      <c r="W738" s="59"/>
    </row>
    <row r="739" spans="23:23" x14ac:dyDescent="0.2">
      <c r="W739" s="59"/>
    </row>
    <row r="740" spans="23:23" x14ac:dyDescent="0.2">
      <c r="W740" s="59"/>
    </row>
    <row r="741" spans="23:23" x14ac:dyDescent="0.2">
      <c r="W741" s="59"/>
    </row>
    <row r="742" spans="23:23" x14ac:dyDescent="0.2">
      <c r="W742" s="59"/>
    </row>
    <row r="743" spans="23:23" x14ac:dyDescent="0.2">
      <c r="W743" s="59"/>
    </row>
    <row r="744" spans="23:23" x14ac:dyDescent="0.2">
      <c r="W744" s="59"/>
    </row>
    <row r="745" spans="23:23" x14ac:dyDescent="0.2">
      <c r="W745" s="59"/>
    </row>
    <row r="746" spans="23:23" x14ac:dyDescent="0.2">
      <c r="W746" s="59"/>
    </row>
    <row r="747" spans="23:23" x14ac:dyDescent="0.2">
      <c r="W747" s="59"/>
    </row>
    <row r="748" spans="23:23" x14ac:dyDescent="0.2">
      <c r="W748" s="59"/>
    </row>
    <row r="749" spans="23:23" x14ac:dyDescent="0.2">
      <c r="W749" s="59"/>
    </row>
    <row r="750" spans="23:23" x14ac:dyDescent="0.2">
      <c r="W750" s="59"/>
    </row>
    <row r="751" spans="23:23" x14ac:dyDescent="0.2">
      <c r="W751" s="59"/>
    </row>
    <row r="752" spans="23:23" x14ac:dyDescent="0.2">
      <c r="W752" s="59"/>
    </row>
    <row r="753" spans="23:23" x14ac:dyDescent="0.2">
      <c r="W753" s="59"/>
    </row>
    <row r="754" spans="23:23" x14ac:dyDescent="0.2">
      <c r="W754" s="59"/>
    </row>
    <row r="755" spans="23:23" x14ac:dyDescent="0.2">
      <c r="W755" s="59"/>
    </row>
    <row r="756" spans="23:23" x14ac:dyDescent="0.2">
      <c r="W756" s="59"/>
    </row>
    <row r="757" spans="23:23" x14ac:dyDescent="0.2">
      <c r="W757" s="59"/>
    </row>
    <row r="758" spans="23:23" x14ac:dyDescent="0.2">
      <c r="W758" s="59"/>
    </row>
    <row r="759" spans="23:23" x14ac:dyDescent="0.2">
      <c r="W759" s="59"/>
    </row>
    <row r="760" spans="23:23" x14ac:dyDescent="0.2">
      <c r="W760" s="59"/>
    </row>
    <row r="761" spans="23:23" x14ac:dyDescent="0.2">
      <c r="W761" s="59"/>
    </row>
    <row r="762" spans="23:23" x14ac:dyDescent="0.2">
      <c r="W762" s="59"/>
    </row>
    <row r="763" spans="23:23" x14ac:dyDescent="0.2">
      <c r="W763" s="59"/>
    </row>
    <row r="764" spans="23:23" x14ac:dyDescent="0.2">
      <c r="W764" s="59"/>
    </row>
    <row r="765" spans="23:23" x14ac:dyDescent="0.2">
      <c r="W765" s="59"/>
    </row>
    <row r="766" spans="23:23" x14ac:dyDescent="0.2">
      <c r="W766" s="59"/>
    </row>
    <row r="767" spans="23:23" x14ac:dyDescent="0.2">
      <c r="W767" s="59"/>
    </row>
    <row r="768" spans="23:23" x14ac:dyDescent="0.2">
      <c r="W768" s="59"/>
    </row>
    <row r="769" spans="23:23" x14ac:dyDescent="0.2">
      <c r="W769" s="59"/>
    </row>
    <row r="770" spans="23:23" x14ac:dyDescent="0.2">
      <c r="W770" s="59"/>
    </row>
    <row r="771" spans="23:23" x14ac:dyDescent="0.2">
      <c r="W771" s="59"/>
    </row>
    <row r="772" spans="23:23" x14ac:dyDescent="0.2">
      <c r="W772" s="59"/>
    </row>
    <row r="773" spans="23:23" x14ac:dyDescent="0.2">
      <c r="W773" s="59"/>
    </row>
    <row r="774" spans="23:23" x14ac:dyDescent="0.2">
      <c r="W774" s="59"/>
    </row>
    <row r="775" spans="23:23" x14ac:dyDescent="0.2">
      <c r="W775" s="59"/>
    </row>
    <row r="776" spans="23:23" x14ac:dyDescent="0.2">
      <c r="W776" s="59"/>
    </row>
    <row r="777" spans="23:23" x14ac:dyDescent="0.2">
      <c r="W777" s="59"/>
    </row>
    <row r="778" spans="23:23" x14ac:dyDescent="0.2">
      <c r="W778" s="59"/>
    </row>
    <row r="779" spans="23:23" x14ac:dyDescent="0.2">
      <c r="W779" s="59"/>
    </row>
    <row r="780" spans="23:23" x14ac:dyDescent="0.2">
      <c r="W780" s="59"/>
    </row>
    <row r="781" spans="23:23" x14ac:dyDescent="0.2">
      <c r="W781" s="59"/>
    </row>
    <row r="782" spans="23:23" x14ac:dyDescent="0.2">
      <c r="W782" s="59"/>
    </row>
    <row r="783" spans="23:23" x14ac:dyDescent="0.2">
      <c r="W783" s="59"/>
    </row>
    <row r="784" spans="23:23" x14ac:dyDescent="0.2">
      <c r="W784" s="59"/>
    </row>
    <row r="785" spans="23:23" x14ac:dyDescent="0.2">
      <c r="W785" s="59"/>
    </row>
    <row r="786" spans="23:23" x14ac:dyDescent="0.2">
      <c r="W786" s="59"/>
    </row>
    <row r="787" spans="23:23" x14ac:dyDescent="0.2">
      <c r="W787" s="59"/>
    </row>
    <row r="788" spans="23:23" x14ac:dyDescent="0.2">
      <c r="W788" s="59"/>
    </row>
    <row r="789" spans="23:23" x14ac:dyDescent="0.2">
      <c r="W789" s="59"/>
    </row>
    <row r="790" spans="23:23" x14ac:dyDescent="0.2">
      <c r="W790" s="59"/>
    </row>
    <row r="791" spans="23:23" x14ac:dyDescent="0.2">
      <c r="W791" s="59"/>
    </row>
    <row r="792" spans="23:23" x14ac:dyDescent="0.2">
      <c r="W792" s="59"/>
    </row>
    <row r="793" spans="23:23" x14ac:dyDescent="0.2">
      <c r="W793" s="59"/>
    </row>
    <row r="794" spans="23:23" x14ac:dyDescent="0.2">
      <c r="W794" s="59"/>
    </row>
    <row r="795" spans="23:23" x14ac:dyDescent="0.2">
      <c r="W795" s="59"/>
    </row>
    <row r="796" spans="23:23" x14ac:dyDescent="0.2">
      <c r="W796" s="59"/>
    </row>
    <row r="797" spans="23:23" x14ac:dyDescent="0.2">
      <c r="W797" s="59"/>
    </row>
    <row r="798" spans="23:23" x14ac:dyDescent="0.2">
      <c r="W798" s="59"/>
    </row>
    <row r="799" spans="23:23" x14ac:dyDescent="0.2">
      <c r="W799" s="59"/>
    </row>
    <row r="800" spans="23:23" x14ac:dyDescent="0.2">
      <c r="W800" s="59"/>
    </row>
    <row r="801" spans="23:23" x14ac:dyDescent="0.2">
      <c r="W801" s="59"/>
    </row>
    <row r="802" spans="23:23" x14ac:dyDescent="0.2">
      <c r="W802" s="59"/>
    </row>
    <row r="803" spans="23:23" x14ac:dyDescent="0.2">
      <c r="W803" s="59"/>
    </row>
    <row r="804" spans="23:23" x14ac:dyDescent="0.2">
      <c r="W804" s="59"/>
    </row>
    <row r="805" spans="23:23" x14ac:dyDescent="0.2">
      <c r="W805" s="59"/>
    </row>
    <row r="806" spans="23:23" x14ac:dyDescent="0.2">
      <c r="W806" s="59"/>
    </row>
    <row r="807" spans="23:23" x14ac:dyDescent="0.2">
      <c r="W807" s="59"/>
    </row>
    <row r="808" spans="23:23" x14ac:dyDescent="0.2">
      <c r="W808" s="59"/>
    </row>
    <row r="809" spans="23:23" x14ac:dyDescent="0.2">
      <c r="W809" s="59"/>
    </row>
    <row r="810" spans="23:23" x14ac:dyDescent="0.2">
      <c r="W810" s="59"/>
    </row>
    <row r="811" spans="23:23" x14ac:dyDescent="0.2">
      <c r="W811" s="59"/>
    </row>
    <row r="812" spans="23:23" x14ac:dyDescent="0.2">
      <c r="W812" s="59"/>
    </row>
    <row r="813" spans="23:23" x14ac:dyDescent="0.2">
      <c r="W813" s="59"/>
    </row>
    <row r="814" spans="23:23" x14ac:dyDescent="0.2">
      <c r="W814" s="59"/>
    </row>
    <row r="815" spans="23:23" x14ac:dyDescent="0.2">
      <c r="W815" s="59"/>
    </row>
    <row r="816" spans="23:23" x14ac:dyDescent="0.2">
      <c r="W816" s="59"/>
    </row>
    <row r="817" spans="23:23" x14ac:dyDescent="0.2">
      <c r="W817" s="59"/>
    </row>
    <row r="818" spans="23:23" x14ac:dyDescent="0.2">
      <c r="W818" s="59"/>
    </row>
    <row r="819" spans="23:23" x14ac:dyDescent="0.2">
      <c r="W819" s="59"/>
    </row>
    <row r="820" spans="23:23" x14ac:dyDescent="0.2">
      <c r="W820" s="59"/>
    </row>
    <row r="821" spans="23:23" x14ac:dyDescent="0.2">
      <c r="W821" s="59"/>
    </row>
    <row r="822" spans="23:23" x14ac:dyDescent="0.2">
      <c r="W822" s="59"/>
    </row>
    <row r="823" spans="23:23" x14ac:dyDescent="0.2">
      <c r="W823" s="59"/>
    </row>
    <row r="824" spans="23:23" x14ac:dyDescent="0.2">
      <c r="W824" s="59"/>
    </row>
    <row r="825" spans="23:23" x14ac:dyDescent="0.2">
      <c r="W825" s="59"/>
    </row>
    <row r="826" spans="23:23" x14ac:dyDescent="0.2">
      <c r="W826" s="59"/>
    </row>
    <row r="827" spans="23:23" x14ac:dyDescent="0.2">
      <c r="W827" s="59"/>
    </row>
    <row r="828" spans="23:23" x14ac:dyDescent="0.2">
      <c r="W828" s="59"/>
    </row>
    <row r="829" spans="23:23" x14ac:dyDescent="0.2">
      <c r="W829" s="59"/>
    </row>
    <row r="830" spans="23:23" x14ac:dyDescent="0.2">
      <c r="W830" s="59"/>
    </row>
    <row r="831" spans="23:23" x14ac:dyDescent="0.2">
      <c r="W831" s="59"/>
    </row>
    <row r="832" spans="23:23" x14ac:dyDescent="0.2">
      <c r="W832" s="59"/>
    </row>
    <row r="833" spans="23:23" x14ac:dyDescent="0.2">
      <c r="W833" s="59"/>
    </row>
    <row r="834" spans="23:23" x14ac:dyDescent="0.2">
      <c r="W834" s="59"/>
    </row>
    <row r="835" spans="23:23" x14ac:dyDescent="0.2">
      <c r="W835" s="59"/>
    </row>
    <row r="836" spans="23:23" x14ac:dyDescent="0.2">
      <c r="W836" s="59"/>
    </row>
    <row r="837" spans="23:23" x14ac:dyDescent="0.2">
      <c r="W837" s="59"/>
    </row>
    <row r="838" spans="23:23" x14ac:dyDescent="0.2">
      <c r="W838" s="59"/>
    </row>
    <row r="839" spans="23:23" x14ac:dyDescent="0.2">
      <c r="W839" s="59"/>
    </row>
    <row r="840" spans="23:23" x14ac:dyDescent="0.2">
      <c r="W840" s="59"/>
    </row>
    <row r="841" spans="23:23" x14ac:dyDescent="0.2">
      <c r="W841" s="59"/>
    </row>
    <row r="842" spans="23:23" x14ac:dyDescent="0.2">
      <c r="W842" s="59"/>
    </row>
    <row r="843" spans="23:23" x14ac:dyDescent="0.2">
      <c r="W843" s="59"/>
    </row>
    <row r="844" spans="23:23" x14ac:dyDescent="0.2">
      <c r="W844" s="59"/>
    </row>
    <row r="845" spans="23:23" x14ac:dyDescent="0.2">
      <c r="W845" s="59"/>
    </row>
    <row r="846" spans="23:23" x14ac:dyDescent="0.2">
      <c r="W846" s="59"/>
    </row>
    <row r="847" spans="23:23" x14ac:dyDescent="0.2">
      <c r="W847" s="59"/>
    </row>
    <row r="848" spans="23:23" x14ac:dyDescent="0.2">
      <c r="W848" s="59"/>
    </row>
    <row r="849" spans="23:23" x14ac:dyDescent="0.2">
      <c r="W849" s="59"/>
    </row>
    <row r="850" spans="23:23" x14ac:dyDescent="0.2">
      <c r="W850" s="59"/>
    </row>
    <row r="851" spans="23:23" x14ac:dyDescent="0.2">
      <c r="W851" s="59"/>
    </row>
    <row r="852" spans="23:23" x14ac:dyDescent="0.2">
      <c r="W852" s="59"/>
    </row>
    <row r="853" spans="23:23" x14ac:dyDescent="0.2">
      <c r="W853" s="59"/>
    </row>
    <row r="854" spans="23:23" x14ac:dyDescent="0.2">
      <c r="W854" s="59"/>
    </row>
    <row r="855" spans="23:23" x14ac:dyDescent="0.2">
      <c r="W855" s="59"/>
    </row>
    <row r="856" spans="23:23" x14ac:dyDescent="0.2">
      <c r="W856" s="59"/>
    </row>
    <row r="857" spans="23:23" x14ac:dyDescent="0.2">
      <c r="W857" s="59"/>
    </row>
    <row r="858" spans="23:23" x14ac:dyDescent="0.2">
      <c r="W858" s="59"/>
    </row>
    <row r="859" spans="23:23" x14ac:dyDescent="0.2">
      <c r="W859" s="59"/>
    </row>
    <row r="860" spans="23:23" x14ac:dyDescent="0.2">
      <c r="W860" s="59"/>
    </row>
    <row r="861" spans="23:23" x14ac:dyDescent="0.2">
      <c r="W861" s="59"/>
    </row>
    <row r="862" spans="23:23" x14ac:dyDescent="0.2">
      <c r="W862" s="59"/>
    </row>
    <row r="863" spans="23:23" x14ac:dyDescent="0.2">
      <c r="W863" s="59"/>
    </row>
    <row r="864" spans="23:23" x14ac:dyDescent="0.2">
      <c r="W864" s="59"/>
    </row>
    <row r="865" spans="23:23" x14ac:dyDescent="0.2">
      <c r="W865" s="59"/>
    </row>
    <row r="866" spans="23:23" x14ac:dyDescent="0.2">
      <c r="W866" s="59"/>
    </row>
    <row r="867" spans="23:23" x14ac:dyDescent="0.2">
      <c r="W867" s="59"/>
    </row>
    <row r="868" spans="23:23" x14ac:dyDescent="0.2">
      <c r="W868" s="59"/>
    </row>
    <row r="869" spans="23:23" x14ac:dyDescent="0.2">
      <c r="W869" s="59"/>
    </row>
    <row r="870" spans="23:23" x14ac:dyDescent="0.2">
      <c r="W870" s="59"/>
    </row>
    <row r="871" spans="23:23" x14ac:dyDescent="0.2">
      <c r="W871" s="59"/>
    </row>
    <row r="872" spans="23:23" x14ac:dyDescent="0.2">
      <c r="W872" s="59"/>
    </row>
    <row r="873" spans="23:23" x14ac:dyDescent="0.2">
      <c r="W873" s="59"/>
    </row>
    <row r="874" spans="23:23" x14ac:dyDescent="0.2">
      <c r="W874" s="59"/>
    </row>
    <row r="875" spans="23:23" x14ac:dyDescent="0.2">
      <c r="W875" s="59"/>
    </row>
    <row r="876" spans="23:23" x14ac:dyDescent="0.2">
      <c r="W876" s="59"/>
    </row>
    <row r="877" spans="23:23" x14ac:dyDescent="0.2">
      <c r="W877" s="59"/>
    </row>
    <row r="878" spans="23:23" x14ac:dyDescent="0.2">
      <c r="W878" s="59"/>
    </row>
    <row r="879" spans="23:23" x14ac:dyDescent="0.2">
      <c r="W879" s="59"/>
    </row>
    <row r="880" spans="23:23" x14ac:dyDescent="0.2">
      <c r="W880" s="59"/>
    </row>
    <row r="881" spans="23:23" x14ac:dyDescent="0.2">
      <c r="W881" s="59"/>
    </row>
    <row r="882" spans="23:23" x14ac:dyDescent="0.2">
      <c r="W882" s="59"/>
    </row>
    <row r="883" spans="23:23" x14ac:dyDescent="0.2">
      <c r="W883" s="59"/>
    </row>
    <row r="884" spans="23:23" x14ac:dyDescent="0.2">
      <c r="W884" s="59"/>
    </row>
    <row r="885" spans="23:23" x14ac:dyDescent="0.2">
      <c r="W885" s="59"/>
    </row>
    <row r="886" spans="23:23" x14ac:dyDescent="0.2">
      <c r="W886" s="59"/>
    </row>
    <row r="887" spans="23:23" x14ac:dyDescent="0.2">
      <c r="W887" s="59"/>
    </row>
    <row r="888" spans="23:23" x14ac:dyDescent="0.2">
      <c r="W888" s="59"/>
    </row>
    <row r="889" spans="23:23" x14ac:dyDescent="0.2">
      <c r="W889" s="59"/>
    </row>
    <row r="890" spans="23:23" x14ac:dyDescent="0.2">
      <c r="W890" s="59"/>
    </row>
    <row r="891" spans="23:23" x14ac:dyDescent="0.2">
      <c r="W891" s="59"/>
    </row>
    <row r="892" spans="23:23" x14ac:dyDescent="0.2">
      <c r="W892" s="59"/>
    </row>
    <row r="893" spans="23:23" x14ac:dyDescent="0.2">
      <c r="W893" s="59"/>
    </row>
    <row r="894" spans="23:23" x14ac:dyDescent="0.2">
      <c r="W894" s="59"/>
    </row>
    <row r="895" spans="23:23" x14ac:dyDescent="0.2">
      <c r="W895" s="59"/>
    </row>
    <row r="896" spans="23:23" x14ac:dyDescent="0.2">
      <c r="W896" s="59"/>
    </row>
    <row r="897" spans="23:23" x14ac:dyDescent="0.2">
      <c r="W897" s="59"/>
    </row>
    <row r="898" spans="23:23" x14ac:dyDescent="0.2">
      <c r="W898" s="59"/>
    </row>
    <row r="899" spans="23:23" x14ac:dyDescent="0.2">
      <c r="W899" s="59"/>
    </row>
    <row r="900" spans="23:23" x14ac:dyDescent="0.2">
      <c r="W900" s="59"/>
    </row>
    <row r="901" spans="23:23" x14ac:dyDescent="0.2">
      <c r="W901" s="59"/>
    </row>
    <row r="902" spans="23:23" x14ac:dyDescent="0.2">
      <c r="W902" s="59"/>
    </row>
    <row r="903" spans="23:23" x14ac:dyDescent="0.2">
      <c r="W903" s="59"/>
    </row>
    <row r="904" spans="23:23" x14ac:dyDescent="0.2">
      <c r="W904" s="59"/>
    </row>
    <row r="905" spans="23:23" x14ac:dyDescent="0.2">
      <c r="W905" s="59"/>
    </row>
    <row r="906" spans="23:23" x14ac:dyDescent="0.2">
      <c r="W906" s="59"/>
    </row>
    <row r="907" spans="23:23" x14ac:dyDescent="0.2">
      <c r="W907" s="59"/>
    </row>
    <row r="908" spans="23:23" x14ac:dyDescent="0.2">
      <c r="W908" s="59"/>
    </row>
    <row r="909" spans="23:23" x14ac:dyDescent="0.2">
      <c r="W909" s="59"/>
    </row>
    <row r="910" spans="23:23" x14ac:dyDescent="0.2">
      <c r="W910" s="59"/>
    </row>
    <row r="911" spans="23:23" x14ac:dyDescent="0.2">
      <c r="W911" s="59"/>
    </row>
    <row r="912" spans="23:23" x14ac:dyDescent="0.2">
      <c r="W912" s="59"/>
    </row>
    <row r="913" spans="23:23" x14ac:dyDescent="0.2">
      <c r="W913" s="59"/>
    </row>
    <row r="914" spans="23:23" x14ac:dyDescent="0.2">
      <c r="W914" s="59"/>
    </row>
    <row r="915" spans="23:23" x14ac:dyDescent="0.2">
      <c r="W915" s="59"/>
    </row>
    <row r="916" spans="23:23" x14ac:dyDescent="0.2">
      <c r="W916" s="59"/>
    </row>
    <row r="917" spans="23:23" x14ac:dyDescent="0.2">
      <c r="W917" s="59"/>
    </row>
    <row r="918" spans="23:23" x14ac:dyDescent="0.2">
      <c r="W918" s="59"/>
    </row>
    <row r="919" spans="23:23" x14ac:dyDescent="0.2">
      <c r="W919" s="59"/>
    </row>
    <row r="920" spans="23:23" x14ac:dyDescent="0.2">
      <c r="W920" s="59"/>
    </row>
    <row r="921" spans="23:23" x14ac:dyDescent="0.2">
      <c r="W921" s="59"/>
    </row>
    <row r="922" spans="23:23" x14ac:dyDescent="0.2">
      <c r="W922" s="59"/>
    </row>
    <row r="923" spans="23:23" x14ac:dyDescent="0.2">
      <c r="W923" s="59"/>
    </row>
    <row r="924" spans="23:23" x14ac:dyDescent="0.2">
      <c r="W924" s="59"/>
    </row>
    <row r="925" spans="23:23" x14ac:dyDescent="0.2">
      <c r="W925" s="59"/>
    </row>
    <row r="926" spans="23:23" x14ac:dyDescent="0.2">
      <c r="W926" s="59"/>
    </row>
    <row r="927" spans="23:23" x14ac:dyDescent="0.2">
      <c r="W927" s="59"/>
    </row>
    <row r="928" spans="23:23" x14ac:dyDescent="0.2">
      <c r="W928" s="59"/>
    </row>
    <row r="929" spans="23:23" x14ac:dyDescent="0.2">
      <c r="W929" s="59"/>
    </row>
    <row r="930" spans="23:23" x14ac:dyDescent="0.2">
      <c r="W930" s="59"/>
    </row>
    <row r="931" spans="23:23" x14ac:dyDescent="0.2">
      <c r="W931" s="59"/>
    </row>
    <row r="932" spans="23:23" x14ac:dyDescent="0.2">
      <c r="W932" s="59"/>
    </row>
    <row r="933" spans="23:23" x14ac:dyDescent="0.2">
      <c r="W933" s="59"/>
    </row>
    <row r="934" spans="23:23" x14ac:dyDescent="0.2">
      <c r="W934" s="59"/>
    </row>
    <row r="935" spans="23:23" x14ac:dyDescent="0.2">
      <c r="W935" s="59"/>
    </row>
    <row r="936" spans="23:23" x14ac:dyDescent="0.2">
      <c r="W936" s="59"/>
    </row>
    <row r="937" spans="23:23" x14ac:dyDescent="0.2">
      <c r="W937" s="59"/>
    </row>
    <row r="938" spans="23:23" x14ac:dyDescent="0.2">
      <c r="W938" s="59"/>
    </row>
    <row r="939" spans="23:23" x14ac:dyDescent="0.2">
      <c r="W939" s="59"/>
    </row>
    <row r="940" spans="23:23" x14ac:dyDescent="0.2">
      <c r="W940" s="59"/>
    </row>
    <row r="941" spans="23:23" x14ac:dyDescent="0.2">
      <c r="W941" s="59"/>
    </row>
    <row r="942" spans="23:23" x14ac:dyDescent="0.2">
      <c r="W942" s="59"/>
    </row>
    <row r="943" spans="23:23" x14ac:dyDescent="0.2">
      <c r="W943" s="59"/>
    </row>
    <row r="944" spans="23:23" x14ac:dyDescent="0.2">
      <c r="W944" s="59"/>
    </row>
    <row r="945" spans="23:23" x14ac:dyDescent="0.2">
      <c r="W945" s="59"/>
    </row>
    <row r="946" spans="23:23" x14ac:dyDescent="0.2">
      <c r="W946" s="59"/>
    </row>
    <row r="947" spans="23:23" x14ac:dyDescent="0.2">
      <c r="W947" s="59"/>
    </row>
    <row r="948" spans="23:23" x14ac:dyDescent="0.2">
      <c r="W948" s="59"/>
    </row>
    <row r="949" spans="23:23" x14ac:dyDescent="0.2">
      <c r="W949" s="59"/>
    </row>
    <row r="950" spans="23:23" x14ac:dyDescent="0.2">
      <c r="W950" s="59"/>
    </row>
    <row r="951" spans="23:23" x14ac:dyDescent="0.2">
      <c r="W951" s="59"/>
    </row>
    <row r="952" spans="23:23" x14ac:dyDescent="0.2">
      <c r="W952" s="59"/>
    </row>
    <row r="953" spans="23:23" x14ac:dyDescent="0.2">
      <c r="W953" s="59"/>
    </row>
    <row r="954" spans="23:23" x14ac:dyDescent="0.2">
      <c r="W954" s="59"/>
    </row>
    <row r="955" spans="23:23" x14ac:dyDescent="0.2">
      <c r="W955" s="59"/>
    </row>
    <row r="956" spans="23:23" x14ac:dyDescent="0.2">
      <c r="W956" s="59"/>
    </row>
    <row r="957" spans="23:23" x14ac:dyDescent="0.2">
      <c r="W957" s="59"/>
    </row>
    <row r="958" spans="23:23" x14ac:dyDescent="0.2">
      <c r="W958" s="59"/>
    </row>
    <row r="959" spans="23:23" x14ac:dyDescent="0.2">
      <c r="W959" s="59"/>
    </row>
    <row r="960" spans="23:23" x14ac:dyDescent="0.2">
      <c r="W960" s="59"/>
    </row>
    <row r="961" spans="23:23" x14ac:dyDescent="0.2">
      <c r="W961" s="59"/>
    </row>
    <row r="962" spans="23:23" x14ac:dyDescent="0.2">
      <c r="W962" s="59"/>
    </row>
    <row r="963" spans="23:23" x14ac:dyDescent="0.2">
      <c r="W963" s="59"/>
    </row>
    <row r="964" spans="23:23" x14ac:dyDescent="0.2">
      <c r="W964" s="59"/>
    </row>
    <row r="965" spans="23:23" x14ac:dyDescent="0.2">
      <c r="W965" s="59"/>
    </row>
    <row r="966" spans="23:23" x14ac:dyDescent="0.2">
      <c r="W966" s="59"/>
    </row>
    <row r="967" spans="23:23" x14ac:dyDescent="0.2">
      <c r="W967" s="59"/>
    </row>
    <row r="968" spans="23:23" x14ac:dyDescent="0.2">
      <c r="W968" s="59"/>
    </row>
    <row r="969" spans="23:23" x14ac:dyDescent="0.2">
      <c r="W969" s="59"/>
    </row>
    <row r="970" spans="23:23" x14ac:dyDescent="0.2">
      <c r="W970" s="59"/>
    </row>
    <row r="971" spans="23:23" x14ac:dyDescent="0.2">
      <c r="W971" s="59"/>
    </row>
    <row r="972" spans="23:23" x14ac:dyDescent="0.2">
      <c r="W972" s="59"/>
    </row>
    <row r="973" spans="23:23" x14ac:dyDescent="0.2">
      <c r="W973" s="59"/>
    </row>
    <row r="974" spans="23:23" x14ac:dyDescent="0.2">
      <c r="W974" s="59"/>
    </row>
    <row r="975" spans="23:23" x14ac:dyDescent="0.2">
      <c r="W975" s="59"/>
    </row>
    <row r="976" spans="23:23" x14ac:dyDescent="0.2">
      <c r="W976" s="59"/>
    </row>
    <row r="977" spans="23:23" x14ac:dyDescent="0.2">
      <c r="W977" s="59"/>
    </row>
    <row r="978" spans="23:23" x14ac:dyDescent="0.2">
      <c r="W978" s="59"/>
    </row>
    <row r="979" spans="23:23" x14ac:dyDescent="0.2">
      <c r="W979" s="59"/>
    </row>
    <row r="980" spans="23:23" x14ac:dyDescent="0.2">
      <c r="W980" s="59"/>
    </row>
    <row r="981" spans="23:23" x14ac:dyDescent="0.2">
      <c r="W981" s="59"/>
    </row>
    <row r="982" spans="23:23" x14ac:dyDescent="0.2">
      <c r="W982" s="59"/>
    </row>
    <row r="983" spans="23:23" x14ac:dyDescent="0.2">
      <c r="W983" s="59"/>
    </row>
    <row r="984" spans="23:23" x14ac:dyDescent="0.2">
      <c r="W984" s="59"/>
    </row>
    <row r="985" spans="23:23" x14ac:dyDescent="0.2">
      <c r="W985" s="59"/>
    </row>
    <row r="986" spans="23:23" x14ac:dyDescent="0.2">
      <c r="W986" s="59"/>
    </row>
    <row r="987" spans="23:23" x14ac:dyDescent="0.2">
      <c r="W987" s="59"/>
    </row>
    <row r="988" spans="23:23" x14ac:dyDescent="0.2">
      <c r="W988" s="59"/>
    </row>
    <row r="989" spans="23:23" x14ac:dyDescent="0.2">
      <c r="W989" s="59"/>
    </row>
    <row r="990" spans="23:23" x14ac:dyDescent="0.2">
      <c r="W990" s="59"/>
    </row>
    <row r="991" spans="23:23" x14ac:dyDescent="0.2">
      <c r="W991" s="59"/>
    </row>
    <row r="992" spans="23:23" x14ac:dyDescent="0.2">
      <c r="W992" s="59"/>
    </row>
    <row r="993" spans="23:23" x14ac:dyDescent="0.2">
      <c r="W993" s="59"/>
    </row>
    <row r="994" spans="23:23" x14ac:dyDescent="0.2">
      <c r="W994" s="59"/>
    </row>
    <row r="995" spans="23:23" x14ac:dyDescent="0.2">
      <c r="W995" s="59"/>
    </row>
    <row r="996" spans="23:23" x14ac:dyDescent="0.2">
      <c r="W996" s="59"/>
    </row>
    <row r="997" spans="23:23" x14ac:dyDescent="0.2">
      <c r="W997" s="59"/>
    </row>
    <row r="998" spans="23:23" x14ac:dyDescent="0.2">
      <c r="W998" s="59"/>
    </row>
    <row r="999" spans="23:23" x14ac:dyDescent="0.2">
      <c r="W999" s="59"/>
    </row>
    <row r="1000" spans="23:23" x14ac:dyDescent="0.2">
      <c r="W1000" s="59"/>
    </row>
    <row r="1001" spans="23:23" x14ac:dyDescent="0.2">
      <c r="W1001" s="59"/>
    </row>
    <row r="1002" spans="23:23" x14ac:dyDescent="0.2">
      <c r="W1002" s="59"/>
    </row>
    <row r="1003" spans="23:23" x14ac:dyDescent="0.2">
      <c r="W1003" s="59"/>
    </row>
    <row r="1004" spans="23:23" x14ac:dyDescent="0.2">
      <c r="W1004" s="59"/>
    </row>
    <row r="1005" spans="23:23" x14ac:dyDescent="0.2">
      <c r="W1005" s="59"/>
    </row>
    <row r="1006" spans="23:23" x14ac:dyDescent="0.2">
      <c r="W1006" s="59"/>
    </row>
    <row r="1007" spans="23:23" x14ac:dyDescent="0.2">
      <c r="W1007" s="59"/>
    </row>
    <row r="1008" spans="23:23" x14ac:dyDescent="0.2">
      <c r="W1008" s="59"/>
    </row>
    <row r="1009" spans="23:23" x14ac:dyDescent="0.2">
      <c r="W1009" s="59"/>
    </row>
    <row r="1010" spans="23:23" x14ac:dyDescent="0.2">
      <c r="W1010" s="59"/>
    </row>
    <row r="1011" spans="23:23" x14ac:dyDescent="0.2">
      <c r="W1011" s="59"/>
    </row>
    <row r="1012" spans="23:23" x14ac:dyDescent="0.2">
      <c r="W1012" s="59"/>
    </row>
    <row r="1013" spans="23:23" x14ac:dyDescent="0.2">
      <c r="W1013" s="59"/>
    </row>
    <row r="1014" spans="23:23" x14ac:dyDescent="0.2">
      <c r="W1014" s="59"/>
    </row>
    <row r="1015" spans="23:23" x14ac:dyDescent="0.2">
      <c r="W1015" s="59"/>
    </row>
    <row r="1016" spans="23:23" x14ac:dyDescent="0.2">
      <c r="W1016" s="59"/>
    </row>
    <row r="1017" spans="23:23" x14ac:dyDescent="0.2">
      <c r="W1017" s="59"/>
    </row>
    <row r="1018" spans="23:23" x14ac:dyDescent="0.2">
      <c r="W1018" s="59"/>
    </row>
    <row r="1019" spans="23:23" x14ac:dyDescent="0.2">
      <c r="W1019" s="59"/>
    </row>
    <row r="1020" spans="23:23" x14ac:dyDescent="0.2">
      <c r="W1020" s="59"/>
    </row>
    <row r="1021" spans="23:23" x14ac:dyDescent="0.2">
      <c r="W1021" s="59"/>
    </row>
    <row r="1022" spans="23:23" x14ac:dyDescent="0.2">
      <c r="W1022" s="59"/>
    </row>
    <row r="1023" spans="23:23" x14ac:dyDescent="0.2">
      <c r="W1023" s="59"/>
    </row>
    <row r="1024" spans="23:23" x14ac:dyDescent="0.2">
      <c r="W1024" s="59"/>
    </row>
    <row r="1025" spans="23:23" x14ac:dyDescent="0.2">
      <c r="W1025" s="59"/>
    </row>
    <row r="1026" spans="23:23" x14ac:dyDescent="0.2">
      <c r="W1026" s="59"/>
    </row>
    <row r="1027" spans="23:23" x14ac:dyDescent="0.2">
      <c r="W1027" s="59"/>
    </row>
    <row r="1028" spans="23:23" x14ac:dyDescent="0.2">
      <c r="W1028" s="59"/>
    </row>
    <row r="1029" spans="23:23" x14ac:dyDescent="0.2">
      <c r="W1029" s="59"/>
    </row>
    <row r="1030" spans="23:23" x14ac:dyDescent="0.2">
      <c r="W1030" s="59"/>
    </row>
    <row r="1031" spans="23:23" x14ac:dyDescent="0.2">
      <c r="W1031" s="59"/>
    </row>
    <row r="1032" spans="23:23" x14ac:dyDescent="0.2">
      <c r="W1032" s="59"/>
    </row>
    <row r="1033" spans="23:23" x14ac:dyDescent="0.2">
      <c r="W1033" s="59"/>
    </row>
    <row r="1034" spans="23:23" x14ac:dyDescent="0.2">
      <c r="W1034" s="59"/>
    </row>
    <row r="1035" spans="23:23" x14ac:dyDescent="0.2">
      <c r="W1035" s="59"/>
    </row>
    <row r="1036" spans="23:23" x14ac:dyDescent="0.2">
      <c r="W1036" s="59"/>
    </row>
    <row r="1037" spans="23:23" x14ac:dyDescent="0.2">
      <c r="W1037" s="59"/>
    </row>
    <row r="1038" spans="23:23" x14ac:dyDescent="0.2">
      <c r="W1038" s="59"/>
    </row>
    <row r="1039" spans="23:23" x14ac:dyDescent="0.2">
      <c r="W1039" s="59"/>
    </row>
    <row r="1040" spans="23:23" x14ac:dyDescent="0.2">
      <c r="W1040" s="59"/>
    </row>
    <row r="1041" spans="23:23" x14ac:dyDescent="0.2">
      <c r="W1041" s="59"/>
    </row>
    <row r="1042" spans="23:23" x14ac:dyDescent="0.2">
      <c r="W1042" s="59"/>
    </row>
    <row r="1043" spans="23:23" x14ac:dyDescent="0.2">
      <c r="W1043" s="59"/>
    </row>
    <row r="1044" spans="23:23" x14ac:dyDescent="0.2">
      <c r="W1044" s="59"/>
    </row>
    <row r="1045" spans="23:23" x14ac:dyDescent="0.2">
      <c r="W1045" s="59"/>
    </row>
    <row r="1046" spans="23:23" x14ac:dyDescent="0.2">
      <c r="W1046" s="59"/>
    </row>
    <row r="1047" spans="23:23" x14ac:dyDescent="0.2">
      <c r="W1047" s="59"/>
    </row>
    <row r="1048" spans="23:23" x14ac:dyDescent="0.2">
      <c r="W1048" s="59"/>
    </row>
    <row r="1049" spans="23:23" x14ac:dyDescent="0.2">
      <c r="W1049" s="59"/>
    </row>
    <row r="1050" spans="23:23" x14ac:dyDescent="0.2">
      <c r="W1050" s="59"/>
    </row>
    <row r="1051" spans="23:23" x14ac:dyDescent="0.2">
      <c r="W1051" s="59"/>
    </row>
    <row r="1052" spans="23:23" x14ac:dyDescent="0.2">
      <c r="W1052" s="59"/>
    </row>
    <row r="1053" spans="23:23" x14ac:dyDescent="0.2">
      <c r="W1053" s="59"/>
    </row>
    <row r="1054" spans="23:23" x14ac:dyDescent="0.2">
      <c r="W1054" s="59"/>
    </row>
    <row r="1055" spans="23:23" x14ac:dyDescent="0.2">
      <c r="W1055" s="59"/>
    </row>
    <row r="1056" spans="23:23" x14ac:dyDescent="0.2">
      <c r="W1056" s="59"/>
    </row>
    <row r="1057" spans="23:23" x14ac:dyDescent="0.2">
      <c r="W1057" s="59"/>
    </row>
    <row r="1058" spans="23:23" x14ac:dyDescent="0.2">
      <c r="W1058" s="59"/>
    </row>
    <row r="1059" spans="23:23" x14ac:dyDescent="0.2">
      <c r="W1059" s="59"/>
    </row>
    <row r="1060" spans="23:23" x14ac:dyDescent="0.2">
      <c r="W1060" s="59"/>
    </row>
    <row r="1061" spans="23:23" x14ac:dyDescent="0.2">
      <c r="W1061" s="59"/>
    </row>
    <row r="1062" spans="23:23" x14ac:dyDescent="0.2">
      <c r="W1062" s="59"/>
    </row>
    <row r="1063" spans="23:23" x14ac:dyDescent="0.2">
      <c r="W1063" s="59"/>
    </row>
    <row r="1064" spans="23:23" x14ac:dyDescent="0.2">
      <c r="W1064" s="59"/>
    </row>
    <row r="1065" spans="23:23" x14ac:dyDescent="0.2">
      <c r="W1065" s="59"/>
    </row>
    <row r="1066" spans="23:23" x14ac:dyDescent="0.2">
      <c r="W1066" s="59"/>
    </row>
    <row r="1067" spans="23:23" x14ac:dyDescent="0.2">
      <c r="W1067" s="59"/>
    </row>
    <row r="1068" spans="23:23" x14ac:dyDescent="0.2">
      <c r="W1068" s="59"/>
    </row>
    <row r="1069" spans="23:23" x14ac:dyDescent="0.2">
      <c r="W1069" s="59"/>
    </row>
    <row r="1070" spans="23:23" x14ac:dyDescent="0.2">
      <c r="W1070" s="59"/>
    </row>
    <row r="1071" spans="23:23" x14ac:dyDescent="0.2">
      <c r="W1071" s="59"/>
    </row>
    <row r="1072" spans="23:23" x14ac:dyDescent="0.2">
      <c r="W1072" s="59"/>
    </row>
    <row r="1073" spans="23:23" x14ac:dyDescent="0.2">
      <c r="W1073" s="59"/>
    </row>
    <row r="1074" spans="23:23" x14ac:dyDescent="0.2">
      <c r="W1074" s="59"/>
    </row>
    <row r="1075" spans="23:23" x14ac:dyDescent="0.2">
      <c r="W1075" s="59"/>
    </row>
    <row r="1076" spans="23:23" x14ac:dyDescent="0.2">
      <c r="W1076" s="59"/>
    </row>
    <row r="1077" spans="23:23" x14ac:dyDescent="0.2">
      <c r="W1077" s="59"/>
    </row>
    <row r="1078" spans="23:23" x14ac:dyDescent="0.2">
      <c r="W1078" s="59"/>
    </row>
    <row r="1079" spans="23:23" x14ac:dyDescent="0.2">
      <c r="W1079" s="59"/>
    </row>
    <row r="1080" spans="23:23" x14ac:dyDescent="0.2">
      <c r="W1080" s="59"/>
    </row>
    <row r="1081" spans="23:23" x14ac:dyDescent="0.2">
      <c r="W1081" s="59"/>
    </row>
    <row r="1082" spans="23:23" x14ac:dyDescent="0.2">
      <c r="W1082" s="59"/>
    </row>
    <row r="1083" spans="23:23" x14ac:dyDescent="0.2">
      <c r="W1083" s="59"/>
    </row>
    <row r="1084" spans="23:23" x14ac:dyDescent="0.2">
      <c r="W1084" s="59"/>
    </row>
    <row r="1085" spans="23:23" x14ac:dyDescent="0.2">
      <c r="W1085" s="59"/>
    </row>
    <row r="1086" spans="23:23" x14ac:dyDescent="0.2">
      <c r="W1086" s="59"/>
    </row>
    <row r="1087" spans="23:23" x14ac:dyDescent="0.2">
      <c r="W1087" s="59"/>
    </row>
    <row r="1088" spans="23:23" x14ac:dyDescent="0.2">
      <c r="W1088" s="59"/>
    </row>
    <row r="1089" spans="23:23" x14ac:dyDescent="0.2">
      <c r="W1089" s="59"/>
    </row>
    <row r="1090" spans="23:23" x14ac:dyDescent="0.2">
      <c r="W1090" s="59"/>
    </row>
    <row r="1091" spans="23:23" x14ac:dyDescent="0.2">
      <c r="W1091" s="59"/>
    </row>
    <row r="1092" spans="23:23" x14ac:dyDescent="0.2">
      <c r="W1092" s="59"/>
    </row>
    <row r="1093" spans="23:23" x14ac:dyDescent="0.2">
      <c r="W1093" s="59"/>
    </row>
    <row r="1094" spans="23:23" x14ac:dyDescent="0.2">
      <c r="W1094" s="59"/>
    </row>
    <row r="1095" spans="23:23" x14ac:dyDescent="0.2">
      <c r="W1095" s="59"/>
    </row>
    <row r="1096" spans="23:23" x14ac:dyDescent="0.2">
      <c r="W1096" s="59"/>
    </row>
    <row r="1097" spans="23:23" x14ac:dyDescent="0.2">
      <c r="W1097" s="59"/>
    </row>
    <row r="1098" spans="23:23" x14ac:dyDescent="0.2">
      <c r="W1098" s="59"/>
    </row>
    <row r="1099" spans="23:23" x14ac:dyDescent="0.2">
      <c r="W1099" s="59"/>
    </row>
    <row r="1100" spans="23:23" x14ac:dyDescent="0.2">
      <c r="W1100" s="59"/>
    </row>
    <row r="1101" spans="23:23" x14ac:dyDescent="0.2">
      <c r="W1101" s="59"/>
    </row>
    <row r="1102" spans="23:23" x14ac:dyDescent="0.2">
      <c r="W1102" s="59"/>
    </row>
    <row r="1103" spans="23:23" x14ac:dyDescent="0.2">
      <c r="W1103" s="59"/>
    </row>
    <row r="1104" spans="23:23" x14ac:dyDescent="0.2">
      <c r="W1104" s="59"/>
    </row>
    <row r="1105" spans="23:23" x14ac:dyDescent="0.2">
      <c r="W1105" s="59"/>
    </row>
    <row r="1106" spans="23:23" x14ac:dyDescent="0.2">
      <c r="W1106" s="59"/>
    </row>
    <row r="1107" spans="23:23" x14ac:dyDescent="0.2">
      <c r="W1107" s="59"/>
    </row>
    <row r="1108" spans="23:23" x14ac:dyDescent="0.2">
      <c r="W1108" s="59"/>
    </row>
    <row r="1109" spans="23:23" x14ac:dyDescent="0.2">
      <c r="W1109" s="59"/>
    </row>
    <row r="1110" spans="23:23" x14ac:dyDescent="0.2">
      <c r="W1110" s="59"/>
    </row>
    <row r="1111" spans="23:23" x14ac:dyDescent="0.2">
      <c r="W1111" s="59"/>
    </row>
    <row r="1112" spans="23:23" x14ac:dyDescent="0.2">
      <c r="W1112" s="59"/>
    </row>
    <row r="1113" spans="23:23" x14ac:dyDescent="0.2">
      <c r="W1113" s="59"/>
    </row>
    <row r="1114" spans="23:23" x14ac:dyDescent="0.2">
      <c r="W1114" s="59"/>
    </row>
    <row r="1115" spans="23:23" x14ac:dyDescent="0.2">
      <c r="W1115" s="59"/>
    </row>
    <row r="1116" spans="23:23" x14ac:dyDescent="0.2">
      <c r="W1116" s="59"/>
    </row>
    <row r="1117" spans="23:23" x14ac:dyDescent="0.2">
      <c r="W1117" s="59"/>
    </row>
    <row r="1118" spans="23:23" x14ac:dyDescent="0.2">
      <c r="W1118" s="59"/>
    </row>
    <row r="1119" spans="23:23" x14ac:dyDescent="0.2">
      <c r="W1119" s="59"/>
    </row>
    <row r="1120" spans="23:23" x14ac:dyDescent="0.2">
      <c r="W1120" s="59"/>
    </row>
    <row r="1121" spans="23:23" x14ac:dyDescent="0.2">
      <c r="W1121" s="59"/>
    </row>
    <row r="1122" spans="23:23" x14ac:dyDescent="0.2">
      <c r="W1122" s="59"/>
    </row>
    <row r="1123" spans="23:23" x14ac:dyDescent="0.2">
      <c r="W1123" s="59"/>
    </row>
    <row r="1124" spans="23:23" x14ac:dyDescent="0.2">
      <c r="W1124" s="59"/>
    </row>
    <row r="1125" spans="23:23" x14ac:dyDescent="0.2">
      <c r="W1125" s="59"/>
    </row>
    <row r="1126" spans="23:23" x14ac:dyDescent="0.2">
      <c r="W1126" s="59"/>
    </row>
    <row r="1127" spans="23:23" x14ac:dyDescent="0.2">
      <c r="W1127" s="59"/>
    </row>
    <row r="1128" spans="23:23" x14ac:dyDescent="0.2">
      <c r="W1128" s="59"/>
    </row>
    <row r="1129" spans="23:23" x14ac:dyDescent="0.2">
      <c r="W1129" s="59"/>
    </row>
    <row r="1130" spans="23:23" x14ac:dyDescent="0.2">
      <c r="W1130" s="59"/>
    </row>
    <row r="1131" spans="23:23" x14ac:dyDescent="0.2">
      <c r="W1131" s="59"/>
    </row>
    <row r="1132" spans="23:23" x14ac:dyDescent="0.2">
      <c r="W1132" s="59"/>
    </row>
    <row r="1133" spans="23:23" x14ac:dyDescent="0.2">
      <c r="W1133" s="59"/>
    </row>
    <row r="1134" spans="23:23" x14ac:dyDescent="0.2">
      <c r="W1134" s="59"/>
    </row>
    <row r="1135" spans="23:23" x14ac:dyDescent="0.2">
      <c r="W1135" s="59"/>
    </row>
    <row r="1136" spans="23:23" x14ac:dyDescent="0.2">
      <c r="W1136" s="59"/>
    </row>
    <row r="1137" spans="23:23" x14ac:dyDescent="0.2">
      <c r="W1137" s="59"/>
    </row>
    <row r="1138" spans="23:23" x14ac:dyDescent="0.2">
      <c r="W1138" s="59"/>
    </row>
    <row r="1139" spans="23:23" x14ac:dyDescent="0.2">
      <c r="W1139" s="59"/>
    </row>
    <row r="1140" spans="23:23" x14ac:dyDescent="0.2">
      <c r="W1140" s="59"/>
    </row>
    <row r="1141" spans="23:23" x14ac:dyDescent="0.2">
      <c r="W1141" s="59"/>
    </row>
    <row r="1142" spans="23:23" x14ac:dyDescent="0.2">
      <c r="W1142" s="59"/>
    </row>
    <row r="1143" spans="23:23" x14ac:dyDescent="0.2">
      <c r="W1143" s="59"/>
    </row>
    <row r="1144" spans="23:23" x14ac:dyDescent="0.2">
      <c r="W1144" s="59"/>
    </row>
    <row r="1145" spans="23:23" x14ac:dyDescent="0.2">
      <c r="W1145" s="59"/>
    </row>
    <row r="1146" spans="23:23" x14ac:dyDescent="0.2">
      <c r="W1146" s="59"/>
    </row>
    <row r="1147" spans="23:23" x14ac:dyDescent="0.2">
      <c r="W1147" s="59"/>
    </row>
    <row r="1148" spans="23:23" x14ac:dyDescent="0.2">
      <c r="W1148" s="59"/>
    </row>
    <row r="1149" spans="23:23" x14ac:dyDescent="0.2">
      <c r="W1149" s="59"/>
    </row>
    <row r="1150" spans="23:23" x14ac:dyDescent="0.2">
      <c r="W1150" s="59"/>
    </row>
    <row r="1151" spans="23:23" x14ac:dyDescent="0.2">
      <c r="W1151" s="59"/>
    </row>
    <row r="1152" spans="23:23" x14ac:dyDescent="0.2">
      <c r="W1152" s="59"/>
    </row>
    <row r="1153" spans="23:23" x14ac:dyDescent="0.2">
      <c r="W1153" s="59"/>
    </row>
    <row r="1154" spans="23:23" x14ac:dyDescent="0.2">
      <c r="W1154" s="59"/>
    </row>
    <row r="1155" spans="23:23" x14ac:dyDescent="0.2">
      <c r="W1155" s="59"/>
    </row>
    <row r="1156" spans="23:23" x14ac:dyDescent="0.2">
      <c r="W1156" s="59"/>
    </row>
    <row r="1157" spans="23:23" x14ac:dyDescent="0.2">
      <c r="W1157" s="59"/>
    </row>
    <row r="1158" spans="23:23" x14ac:dyDescent="0.2">
      <c r="W1158" s="59"/>
    </row>
    <row r="1159" spans="23:23" x14ac:dyDescent="0.2">
      <c r="W1159" s="59"/>
    </row>
    <row r="1160" spans="23:23" x14ac:dyDescent="0.2">
      <c r="W1160" s="59"/>
    </row>
    <row r="1161" spans="23:23" x14ac:dyDescent="0.2">
      <c r="W1161" s="59"/>
    </row>
    <row r="1162" spans="23:23" x14ac:dyDescent="0.2">
      <c r="W1162" s="59"/>
    </row>
    <row r="1163" spans="23:23" x14ac:dyDescent="0.2">
      <c r="W1163" s="59"/>
    </row>
    <row r="1164" spans="23:23" x14ac:dyDescent="0.2">
      <c r="W1164" s="59"/>
    </row>
    <row r="1165" spans="23:23" x14ac:dyDescent="0.2">
      <c r="W1165" s="59"/>
    </row>
    <row r="1166" spans="23:23" x14ac:dyDescent="0.2">
      <c r="W1166" s="59"/>
    </row>
    <row r="1167" spans="23:23" x14ac:dyDescent="0.2">
      <c r="W1167" s="59"/>
    </row>
    <row r="1168" spans="23:23" x14ac:dyDescent="0.2">
      <c r="W1168" s="59"/>
    </row>
    <row r="1169" spans="23:23" x14ac:dyDescent="0.2">
      <c r="W1169" s="59"/>
    </row>
    <row r="1170" spans="23:23" x14ac:dyDescent="0.2">
      <c r="W1170" s="59"/>
    </row>
    <row r="1171" spans="23:23" x14ac:dyDescent="0.2">
      <c r="W1171" s="59"/>
    </row>
    <row r="1172" spans="23:23" x14ac:dyDescent="0.2">
      <c r="W1172" s="59"/>
    </row>
    <row r="1173" spans="23:23" x14ac:dyDescent="0.2">
      <c r="W1173" s="59"/>
    </row>
    <row r="1174" spans="23:23" x14ac:dyDescent="0.2">
      <c r="W1174" s="59"/>
    </row>
    <row r="1175" spans="23:23" x14ac:dyDescent="0.2">
      <c r="W1175" s="59"/>
    </row>
    <row r="1176" spans="23:23" x14ac:dyDescent="0.2">
      <c r="W1176" s="59"/>
    </row>
    <row r="1177" spans="23:23" x14ac:dyDescent="0.2">
      <c r="W1177" s="59"/>
    </row>
    <row r="1178" spans="23:23" x14ac:dyDescent="0.2">
      <c r="W1178" s="59"/>
    </row>
    <row r="1179" spans="23:23" x14ac:dyDescent="0.2">
      <c r="W1179" s="59"/>
    </row>
    <row r="1180" spans="23:23" x14ac:dyDescent="0.2">
      <c r="W1180" s="59"/>
    </row>
    <row r="1181" spans="23:23" x14ac:dyDescent="0.2">
      <c r="W1181" s="59"/>
    </row>
    <row r="1182" spans="23:23" x14ac:dyDescent="0.2">
      <c r="W1182" s="59"/>
    </row>
    <row r="1183" spans="23:23" x14ac:dyDescent="0.2">
      <c r="W1183" s="59"/>
    </row>
    <row r="1184" spans="23:23" x14ac:dyDescent="0.2">
      <c r="W1184" s="59"/>
    </row>
    <row r="1185" spans="23:23" x14ac:dyDescent="0.2">
      <c r="W1185" s="59"/>
    </row>
    <row r="1186" spans="23:23" x14ac:dyDescent="0.2">
      <c r="W1186" s="59"/>
    </row>
    <row r="1187" spans="23:23" x14ac:dyDescent="0.2">
      <c r="W1187" s="59"/>
    </row>
    <row r="1188" spans="23:23" x14ac:dyDescent="0.2">
      <c r="W1188" s="59"/>
    </row>
    <row r="1189" spans="23:23" x14ac:dyDescent="0.2">
      <c r="W1189" s="59"/>
    </row>
    <row r="1190" spans="23:23" x14ac:dyDescent="0.2">
      <c r="W1190" s="59"/>
    </row>
    <row r="1191" spans="23:23" x14ac:dyDescent="0.2">
      <c r="W1191" s="59"/>
    </row>
    <row r="1192" spans="23:23" x14ac:dyDescent="0.2">
      <c r="W1192" s="59"/>
    </row>
    <row r="1193" spans="23:23" x14ac:dyDescent="0.2">
      <c r="W1193" s="59"/>
    </row>
    <row r="1194" spans="23:23" x14ac:dyDescent="0.2">
      <c r="W1194" s="59"/>
    </row>
    <row r="1195" spans="23:23" x14ac:dyDescent="0.2">
      <c r="W1195" s="59"/>
    </row>
    <row r="1196" spans="23:23" x14ac:dyDescent="0.2">
      <c r="W1196" s="59"/>
    </row>
    <row r="1197" spans="23:23" x14ac:dyDescent="0.2">
      <c r="W1197" s="59"/>
    </row>
    <row r="1198" spans="23:23" x14ac:dyDescent="0.2">
      <c r="W1198" s="59"/>
    </row>
    <row r="1199" spans="23:23" x14ac:dyDescent="0.2">
      <c r="W1199" s="59"/>
    </row>
    <row r="1200" spans="23:23" x14ac:dyDescent="0.2">
      <c r="W1200" s="59"/>
    </row>
    <row r="1201" spans="23:23" x14ac:dyDescent="0.2">
      <c r="W1201" s="59"/>
    </row>
    <row r="1202" spans="23:23" x14ac:dyDescent="0.2">
      <c r="W1202" s="59"/>
    </row>
    <row r="1203" spans="23:23" x14ac:dyDescent="0.2">
      <c r="W1203" s="59"/>
    </row>
    <row r="1204" spans="23:23" x14ac:dyDescent="0.2">
      <c r="W1204" s="59"/>
    </row>
    <row r="1205" spans="23:23" x14ac:dyDescent="0.2">
      <c r="W1205" s="59"/>
    </row>
    <row r="1206" spans="23:23" x14ac:dyDescent="0.2">
      <c r="W1206" s="59"/>
    </row>
    <row r="1207" spans="23:23" x14ac:dyDescent="0.2">
      <c r="W1207" s="59"/>
    </row>
    <row r="1208" spans="23:23" x14ac:dyDescent="0.2">
      <c r="W1208" s="59"/>
    </row>
    <row r="1209" spans="23:23" x14ac:dyDescent="0.2">
      <c r="W1209" s="59"/>
    </row>
    <row r="1210" spans="23:23" x14ac:dyDescent="0.2">
      <c r="W1210" s="59"/>
    </row>
    <row r="1211" spans="23:23" x14ac:dyDescent="0.2">
      <c r="W1211" s="59"/>
    </row>
    <row r="1212" spans="23:23" x14ac:dyDescent="0.2">
      <c r="W1212" s="59"/>
    </row>
    <row r="1213" spans="23:23" x14ac:dyDescent="0.2">
      <c r="W1213" s="59"/>
    </row>
    <row r="1214" spans="23:23" x14ac:dyDescent="0.2">
      <c r="W1214" s="59"/>
    </row>
    <row r="1215" spans="23:23" x14ac:dyDescent="0.2">
      <c r="W1215" s="59"/>
    </row>
    <row r="1216" spans="23:23" x14ac:dyDescent="0.2">
      <c r="W1216" s="59"/>
    </row>
    <row r="1217" spans="23:23" x14ac:dyDescent="0.2">
      <c r="W1217" s="59"/>
    </row>
    <row r="1218" spans="23:23" x14ac:dyDescent="0.2">
      <c r="W1218" s="59"/>
    </row>
    <row r="1219" spans="23:23" x14ac:dyDescent="0.2">
      <c r="W1219" s="59"/>
    </row>
    <row r="1220" spans="23:23" x14ac:dyDescent="0.2">
      <c r="W1220" s="59"/>
    </row>
    <row r="1221" spans="23:23" x14ac:dyDescent="0.2">
      <c r="W1221" s="59"/>
    </row>
    <row r="1222" spans="23:23" x14ac:dyDescent="0.2">
      <c r="W1222" s="59"/>
    </row>
    <row r="1223" spans="23:23" x14ac:dyDescent="0.2">
      <c r="W1223" s="59"/>
    </row>
    <row r="1224" spans="23:23" x14ac:dyDescent="0.2">
      <c r="W1224" s="59"/>
    </row>
    <row r="1225" spans="23:23" x14ac:dyDescent="0.2">
      <c r="W1225" s="59"/>
    </row>
    <row r="1226" spans="23:23" x14ac:dyDescent="0.2">
      <c r="W1226" s="59"/>
    </row>
    <row r="1227" spans="23:23" x14ac:dyDescent="0.2">
      <c r="W1227" s="59"/>
    </row>
    <row r="1228" spans="23:23" x14ac:dyDescent="0.2">
      <c r="W1228" s="59"/>
    </row>
    <row r="1229" spans="23:23" x14ac:dyDescent="0.2">
      <c r="W1229" s="59"/>
    </row>
    <row r="1230" spans="23:23" x14ac:dyDescent="0.2">
      <c r="W1230" s="59"/>
    </row>
    <row r="1231" spans="23:23" x14ac:dyDescent="0.2">
      <c r="W1231" s="59"/>
    </row>
    <row r="1232" spans="23:23" x14ac:dyDescent="0.2">
      <c r="W1232" s="59"/>
    </row>
    <row r="1233" spans="23:23" x14ac:dyDescent="0.2">
      <c r="W1233" s="59"/>
    </row>
    <row r="1234" spans="23:23" x14ac:dyDescent="0.2">
      <c r="W1234" s="59"/>
    </row>
    <row r="1235" spans="23:23" x14ac:dyDescent="0.2">
      <c r="W1235" s="59"/>
    </row>
    <row r="1236" spans="23:23" x14ac:dyDescent="0.2">
      <c r="W1236" s="59"/>
    </row>
    <row r="1237" spans="23:23" x14ac:dyDescent="0.2">
      <c r="W1237" s="59"/>
    </row>
    <row r="1238" spans="23:23" x14ac:dyDescent="0.2">
      <c r="W1238" s="59"/>
    </row>
    <row r="1239" spans="23:23" x14ac:dyDescent="0.2">
      <c r="W1239" s="59"/>
    </row>
    <row r="1240" spans="23:23" x14ac:dyDescent="0.2">
      <c r="W1240" s="59"/>
    </row>
    <row r="1241" spans="23:23" x14ac:dyDescent="0.2">
      <c r="W1241" s="59"/>
    </row>
    <row r="1242" spans="23:23" x14ac:dyDescent="0.2">
      <c r="W1242" s="59"/>
    </row>
    <row r="1243" spans="23:23" x14ac:dyDescent="0.2">
      <c r="W1243" s="59"/>
    </row>
    <row r="1244" spans="23:23" x14ac:dyDescent="0.2">
      <c r="W1244" s="59"/>
    </row>
    <row r="1245" spans="23:23" x14ac:dyDescent="0.2">
      <c r="W1245" s="59"/>
    </row>
    <row r="1246" spans="23:23" x14ac:dyDescent="0.2">
      <c r="W1246" s="59"/>
    </row>
    <row r="1247" spans="23:23" x14ac:dyDescent="0.2">
      <c r="W1247" s="59"/>
    </row>
    <row r="1248" spans="23:23" x14ac:dyDescent="0.2">
      <c r="W1248" s="59"/>
    </row>
    <row r="1249" spans="23:23" x14ac:dyDescent="0.2">
      <c r="W1249" s="59"/>
    </row>
    <row r="1250" spans="23:23" x14ac:dyDescent="0.2">
      <c r="W1250" s="59"/>
    </row>
    <row r="1251" spans="23:23" x14ac:dyDescent="0.2">
      <c r="W1251" s="59"/>
    </row>
    <row r="1252" spans="23:23" x14ac:dyDescent="0.2">
      <c r="W1252" s="59"/>
    </row>
    <row r="1253" spans="23:23" x14ac:dyDescent="0.2">
      <c r="W1253" s="59"/>
    </row>
    <row r="1254" spans="23:23" x14ac:dyDescent="0.2">
      <c r="W1254" s="59"/>
    </row>
    <row r="1255" spans="23:23" x14ac:dyDescent="0.2">
      <c r="W1255" s="59"/>
    </row>
    <row r="1256" spans="23:23" x14ac:dyDescent="0.2">
      <c r="W1256" s="59"/>
    </row>
    <row r="1257" spans="23:23" x14ac:dyDescent="0.2">
      <c r="W1257" s="59"/>
    </row>
    <row r="1258" spans="23:23" x14ac:dyDescent="0.2">
      <c r="W1258" s="59"/>
    </row>
    <row r="1259" spans="23:23" x14ac:dyDescent="0.2">
      <c r="W1259" s="59"/>
    </row>
    <row r="1260" spans="23:23" x14ac:dyDescent="0.2">
      <c r="W1260" s="59"/>
    </row>
    <row r="1261" spans="23:23" x14ac:dyDescent="0.2">
      <c r="W1261" s="59"/>
    </row>
    <row r="1262" spans="23:23" x14ac:dyDescent="0.2">
      <c r="W1262" s="59"/>
    </row>
    <row r="1263" spans="23:23" x14ac:dyDescent="0.2">
      <c r="W1263" s="59"/>
    </row>
    <row r="1264" spans="23:23" x14ac:dyDescent="0.2">
      <c r="W1264" s="59"/>
    </row>
    <row r="1265" spans="23:23" x14ac:dyDescent="0.2">
      <c r="W1265" s="59"/>
    </row>
    <row r="1266" spans="23:23" x14ac:dyDescent="0.2">
      <c r="W1266" s="59"/>
    </row>
    <row r="1267" spans="23:23" x14ac:dyDescent="0.2">
      <c r="W1267" s="59"/>
    </row>
    <row r="1268" spans="23:23" x14ac:dyDescent="0.2">
      <c r="W1268" s="59"/>
    </row>
    <row r="1269" spans="23:23" x14ac:dyDescent="0.2">
      <c r="W1269" s="59"/>
    </row>
    <row r="1270" spans="23:23" x14ac:dyDescent="0.2">
      <c r="W1270" s="59"/>
    </row>
    <row r="1271" spans="23:23" x14ac:dyDescent="0.2">
      <c r="W1271" s="59"/>
    </row>
    <row r="1272" spans="23:23" x14ac:dyDescent="0.2">
      <c r="W1272" s="59"/>
    </row>
    <row r="1273" spans="23:23" x14ac:dyDescent="0.2">
      <c r="W1273" s="59"/>
    </row>
    <row r="1274" spans="23:23" x14ac:dyDescent="0.2">
      <c r="W1274" s="59"/>
    </row>
    <row r="1275" spans="23:23" x14ac:dyDescent="0.2">
      <c r="W1275" s="59"/>
    </row>
    <row r="1276" spans="23:23" x14ac:dyDescent="0.2">
      <c r="W1276" s="59"/>
    </row>
    <row r="1277" spans="23:23" x14ac:dyDescent="0.2">
      <c r="W1277" s="59"/>
    </row>
    <row r="1278" spans="23:23" x14ac:dyDescent="0.2">
      <c r="W1278" s="59"/>
    </row>
    <row r="1279" spans="23:23" x14ac:dyDescent="0.2">
      <c r="W1279" s="59"/>
    </row>
    <row r="1280" spans="23:23" x14ac:dyDescent="0.2">
      <c r="W1280" s="59"/>
    </row>
    <row r="1281" spans="23:23" x14ac:dyDescent="0.2">
      <c r="W1281" s="59"/>
    </row>
    <row r="1282" spans="23:23" x14ac:dyDescent="0.2">
      <c r="W1282" s="59"/>
    </row>
    <row r="1283" spans="23:23" x14ac:dyDescent="0.2">
      <c r="W1283" s="59"/>
    </row>
    <row r="1284" spans="23:23" x14ac:dyDescent="0.2">
      <c r="W1284" s="59"/>
    </row>
    <row r="1285" spans="23:23" x14ac:dyDescent="0.2">
      <c r="W1285" s="59"/>
    </row>
    <row r="1286" spans="23:23" x14ac:dyDescent="0.2">
      <c r="W1286" s="59"/>
    </row>
    <row r="1287" spans="23:23" x14ac:dyDescent="0.2">
      <c r="W1287" s="59"/>
    </row>
    <row r="1288" spans="23:23" x14ac:dyDescent="0.2">
      <c r="W1288" s="59"/>
    </row>
    <row r="1289" spans="23:23" x14ac:dyDescent="0.2">
      <c r="W1289" s="59"/>
    </row>
    <row r="1290" spans="23:23" x14ac:dyDescent="0.2">
      <c r="W1290" s="59"/>
    </row>
    <row r="1291" spans="23:23" x14ac:dyDescent="0.2">
      <c r="W1291" s="59"/>
    </row>
    <row r="1292" spans="23:23" x14ac:dyDescent="0.2">
      <c r="W1292" s="59"/>
    </row>
    <row r="1293" spans="23:23" x14ac:dyDescent="0.2">
      <c r="W1293" s="59"/>
    </row>
    <row r="1294" spans="23:23" x14ac:dyDescent="0.2">
      <c r="W1294" s="59"/>
    </row>
    <row r="1295" spans="23:23" x14ac:dyDescent="0.2">
      <c r="W1295" s="59"/>
    </row>
    <row r="1296" spans="23:23" x14ac:dyDescent="0.2">
      <c r="W1296" s="59"/>
    </row>
    <row r="1297" spans="23:23" x14ac:dyDescent="0.2">
      <c r="W1297" s="59"/>
    </row>
    <row r="1298" spans="23:23" x14ac:dyDescent="0.2">
      <c r="W1298" s="59"/>
    </row>
    <row r="1299" spans="23:23" x14ac:dyDescent="0.2">
      <c r="W1299" s="59"/>
    </row>
    <row r="1300" spans="23:23" x14ac:dyDescent="0.2">
      <c r="W1300" s="59"/>
    </row>
    <row r="1301" spans="23:23" x14ac:dyDescent="0.2">
      <c r="W1301" s="59"/>
    </row>
    <row r="1302" spans="23:23" x14ac:dyDescent="0.2">
      <c r="W1302" s="59"/>
    </row>
    <row r="1303" spans="23:23" x14ac:dyDescent="0.2">
      <c r="W1303" s="59"/>
    </row>
    <row r="1304" spans="23:23" x14ac:dyDescent="0.2">
      <c r="W1304" s="59"/>
    </row>
    <row r="1305" spans="23:23" x14ac:dyDescent="0.2">
      <c r="W1305" s="59"/>
    </row>
    <row r="1306" spans="23:23" x14ac:dyDescent="0.2">
      <c r="W1306" s="59"/>
    </row>
    <row r="1307" spans="23:23" x14ac:dyDescent="0.2">
      <c r="W1307" s="59"/>
    </row>
    <row r="1308" spans="23:23" x14ac:dyDescent="0.2">
      <c r="W1308" s="59"/>
    </row>
    <row r="1309" spans="23:23" x14ac:dyDescent="0.2">
      <c r="W1309" s="59"/>
    </row>
    <row r="1310" spans="23:23" x14ac:dyDescent="0.2">
      <c r="W1310" s="59"/>
    </row>
    <row r="1311" spans="23:23" x14ac:dyDescent="0.2">
      <c r="W1311" s="59"/>
    </row>
    <row r="1312" spans="23:23" x14ac:dyDescent="0.2">
      <c r="W1312" s="59"/>
    </row>
    <row r="1313" spans="23:23" x14ac:dyDescent="0.2">
      <c r="W1313" s="59"/>
    </row>
    <row r="1314" spans="23:23" x14ac:dyDescent="0.2">
      <c r="W1314" s="59"/>
    </row>
    <row r="1315" spans="23:23" x14ac:dyDescent="0.2">
      <c r="W1315" s="59"/>
    </row>
    <row r="1316" spans="23:23" x14ac:dyDescent="0.2">
      <c r="W1316" s="59"/>
    </row>
    <row r="1317" spans="23:23" x14ac:dyDescent="0.2">
      <c r="W1317" s="59"/>
    </row>
    <row r="1318" spans="23:23" x14ac:dyDescent="0.2">
      <c r="W1318" s="59"/>
    </row>
    <row r="1319" spans="23:23" x14ac:dyDescent="0.2">
      <c r="W1319" s="59"/>
    </row>
    <row r="1320" spans="23:23" x14ac:dyDescent="0.2">
      <c r="W1320" s="59"/>
    </row>
    <row r="1321" spans="23:23" x14ac:dyDescent="0.2">
      <c r="W1321" s="59"/>
    </row>
    <row r="1322" spans="23:23" x14ac:dyDescent="0.2">
      <c r="W1322" s="59"/>
    </row>
    <row r="1323" spans="23:23" x14ac:dyDescent="0.2">
      <c r="W1323" s="59"/>
    </row>
    <row r="1324" spans="23:23" x14ac:dyDescent="0.2">
      <c r="W1324" s="59"/>
    </row>
    <row r="1325" spans="23:23" x14ac:dyDescent="0.2">
      <c r="W1325" s="59"/>
    </row>
    <row r="1326" spans="23:23" x14ac:dyDescent="0.2">
      <c r="W1326" s="59"/>
    </row>
    <row r="1327" spans="23:23" x14ac:dyDescent="0.2">
      <c r="W1327" s="59"/>
    </row>
    <row r="1328" spans="23:23" x14ac:dyDescent="0.2">
      <c r="W1328" s="59"/>
    </row>
    <row r="1329" spans="23:23" x14ac:dyDescent="0.2">
      <c r="W1329" s="59"/>
    </row>
    <row r="1330" spans="23:23" x14ac:dyDescent="0.2">
      <c r="W1330" s="59"/>
    </row>
    <row r="1331" spans="23:23" x14ac:dyDescent="0.2">
      <c r="W1331" s="59"/>
    </row>
    <row r="1332" spans="23:23" x14ac:dyDescent="0.2">
      <c r="W1332" s="59"/>
    </row>
    <row r="1333" spans="23:23" x14ac:dyDescent="0.2">
      <c r="W1333" s="59"/>
    </row>
    <row r="1334" spans="23:23" x14ac:dyDescent="0.2">
      <c r="W1334" s="59"/>
    </row>
    <row r="1335" spans="23:23" x14ac:dyDescent="0.2">
      <c r="W1335" s="59"/>
    </row>
    <row r="1336" spans="23:23" x14ac:dyDescent="0.2">
      <c r="W1336" s="59"/>
    </row>
    <row r="1337" spans="23:23" x14ac:dyDescent="0.2">
      <c r="W1337" s="59"/>
    </row>
    <row r="1338" spans="23:23" x14ac:dyDescent="0.2">
      <c r="W1338" s="59"/>
    </row>
    <row r="1339" spans="23:23" x14ac:dyDescent="0.2">
      <c r="W1339" s="59"/>
    </row>
    <row r="1340" spans="23:23" x14ac:dyDescent="0.2">
      <c r="W1340" s="59"/>
    </row>
    <row r="1341" spans="23:23" x14ac:dyDescent="0.2">
      <c r="W1341" s="59"/>
    </row>
    <row r="1342" spans="23:23" x14ac:dyDescent="0.2">
      <c r="W1342" s="59"/>
    </row>
    <row r="1343" spans="23:23" x14ac:dyDescent="0.2">
      <c r="W1343" s="59"/>
    </row>
    <row r="1344" spans="23:23" x14ac:dyDescent="0.2">
      <c r="W1344" s="59"/>
    </row>
    <row r="1345" spans="23:23" x14ac:dyDescent="0.2">
      <c r="W1345" s="59"/>
    </row>
    <row r="1346" spans="23:23" x14ac:dyDescent="0.2">
      <c r="W1346" s="59"/>
    </row>
    <row r="1347" spans="23:23" x14ac:dyDescent="0.2">
      <c r="W1347" s="59"/>
    </row>
    <row r="1348" spans="23:23" x14ac:dyDescent="0.2">
      <c r="W1348" s="59"/>
    </row>
    <row r="1349" spans="23:23" x14ac:dyDescent="0.2">
      <c r="W1349" s="59"/>
    </row>
    <row r="1350" spans="23:23" x14ac:dyDescent="0.2">
      <c r="W1350" s="59"/>
    </row>
    <row r="1351" spans="23:23" x14ac:dyDescent="0.2">
      <c r="W1351" s="59"/>
    </row>
    <row r="1352" spans="23:23" x14ac:dyDescent="0.2">
      <c r="W1352" s="59"/>
    </row>
    <row r="1353" spans="23:23" x14ac:dyDescent="0.2">
      <c r="W1353" s="59"/>
    </row>
    <row r="1354" spans="23:23" x14ac:dyDescent="0.2">
      <c r="W1354" s="59"/>
    </row>
    <row r="1355" spans="23:23" x14ac:dyDescent="0.2">
      <c r="W1355" s="59"/>
    </row>
    <row r="1356" spans="23:23" x14ac:dyDescent="0.2">
      <c r="W1356" s="59"/>
    </row>
    <row r="1357" spans="23:23" x14ac:dyDescent="0.2">
      <c r="W1357" s="59"/>
    </row>
    <row r="1358" spans="23:23" x14ac:dyDescent="0.2">
      <c r="W1358" s="59"/>
    </row>
    <row r="1359" spans="23:23" x14ac:dyDescent="0.2">
      <c r="W1359" s="59"/>
    </row>
    <row r="1360" spans="23:23" x14ac:dyDescent="0.2">
      <c r="W1360" s="59"/>
    </row>
    <row r="1361" spans="23:23" x14ac:dyDescent="0.2">
      <c r="W1361" s="59"/>
    </row>
    <row r="1362" spans="23:23" x14ac:dyDescent="0.2">
      <c r="W1362" s="59"/>
    </row>
    <row r="1363" spans="23:23" x14ac:dyDescent="0.2">
      <c r="W1363" s="59"/>
    </row>
    <row r="1364" spans="23:23" x14ac:dyDescent="0.2">
      <c r="W1364" s="59"/>
    </row>
    <row r="1365" spans="23:23" x14ac:dyDescent="0.2">
      <c r="W1365" s="59"/>
    </row>
    <row r="1366" spans="23:23" x14ac:dyDescent="0.2">
      <c r="W1366" s="59"/>
    </row>
    <row r="1367" spans="23:23" x14ac:dyDescent="0.2">
      <c r="W1367" s="59"/>
    </row>
    <row r="1368" spans="23:23" x14ac:dyDescent="0.2">
      <c r="W1368" s="59"/>
    </row>
    <row r="1369" spans="23:23" x14ac:dyDescent="0.2">
      <c r="W1369" s="59"/>
    </row>
    <row r="1370" spans="23:23" x14ac:dyDescent="0.2">
      <c r="W1370" s="59"/>
    </row>
    <row r="1371" spans="23:23" x14ac:dyDescent="0.2">
      <c r="W1371" s="59"/>
    </row>
    <row r="1372" spans="23:23" x14ac:dyDescent="0.2">
      <c r="W1372" s="59"/>
    </row>
    <row r="1373" spans="23:23" x14ac:dyDescent="0.2">
      <c r="W1373" s="59"/>
    </row>
    <row r="1374" spans="23:23" x14ac:dyDescent="0.2">
      <c r="W1374" s="59"/>
    </row>
    <row r="1375" spans="23:23" x14ac:dyDescent="0.2">
      <c r="W1375" s="59"/>
    </row>
    <row r="1376" spans="23:23" x14ac:dyDescent="0.2">
      <c r="W1376" s="59"/>
    </row>
    <row r="1377" spans="23:23" x14ac:dyDescent="0.2">
      <c r="W1377" s="59"/>
    </row>
    <row r="1378" spans="23:23" x14ac:dyDescent="0.2">
      <c r="W1378" s="59"/>
    </row>
    <row r="1379" spans="23:23" x14ac:dyDescent="0.2">
      <c r="W1379" s="59"/>
    </row>
    <row r="1380" spans="23:23" x14ac:dyDescent="0.2">
      <c r="W1380" s="59"/>
    </row>
    <row r="1381" spans="23:23" x14ac:dyDescent="0.2">
      <c r="W1381" s="59"/>
    </row>
    <row r="1382" spans="23:23" x14ac:dyDescent="0.2">
      <c r="W1382" s="59"/>
    </row>
    <row r="1383" spans="23:23" x14ac:dyDescent="0.2">
      <c r="W1383" s="59"/>
    </row>
    <row r="1384" spans="23:23" x14ac:dyDescent="0.2">
      <c r="W1384" s="59"/>
    </row>
    <row r="1385" spans="23:23" x14ac:dyDescent="0.2">
      <c r="W1385" s="59"/>
    </row>
    <row r="1386" spans="23:23" x14ac:dyDescent="0.2">
      <c r="W1386" s="59"/>
    </row>
    <row r="1387" spans="23:23" x14ac:dyDescent="0.2">
      <c r="W1387" s="59"/>
    </row>
    <row r="1388" spans="23:23" x14ac:dyDescent="0.2">
      <c r="W1388" s="59"/>
    </row>
    <row r="1389" spans="23:23" x14ac:dyDescent="0.2">
      <c r="W1389" s="59"/>
    </row>
    <row r="1390" spans="23:23" x14ac:dyDescent="0.2">
      <c r="W1390" s="59"/>
    </row>
    <row r="1391" spans="23:23" x14ac:dyDescent="0.2">
      <c r="W1391" s="59"/>
    </row>
    <row r="1392" spans="23:23" x14ac:dyDescent="0.2">
      <c r="W1392" s="59"/>
    </row>
    <row r="1393" spans="23:23" x14ac:dyDescent="0.2">
      <c r="W1393" s="59"/>
    </row>
    <row r="1394" spans="23:23" x14ac:dyDescent="0.2">
      <c r="W1394" s="59"/>
    </row>
    <row r="1395" spans="23:23" x14ac:dyDescent="0.2">
      <c r="W1395" s="59"/>
    </row>
    <row r="1396" spans="23:23" x14ac:dyDescent="0.2">
      <c r="W1396" s="59"/>
    </row>
    <row r="1397" spans="23:23" x14ac:dyDescent="0.2">
      <c r="W1397" s="59"/>
    </row>
    <row r="1398" spans="23:23" x14ac:dyDescent="0.2">
      <c r="W1398" s="59"/>
    </row>
    <row r="1399" spans="23:23" x14ac:dyDescent="0.2">
      <c r="W1399" s="59"/>
    </row>
    <row r="1400" spans="23:23" x14ac:dyDescent="0.2">
      <c r="W1400" s="59"/>
    </row>
    <row r="1401" spans="23:23" x14ac:dyDescent="0.2">
      <c r="W1401" s="59"/>
    </row>
    <row r="1402" spans="23:23" x14ac:dyDescent="0.2">
      <c r="W1402" s="59"/>
    </row>
    <row r="1403" spans="23:23" x14ac:dyDescent="0.2">
      <c r="W1403" s="59"/>
    </row>
    <row r="1404" spans="23:23" x14ac:dyDescent="0.2">
      <c r="W1404" s="59"/>
    </row>
    <row r="1405" spans="23:23" x14ac:dyDescent="0.2">
      <c r="W1405" s="59"/>
    </row>
    <row r="1406" spans="23:23" x14ac:dyDescent="0.2">
      <c r="W1406" s="59"/>
    </row>
    <row r="1407" spans="23:23" x14ac:dyDescent="0.2">
      <c r="W1407" s="59"/>
    </row>
    <row r="1408" spans="23:23" x14ac:dyDescent="0.2">
      <c r="W1408" s="59"/>
    </row>
    <row r="1409" spans="23:23" x14ac:dyDescent="0.2">
      <c r="W1409" s="59"/>
    </row>
    <row r="1410" spans="23:23" x14ac:dyDescent="0.2">
      <c r="W1410" s="59"/>
    </row>
    <row r="1411" spans="23:23" x14ac:dyDescent="0.2">
      <c r="W1411" s="59"/>
    </row>
    <row r="1412" spans="23:23" x14ac:dyDescent="0.2">
      <c r="W1412" s="59"/>
    </row>
    <row r="1413" spans="23:23" x14ac:dyDescent="0.2">
      <c r="W1413" s="59"/>
    </row>
    <row r="1414" spans="23:23" x14ac:dyDescent="0.2">
      <c r="W1414" s="59"/>
    </row>
    <row r="1415" spans="23:23" x14ac:dyDescent="0.2">
      <c r="W1415" s="59"/>
    </row>
    <row r="1416" spans="23:23" x14ac:dyDescent="0.2">
      <c r="W1416" s="59"/>
    </row>
    <row r="1417" spans="23:23" x14ac:dyDescent="0.2">
      <c r="W1417" s="59"/>
    </row>
    <row r="1418" spans="23:23" x14ac:dyDescent="0.2">
      <c r="W1418" s="59"/>
    </row>
    <row r="1419" spans="23:23" x14ac:dyDescent="0.2">
      <c r="W1419" s="59"/>
    </row>
    <row r="1420" spans="23:23" x14ac:dyDescent="0.2">
      <c r="W1420" s="59"/>
    </row>
    <row r="1421" spans="23:23" x14ac:dyDescent="0.2">
      <c r="W1421" s="59"/>
    </row>
    <row r="1422" spans="23:23" x14ac:dyDescent="0.2">
      <c r="W1422" s="59"/>
    </row>
    <row r="1423" spans="23:23" x14ac:dyDescent="0.2">
      <c r="W1423" s="59"/>
    </row>
    <row r="1424" spans="23:23" x14ac:dyDescent="0.2">
      <c r="W1424" s="59"/>
    </row>
    <row r="1425" spans="23:23" x14ac:dyDescent="0.2">
      <c r="W1425" s="59"/>
    </row>
    <row r="1426" spans="23:23" x14ac:dyDescent="0.2">
      <c r="W1426" s="59"/>
    </row>
    <row r="1427" spans="23:23" x14ac:dyDescent="0.2">
      <c r="W1427" s="59"/>
    </row>
    <row r="1428" spans="23:23" x14ac:dyDescent="0.2">
      <c r="W1428" s="59"/>
    </row>
    <row r="1429" spans="23:23" x14ac:dyDescent="0.2">
      <c r="W1429" s="59"/>
    </row>
    <row r="1430" spans="23:23" x14ac:dyDescent="0.2">
      <c r="W1430" s="59"/>
    </row>
    <row r="1431" spans="23:23" x14ac:dyDescent="0.2">
      <c r="W1431" s="59"/>
    </row>
    <row r="1432" spans="23:23" x14ac:dyDescent="0.2">
      <c r="W1432" s="59"/>
    </row>
    <row r="1433" spans="23:23" x14ac:dyDescent="0.2">
      <c r="W1433" s="59"/>
    </row>
    <row r="1434" spans="23:23" x14ac:dyDescent="0.2">
      <c r="W1434" s="59"/>
    </row>
    <row r="1435" spans="23:23" x14ac:dyDescent="0.2">
      <c r="W1435" s="59"/>
    </row>
    <row r="1436" spans="23:23" x14ac:dyDescent="0.2">
      <c r="W1436" s="59"/>
    </row>
    <row r="1437" spans="23:23" x14ac:dyDescent="0.2">
      <c r="W1437" s="59"/>
    </row>
    <row r="1438" spans="23:23" x14ac:dyDescent="0.2">
      <c r="W1438" s="59"/>
    </row>
    <row r="1439" spans="23:23" x14ac:dyDescent="0.2">
      <c r="W1439" s="59"/>
    </row>
    <row r="1440" spans="23:23" x14ac:dyDescent="0.2">
      <c r="W1440" s="59"/>
    </row>
    <row r="1441" spans="23:23" x14ac:dyDescent="0.2">
      <c r="W1441" s="59"/>
    </row>
    <row r="1442" spans="23:23" x14ac:dyDescent="0.2">
      <c r="W1442" s="59"/>
    </row>
    <row r="1443" spans="23:23" x14ac:dyDescent="0.2">
      <c r="W1443" s="59"/>
    </row>
    <row r="1444" spans="23:23" x14ac:dyDescent="0.2">
      <c r="W1444" s="59"/>
    </row>
    <row r="1445" spans="23:23" x14ac:dyDescent="0.2">
      <c r="W1445" s="59"/>
    </row>
    <row r="1446" spans="23:23" x14ac:dyDescent="0.2">
      <c r="W1446" s="59"/>
    </row>
    <row r="1447" spans="23:23" x14ac:dyDescent="0.2">
      <c r="W1447" s="59"/>
    </row>
    <row r="1448" spans="23:23" x14ac:dyDescent="0.2">
      <c r="W1448" s="59"/>
    </row>
    <row r="1449" spans="23:23" x14ac:dyDescent="0.2">
      <c r="W1449" s="59"/>
    </row>
    <row r="1450" spans="23:23" x14ac:dyDescent="0.2">
      <c r="W1450" s="59"/>
    </row>
    <row r="1451" spans="23:23" x14ac:dyDescent="0.2">
      <c r="W1451" s="59"/>
    </row>
    <row r="1452" spans="23:23" x14ac:dyDescent="0.2">
      <c r="W1452" s="59"/>
    </row>
    <row r="1453" spans="23:23" x14ac:dyDescent="0.2">
      <c r="W1453" s="59"/>
    </row>
    <row r="1454" spans="23:23" x14ac:dyDescent="0.2">
      <c r="W1454" s="59"/>
    </row>
    <row r="1455" spans="23:23" x14ac:dyDescent="0.2">
      <c r="W1455" s="59"/>
    </row>
    <row r="1456" spans="23:23" x14ac:dyDescent="0.2">
      <c r="W1456" s="59"/>
    </row>
    <row r="1457" spans="23:23" x14ac:dyDescent="0.2">
      <c r="W1457" s="59"/>
    </row>
    <row r="1458" spans="23:23" x14ac:dyDescent="0.2">
      <c r="W1458" s="59"/>
    </row>
    <row r="1459" spans="23:23" x14ac:dyDescent="0.2">
      <c r="W1459" s="59"/>
    </row>
    <row r="1460" spans="23:23" x14ac:dyDescent="0.2">
      <c r="W1460" s="59"/>
    </row>
    <row r="1461" spans="23:23" x14ac:dyDescent="0.2">
      <c r="W1461" s="59"/>
    </row>
    <row r="1462" spans="23:23" x14ac:dyDescent="0.2">
      <c r="W1462" s="59"/>
    </row>
    <row r="1463" spans="23:23" x14ac:dyDescent="0.2">
      <c r="W1463" s="59"/>
    </row>
    <row r="1464" spans="23:23" x14ac:dyDescent="0.2">
      <c r="W1464" s="59"/>
    </row>
    <row r="1465" spans="23:23" x14ac:dyDescent="0.2">
      <c r="W1465" s="59"/>
    </row>
    <row r="1466" spans="23:23" x14ac:dyDescent="0.2">
      <c r="W1466" s="59"/>
    </row>
    <row r="1467" spans="23:23" x14ac:dyDescent="0.2">
      <c r="W1467" s="59"/>
    </row>
    <row r="1468" spans="23:23" x14ac:dyDescent="0.2">
      <c r="W1468" s="59"/>
    </row>
    <row r="1469" spans="23:23" x14ac:dyDescent="0.2">
      <c r="W1469" s="59"/>
    </row>
    <row r="1470" spans="23:23" x14ac:dyDescent="0.2">
      <c r="W1470" s="59"/>
    </row>
    <row r="1471" spans="23:23" x14ac:dyDescent="0.2">
      <c r="W1471" s="59"/>
    </row>
    <row r="1472" spans="23:23" x14ac:dyDescent="0.2">
      <c r="W1472" s="59"/>
    </row>
    <row r="1473" spans="23:23" x14ac:dyDescent="0.2">
      <c r="W1473" s="59"/>
    </row>
    <row r="1474" spans="23:23" x14ac:dyDescent="0.2">
      <c r="W1474" s="59"/>
    </row>
    <row r="1475" spans="23:23" x14ac:dyDescent="0.2">
      <c r="W1475" s="59"/>
    </row>
    <row r="1476" spans="23:23" x14ac:dyDescent="0.2">
      <c r="W1476" s="59"/>
    </row>
    <row r="1477" spans="23:23" x14ac:dyDescent="0.2">
      <c r="W1477" s="59"/>
    </row>
    <row r="1478" spans="23:23" x14ac:dyDescent="0.2">
      <c r="W1478" s="59"/>
    </row>
    <row r="1479" spans="23:23" x14ac:dyDescent="0.2">
      <c r="W1479" s="59"/>
    </row>
    <row r="1480" spans="23:23" x14ac:dyDescent="0.2">
      <c r="W1480" s="59"/>
    </row>
    <row r="1481" spans="23:23" x14ac:dyDescent="0.2">
      <c r="W1481" s="59"/>
    </row>
    <row r="1482" spans="23:23" x14ac:dyDescent="0.2">
      <c r="W1482" s="59"/>
    </row>
    <row r="1483" spans="23:23" x14ac:dyDescent="0.2">
      <c r="W1483" s="59"/>
    </row>
    <row r="1484" spans="23:23" x14ac:dyDescent="0.2">
      <c r="W1484" s="59"/>
    </row>
    <row r="1485" spans="23:23" x14ac:dyDescent="0.2">
      <c r="W1485" s="59"/>
    </row>
    <row r="1486" spans="23:23" x14ac:dyDescent="0.2">
      <c r="W1486" s="59"/>
    </row>
    <row r="1487" spans="23:23" x14ac:dyDescent="0.2">
      <c r="W1487" s="59"/>
    </row>
    <row r="1488" spans="23:23" x14ac:dyDescent="0.2">
      <c r="W1488" s="59"/>
    </row>
    <row r="1489" spans="23:23" x14ac:dyDescent="0.2">
      <c r="W1489" s="59"/>
    </row>
    <row r="1490" spans="23:23" x14ac:dyDescent="0.2">
      <c r="W1490" s="59"/>
    </row>
    <row r="1491" spans="23:23" x14ac:dyDescent="0.2">
      <c r="W1491" s="59"/>
    </row>
    <row r="1492" spans="23:23" x14ac:dyDescent="0.2">
      <c r="W1492" s="59"/>
    </row>
    <row r="1493" spans="23:23" x14ac:dyDescent="0.2">
      <c r="W1493" s="59"/>
    </row>
    <row r="1494" spans="23:23" x14ac:dyDescent="0.2">
      <c r="W1494" s="59"/>
    </row>
    <row r="1495" spans="23:23" x14ac:dyDescent="0.2">
      <c r="W1495" s="59"/>
    </row>
    <row r="1496" spans="23:23" x14ac:dyDescent="0.2">
      <c r="W1496" s="59"/>
    </row>
    <row r="1497" spans="23:23" x14ac:dyDescent="0.2">
      <c r="W1497" s="59"/>
    </row>
    <row r="1498" spans="23:23" x14ac:dyDescent="0.2">
      <c r="W1498" s="59"/>
    </row>
    <row r="1499" spans="23:23" x14ac:dyDescent="0.2">
      <c r="W1499" s="59"/>
    </row>
    <row r="1500" spans="23:23" x14ac:dyDescent="0.2">
      <c r="W1500" s="59"/>
    </row>
    <row r="1501" spans="23:23" x14ac:dyDescent="0.2">
      <c r="W1501" s="59"/>
    </row>
    <row r="1502" spans="23:23" x14ac:dyDescent="0.2">
      <c r="W1502" s="59"/>
    </row>
    <row r="1503" spans="23:23" x14ac:dyDescent="0.2">
      <c r="W1503" s="59"/>
    </row>
    <row r="1504" spans="23:23" x14ac:dyDescent="0.2">
      <c r="W1504" s="59"/>
    </row>
    <row r="1505" spans="23:23" x14ac:dyDescent="0.2">
      <c r="W1505" s="59"/>
    </row>
    <row r="1506" spans="23:23" x14ac:dyDescent="0.2">
      <c r="W1506" s="59"/>
    </row>
    <row r="1507" spans="23:23" x14ac:dyDescent="0.2">
      <c r="W1507" s="59"/>
    </row>
    <row r="1508" spans="23:23" x14ac:dyDescent="0.2">
      <c r="W1508" s="59"/>
    </row>
    <row r="1509" spans="23:23" x14ac:dyDescent="0.2">
      <c r="W1509" s="59"/>
    </row>
    <row r="1510" spans="23:23" x14ac:dyDescent="0.2">
      <c r="W1510" s="59"/>
    </row>
    <row r="1511" spans="23:23" x14ac:dyDescent="0.2">
      <c r="W1511" s="59"/>
    </row>
    <row r="1512" spans="23:23" x14ac:dyDescent="0.2">
      <c r="W1512" s="59"/>
    </row>
    <row r="1513" spans="23:23" x14ac:dyDescent="0.2">
      <c r="W1513" s="59"/>
    </row>
    <row r="1514" spans="23:23" x14ac:dyDescent="0.2">
      <c r="W1514" s="59"/>
    </row>
    <row r="1515" spans="23:23" x14ac:dyDescent="0.2">
      <c r="W1515" s="59"/>
    </row>
    <row r="1516" spans="23:23" x14ac:dyDescent="0.2">
      <c r="W1516" s="59"/>
    </row>
    <row r="1517" spans="23:23" x14ac:dyDescent="0.2">
      <c r="W1517" s="59"/>
    </row>
    <row r="1518" spans="23:23" x14ac:dyDescent="0.2">
      <c r="W1518" s="59"/>
    </row>
    <row r="1519" spans="23:23" x14ac:dyDescent="0.2">
      <c r="W1519" s="59"/>
    </row>
    <row r="1520" spans="23:23" x14ac:dyDescent="0.2">
      <c r="W1520" s="59"/>
    </row>
    <row r="1521" spans="23:23" x14ac:dyDescent="0.2">
      <c r="W1521" s="59"/>
    </row>
    <row r="1522" spans="23:23" x14ac:dyDescent="0.2">
      <c r="W1522" s="59"/>
    </row>
    <row r="1523" spans="23:23" x14ac:dyDescent="0.2">
      <c r="W1523" s="59"/>
    </row>
    <row r="1524" spans="23:23" x14ac:dyDescent="0.2">
      <c r="W1524" s="59"/>
    </row>
    <row r="1525" spans="23:23" x14ac:dyDescent="0.2">
      <c r="W1525" s="59"/>
    </row>
    <row r="1526" spans="23:23" x14ac:dyDescent="0.2">
      <c r="W1526" s="59"/>
    </row>
    <row r="1527" spans="23:23" x14ac:dyDescent="0.2">
      <c r="W1527" s="59"/>
    </row>
    <row r="1528" spans="23:23" x14ac:dyDescent="0.2">
      <c r="W1528" s="59"/>
    </row>
    <row r="1529" spans="23:23" x14ac:dyDescent="0.2">
      <c r="W1529" s="59"/>
    </row>
    <row r="1530" spans="23:23" x14ac:dyDescent="0.2">
      <c r="W1530" s="59"/>
    </row>
    <row r="1531" spans="23:23" x14ac:dyDescent="0.2">
      <c r="W1531" s="59"/>
    </row>
    <row r="1532" spans="23:23" x14ac:dyDescent="0.2">
      <c r="W1532" s="59"/>
    </row>
    <row r="1533" spans="23:23" x14ac:dyDescent="0.2">
      <c r="W1533" s="59"/>
    </row>
    <row r="1534" spans="23:23" x14ac:dyDescent="0.2">
      <c r="W1534" s="59"/>
    </row>
    <row r="1535" spans="23:23" x14ac:dyDescent="0.2">
      <c r="W1535" s="59"/>
    </row>
    <row r="1536" spans="23:23" x14ac:dyDescent="0.2">
      <c r="W1536" s="59"/>
    </row>
    <row r="1537" spans="23:23" x14ac:dyDescent="0.2">
      <c r="W1537" s="59"/>
    </row>
    <row r="1538" spans="23:23" x14ac:dyDescent="0.2">
      <c r="W1538" s="59"/>
    </row>
    <row r="1539" spans="23:23" x14ac:dyDescent="0.2">
      <c r="W1539" s="59"/>
    </row>
    <row r="1540" spans="23:23" x14ac:dyDescent="0.2">
      <c r="W1540" s="59"/>
    </row>
    <row r="1541" spans="23:23" x14ac:dyDescent="0.2">
      <c r="W1541" s="59"/>
    </row>
    <row r="1542" spans="23:23" x14ac:dyDescent="0.2">
      <c r="W1542" s="59"/>
    </row>
    <row r="1543" spans="23:23" x14ac:dyDescent="0.2">
      <c r="W1543" s="59"/>
    </row>
    <row r="1544" spans="23:23" x14ac:dyDescent="0.2">
      <c r="W1544" s="59"/>
    </row>
    <row r="1545" spans="23:23" x14ac:dyDescent="0.2">
      <c r="W1545" s="59"/>
    </row>
    <row r="1546" spans="23:23" x14ac:dyDescent="0.2">
      <c r="W1546" s="59"/>
    </row>
    <row r="1547" spans="23:23" x14ac:dyDescent="0.2">
      <c r="W1547" s="59"/>
    </row>
    <row r="1548" spans="23:23" x14ac:dyDescent="0.2">
      <c r="W1548" s="59"/>
    </row>
    <row r="1549" spans="23:23" x14ac:dyDescent="0.2">
      <c r="W1549" s="59"/>
    </row>
    <row r="1550" spans="23:23" x14ac:dyDescent="0.2">
      <c r="W1550" s="59"/>
    </row>
    <row r="1551" spans="23:23" x14ac:dyDescent="0.2">
      <c r="W1551" s="59"/>
    </row>
    <row r="1552" spans="23:23" x14ac:dyDescent="0.2">
      <c r="W1552" s="59"/>
    </row>
    <row r="1553" spans="23:23" x14ac:dyDescent="0.2">
      <c r="W1553" s="59"/>
    </row>
    <row r="1554" spans="23:23" x14ac:dyDescent="0.2">
      <c r="W1554" s="59"/>
    </row>
    <row r="1555" spans="23:23" x14ac:dyDescent="0.2">
      <c r="W1555" s="59"/>
    </row>
    <row r="1556" spans="23:23" x14ac:dyDescent="0.2">
      <c r="W1556" s="59"/>
    </row>
    <row r="1557" spans="23:23" x14ac:dyDescent="0.2">
      <c r="W1557" s="59"/>
    </row>
    <row r="1558" spans="23:23" x14ac:dyDescent="0.2">
      <c r="W1558" s="59"/>
    </row>
    <row r="1559" spans="23:23" x14ac:dyDescent="0.2">
      <c r="W1559" s="59"/>
    </row>
    <row r="1560" spans="23:23" x14ac:dyDescent="0.2">
      <c r="W1560" s="59"/>
    </row>
    <row r="1561" spans="23:23" x14ac:dyDescent="0.2">
      <c r="W1561" s="59"/>
    </row>
    <row r="1562" spans="23:23" x14ac:dyDescent="0.2">
      <c r="W1562" s="59"/>
    </row>
    <row r="1563" spans="23:23" x14ac:dyDescent="0.2">
      <c r="W1563" s="59"/>
    </row>
    <row r="1564" spans="23:23" x14ac:dyDescent="0.2">
      <c r="W1564" s="59"/>
    </row>
    <row r="1565" spans="23:23" x14ac:dyDescent="0.2">
      <c r="W1565" s="59"/>
    </row>
    <row r="1566" spans="23:23" x14ac:dyDescent="0.2">
      <c r="W1566" s="59"/>
    </row>
    <row r="1567" spans="23:23" x14ac:dyDescent="0.2">
      <c r="W1567" s="59"/>
    </row>
    <row r="1568" spans="23:23" x14ac:dyDescent="0.2">
      <c r="W1568" s="59"/>
    </row>
    <row r="1569" spans="23:23" x14ac:dyDescent="0.2">
      <c r="W1569" s="59"/>
    </row>
    <row r="1570" spans="23:23" x14ac:dyDescent="0.2">
      <c r="W1570" s="59"/>
    </row>
    <row r="1571" spans="23:23" x14ac:dyDescent="0.2">
      <c r="W1571" s="59"/>
    </row>
    <row r="1572" spans="23:23" x14ac:dyDescent="0.2">
      <c r="W1572" s="59"/>
    </row>
    <row r="1573" spans="23:23" x14ac:dyDescent="0.2">
      <c r="W1573" s="59"/>
    </row>
    <row r="1574" spans="23:23" x14ac:dyDescent="0.2">
      <c r="W1574" s="59"/>
    </row>
    <row r="1575" spans="23:23" x14ac:dyDescent="0.2">
      <c r="W1575" s="59"/>
    </row>
    <row r="1576" spans="23:23" x14ac:dyDescent="0.2">
      <c r="W1576" s="59"/>
    </row>
    <row r="1577" spans="23:23" x14ac:dyDescent="0.2">
      <c r="W1577" s="59"/>
    </row>
    <row r="1578" spans="23:23" x14ac:dyDescent="0.2">
      <c r="W1578" s="59"/>
    </row>
    <row r="1579" spans="23:23" x14ac:dyDescent="0.2">
      <c r="W1579" s="59"/>
    </row>
    <row r="1580" spans="23:23" x14ac:dyDescent="0.2">
      <c r="W1580" s="59"/>
    </row>
    <row r="1581" spans="23:23" x14ac:dyDescent="0.2">
      <c r="W1581" s="59"/>
    </row>
    <row r="1582" spans="23:23" x14ac:dyDescent="0.2">
      <c r="W1582" s="59"/>
    </row>
    <row r="1583" spans="23:23" x14ac:dyDescent="0.2">
      <c r="W1583" s="59"/>
    </row>
    <row r="1584" spans="23:23" x14ac:dyDescent="0.2">
      <c r="W1584" s="59"/>
    </row>
    <row r="1585" spans="23:23" x14ac:dyDescent="0.2">
      <c r="W1585" s="59"/>
    </row>
    <row r="1586" spans="23:23" x14ac:dyDescent="0.2">
      <c r="W1586" s="59"/>
    </row>
    <row r="1587" spans="23:23" x14ac:dyDescent="0.2">
      <c r="W1587" s="59"/>
    </row>
    <row r="1588" spans="23:23" x14ac:dyDescent="0.2">
      <c r="W1588" s="59"/>
    </row>
    <row r="1589" spans="23:23" x14ac:dyDescent="0.2">
      <c r="W1589" s="59"/>
    </row>
    <row r="1590" spans="23:23" x14ac:dyDescent="0.2">
      <c r="W1590" s="59"/>
    </row>
    <row r="1591" spans="23:23" x14ac:dyDescent="0.2">
      <c r="W1591" s="59"/>
    </row>
    <row r="1592" spans="23:23" x14ac:dyDescent="0.2">
      <c r="W1592" s="59"/>
    </row>
    <row r="1593" spans="23:23" x14ac:dyDescent="0.2">
      <c r="W1593" s="59"/>
    </row>
    <row r="1594" spans="23:23" x14ac:dyDescent="0.2">
      <c r="W1594" s="59"/>
    </row>
    <row r="1595" spans="23:23" x14ac:dyDescent="0.2">
      <c r="W1595" s="59"/>
    </row>
    <row r="1596" spans="23:23" x14ac:dyDescent="0.2">
      <c r="W1596" s="59"/>
    </row>
    <row r="1597" spans="23:23" x14ac:dyDescent="0.2">
      <c r="W1597" s="59"/>
    </row>
    <row r="1598" spans="23:23" x14ac:dyDescent="0.2">
      <c r="W1598" s="59"/>
    </row>
    <row r="1599" spans="23:23" x14ac:dyDescent="0.2">
      <c r="W1599" s="59"/>
    </row>
    <row r="1600" spans="23:23" x14ac:dyDescent="0.2">
      <c r="W1600" s="59"/>
    </row>
    <row r="1601" spans="23:23" x14ac:dyDescent="0.2">
      <c r="W1601" s="59"/>
    </row>
    <row r="1602" spans="23:23" x14ac:dyDescent="0.2">
      <c r="W1602" s="59"/>
    </row>
    <row r="1603" spans="23:23" x14ac:dyDescent="0.2">
      <c r="W1603" s="59"/>
    </row>
    <row r="1604" spans="23:23" x14ac:dyDescent="0.2">
      <c r="W1604" s="59"/>
    </row>
    <row r="1605" spans="23:23" x14ac:dyDescent="0.2">
      <c r="W1605" s="59"/>
    </row>
    <row r="1606" spans="23:23" x14ac:dyDescent="0.2">
      <c r="W1606" s="59"/>
    </row>
    <row r="1607" spans="23:23" x14ac:dyDescent="0.2">
      <c r="W1607" s="59"/>
    </row>
    <row r="1608" spans="23:23" x14ac:dyDescent="0.2">
      <c r="W1608" s="59"/>
    </row>
    <row r="1609" spans="23:23" x14ac:dyDescent="0.2">
      <c r="W1609" s="59"/>
    </row>
    <row r="1610" spans="23:23" x14ac:dyDescent="0.2">
      <c r="W1610" s="59"/>
    </row>
    <row r="1611" spans="23:23" x14ac:dyDescent="0.2">
      <c r="W1611" s="59"/>
    </row>
    <row r="1612" spans="23:23" x14ac:dyDescent="0.2">
      <c r="W1612" s="59"/>
    </row>
    <row r="1613" spans="23:23" x14ac:dyDescent="0.2">
      <c r="W1613" s="59"/>
    </row>
    <row r="1614" spans="23:23" x14ac:dyDescent="0.2">
      <c r="W1614" s="59"/>
    </row>
    <row r="1615" spans="23:23" x14ac:dyDescent="0.2">
      <c r="W1615" s="59"/>
    </row>
    <row r="1616" spans="23:23" x14ac:dyDescent="0.2">
      <c r="W1616" s="59"/>
    </row>
    <row r="1617" spans="23:23" x14ac:dyDescent="0.2">
      <c r="W1617" s="59"/>
    </row>
    <row r="1618" spans="23:23" x14ac:dyDescent="0.2">
      <c r="W1618" s="59"/>
    </row>
    <row r="1619" spans="23:23" x14ac:dyDescent="0.2">
      <c r="W1619" s="59"/>
    </row>
    <row r="1620" spans="23:23" x14ac:dyDescent="0.2">
      <c r="W1620" s="59"/>
    </row>
    <row r="1621" spans="23:23" x14ac:dyDescent="0.2">
      <c r="W1621" s="59"/>
    </row>
    <row r="1622" spans="23:23" x14ac:dyDescent="0.2">
      <c r="W1622" s="59"/>
    </row>
    <row r="1623" spans="23:23" x14ac:dyDescent="0.2">
      <c r="W1623" s="59"/>
    </row>
    <row r="1624" spans="23:23" x14ac:dyDescent="0.2">
      <c r="W1624" s="59"/>
    </row>
    <row r="1625" spans="23:23" x14ac:dyDescent="0.2">
      <c r="W1625" s="59"/>
    </row>
    <row r="1626" spans="23:23" x14ac:dyDescent="0.2">
      <c r="W1626" s="59"/>
    </row>
    <row r="1627" spans="23:23" x14ac:dyDescent="0.2">
      <c r="W1627" s="59"/>
    </row>
    <row r="1628" spans="23:23" x14ac:dyDescent="0.2">
      <c r="W1628" s="59"/>
    </row>
    <row r="1629" spans="23:23" x14ac:dyDescent="0.2">
      <c r="W1629" s="59"/>
    </row>
    <row r="1630" spans="23:23" x14ac:dyDescent="0.2">
      <c r="W1630" s="59"/>
    </row>
    <row r="1631" spans="23:23" x14ac:dyDescent="0.2">
      <c r="W1631" s="59"/>
    </row>
    <row r="1632" spans="23:23" x14ac:dyDescent="0.2">
      <c r="W1632" s="59"/>
    </row>
    <row r="1633" spans="23:23" x14ac:dyDescent="0.2">
      <c r="W1633" s="59"/>
    </row>
    <row r="1634" spans="23:23" x14ac:dyDescent="0.2">
      <c r="W1634" s="59"/>
    </row>
    <row r="1635" spans="23:23" x14ac:dyDescent="0.2">
      <c r="W1635" s="59"/>
    </row>
    <row r="1636" spans="23:23" x14ac:dyDescent="0.2">
      <c r="W1636" s="59"/>
    </row>
    <row r="1637" spans="23:23" x14ac:dyDescent="0.2">
      <c r="W1637" s="59"/>
    </row>
    <row r="1638" spans="23:23" x14ac:dyDescent="0.2">
      <c r="W1638" s="59"/>
    </row>
    <row r="1639" spans="23:23" x14ac:dyDescent="0.2">
      <c r="W1639" s="59"/>
    </row>
    <row r="1640" spans="23:23" x14ac:dyDescent="0.2">
      <c r="W1640" s="59"/>
    </row>
    <row r="1641" spans="23:23" x14ac:dyDescent="0.2">
      <c r="W1641" s="59"/>
    </row>
    <row r="1642" spans="23:23" x14ac:dyDescent="0.2">
      <c r="W1642" s="59"/>
    </row>
    <row r="1643" spans="23:23" x14ac:dyDescent="0.2">
      <c r="W1643" s="59"/>
    </row>
    <row r="1644" spans="23:23" x14ac:dyDescent="0.2">
      <c r="W1644" s="59"/>
    </row>
    <row r="1645" spans="23:23" x14ac:dyDescent="0.2">
      <c r="W1645" s="59"/>
    </row>
    <row r="1646" spans="23:23" x14ac:dyDescent="0.2">
      <c r="W1646" s="59"/>
    </row>
    <row r="1647" spans="23:23" x14ac:dyDescent="0.2">
      <c r="W1647" s="59"/>
    </row>
    <row r="1648" spans="23:23" x14ac:dyDescent="0.2">
      <c r="W1648" s="59"/>
    </row>
    <row r="1649" spans="23:23" x14ac:dyDescent="0.2">
      <c r="W1649" s="59"/>
    </row>
    <row r="1650" spans="23:23" x14ac:dyDescent="0.2">
      <c r="W1650" s="59"/>
    </row>
    <row r="1651" spans="23:23" x14ac:dyDescent="0.2">
      <c r="W1651" s="59"/>
    </row>
    <row r="1652" spans="23:23" x14ac:dyDescent="0.2">
      <c r="W1652" s="59"/>
    </row>
    <row r="1653" spans="23:23" x14ac:dyDescent="0.2">
      <c r="W1653" s="59"/>
    </row>
    <row r="1654" spans="23:23" x14ac:dyDescent="0.2">
      <c r="W1654" s="59"/>
    </row>
    <row r="1655" spans="23:23" x14ac:dyDescent="0.2">
      <c r="W1655" s="59"/>
    </row>
    <row r="1656" spans="23:23" x14ac:dyDescent="0.2">
      <c r="W1656" s="59"/>
    </row>
    <row r="1657" spans="23:23" x14ac:dyDescent="0.2">
      <c r="W1657" s="59"/>
    </row>
    <row r="1658" spans="23:23" x14ac:dyDescent="0.2">
      <c r="W1658" s="59"/>
    </row>
    <row r="1659" spans="23:23" x14ac:dyDescent="0.2">
      <c r="W1659" s="59"/>
    </row>
    <row r="1660" spans="23:23" x14ac:dyDescent="0.2">
      <c r="W1660" s="59"/>
    </row>
    <row r="1661" spans="23:23" x14ac:dyDescent="0.2">
      <c r="W1661" s="59"/>
    </row>
    <row r="1662" spans="23:23" x14ac:dyDescent="0.2">
      <c r="W1662" s="59"/>
    </row>
    <row r="1663" spans="23:23" x14ac:dyDescent="0.2">
      <c r="W1663" s="59"/>
    </row>
    <row r="1664" spans="23:23" x14ac:dyDescent="0.2">
      <c r="W1664" s="59"/>
    </row>
    <row r="1665" spans="23:23" x14ac:dyDescent="0.2">
      <c r="W1665" s="59"/>
    </row>
    <row r="1666" spans="23:23" x14ac:dyDescent="0.2">
      <c r="W1666" s="59"/>
    </row>
    <row r="1667" spans="23:23" x14ac:dyDescent="0.2">
      <c r="W1667" s="59"/>
    </row>
    <row r="1668" spans="23:23" x14ac:dyDescent="0.2">
      <c r="W1668" s="59"/>
    </row>
    <row r="1669" spans="23:23" x14ac:dyDescent="0.2">
      <c r="W1669" s="59"/>
    </row>
    <row r="1670" spans="23:23" x14ac:dyDescent="0.2">
      <c r="W1670" s="59"/>
    </row>
    <row r="1671" spans="23:23" x14ac:dyDescent="0.2">
      <c r="W1671" s="59"/>
    </row>
    <row r="1672" spans="23:23" x14ac:dyDescent="0.2">
      <c r="W1672" s="59"/>
    </row>
    <row r="1673" spans="23:23" x14ac:dyDescent="0.2">
      <c r="W1673" s="59"/>
    </row>
    <row r="1674" spans="23:23" x14ac:dyDescent="0.2">
      <c r="W1674" s="59"/>
    </row>
    <row r="1675" spans="23:23" x14ac:dyDescent="0.2">
      <c r="W1675" s="59"/>
    </row>
    <row r="1676" spans="23:23" x14ac:dyDescent="0.2">
      <c r="W1676" s="59"/>
    </row>
    <row r="1677" spans="23:23" x14ac:dyDescent="0.2">
      <c r="W1677" s="59"/>
    </row>
    <row r="1678" spans="23:23" x14ac:dyDescent="0.2">
      <c r="W1678" s="59"/>
    </row>
    <row r="1679" spans="23:23" x14ac:dyDescent="0.2">
      <c r="W1679" s="59"/>
    </row>
    <row r="1680" spans="23:23" x14ac:dyDescent="0.2">
      <c r="W1680" s="59"/>
    </row>
    <row r="1681" spans="23:23" x14ac:dyDescent="0.2">
      <c r="W1681" s="59"/>
    </row>
    <row r="1682" spans="23:23" x14ac:dyDescent="0.2">
      <c r="W1682" s="59"/>
    </row>
    <row r="1683" spans="23:23" x14ac:dyDescent="0.2">
      <c r="W1683" s="59"/>
    </row>
    <row r="1684" spans="23:23" x14ac:dyDescent="0.2">
      <c r="W1684" s="59"/>
    </row>
    <row r="1685" spans="23:23" x14ac:dyDescent="0.2">
      <c r="W1685" s="59"/>
    </row>
    <row r="1686" spans="23:23" x14ac:dyDescent="0.2">
      <c r="W1686" s="59"/>
    </row>
    <row r="1687" spans="23:23" x14ac:dyDescent="0.2">
      <c r="W1687" s="59"/>
    </row>
    <row r="1688" spans="23:23" x14ac:dyDescent="0.2">
      <c r="W1688" s="59"/>
    </row>
    <row r="1689" spans="23:23" x14ac:dyDescent="0.2">
      <c r="W1689" s="59"/>
    </row>
    <row r="1690" spans="23:23" x14ac:dyDescent="0.2">
      <c r="W1690" s="59"/>
    </row>
    <row r="1691" spans="23:23" x14ac:dyDescent="0.2">
      <c r="W1691" s="59"/>
    </row>
    <row r="1692" spans="23:23" x14ac:dyDescent="0.2">
      <c r="W1692" s="59"/>
    </row>
    <row r="1693" spans="23:23" x14ac:dyDescent="0.2">
      <c r="W1693" s="59"/>
    </row>
    <row r="1694" spans="23:23" x14ac:dyDescent="0.2">
      <c r="W1694" s="59"/>
    </row>
    <row r="1695" spans="23:23" x14ac:dyDescent="0.2">
      <c r="W1695" s="59"/>
    </row>
    <row r="1696" spans="23:23" x14ac:dyDescent="0.2">
      <c r="W1696" s="59"/>
    </row>
    <row r="1697" spans="23:23" x14ac:dyDescent="0.2">
      <c r="W1697" s="59"/>
    </row>
    <row r="1698" spans="23:23" x14ac:dyDescent="0.2">
      <c r="W1698" s="59"/>
    </row>
    <row r="1699" spans="23:23" x14ac:dyDescent="0.2">
      <c r="W1699" s="59"/>
    </row>
    <row r="1700" spans="23:23" x14ac:dyDescent="0.2">
      <c r="W1700" s="59"/>
    </row>
    <row r="1701" spans="23:23" x14ac:dyDescent="0.2">
      <c r="W1701" s="59"/>
    </row>
    <row r="1702" spans="23:23" x14ac:dyDescent="0.2">
      <c r="W1702" s="59"/>
    </row>
    <row r="1703" spans="23:23" x14ac:dyDescent="0.2">
      <c r="W1703" s="59"/>
    </row>
    <row r="1704" spans="23:23" x14ac:dyDescent="0.2">
      <c r="W1704" s="59"/>
    </row>
    <row r="1705" spans="23:23" x14ac:dyDescent="0.2">
      <c r="W1705" s="59"/>
    </row>
    <row r="1706" spans="23:23" x14ac:dyDescent="0.2">
      <c r="W1706" s="59"/>
    </row>
    <row r="1707" spans="23:23" x14ac:dyDescent="0.2">
      <c r="W1707" s="59"/>
    </row>
    <row r="1708" spans="23:23" x14ac:dyDescent="0.2">
      <c r="W1708" s="59"/>
    </row>
    <row r="1709" spans="23:23" x14ac:dyDescent="0.2">
      <c r="W1709" s="59"/>
    </row>
    <row r="1710" spans="23:23" x14ac:dyDescent="0.2">
      <c r="W1710" s="59"/>
    </row>
    <row r="1711" spans="23:23" x14ac:dyDescent="0.2">
      <c r="W1711" s="59"/>
    </row>
    <row r="1712" spans="23:23" x14ac:dyDescent="0.2">
      <c r="W1712" s="59"/>
    </row>
    <row r="1713" spans="23:23" x14ac:dyDescent="0.2">
      <c r="W1713" s="59"/>
    </row>
    <row r="1714" spans="23:23" x14ac:dyDescent="0.2">
      <c r="W1714" s="59"/>
    </row>
    <row r="1715" spans="23:23" x14ac:dyDescent="0.2">
      <c r="W1715" s="59"/>
    </row>
    <row r="1716" spans="23:23" x14ac:dyDescent="0.2">
      <c r="W1716" s="59"/>
    </row>
    <row r="1717" spans="23:23" x14ac:dyDescent="0.2">
      <c r="W1717" s="59"/>
    </row>
    <row r="1718" spans="23:23" x14ac:dyDescent="0.2">
      <c r="W1718" s="59"/>
    </row>
    <row r="1719" spans="23:23" x14ac:dyDescent="0.2">
      <c r="W1719" s="59"/>
    </row>
    <row r="1720" spans="23:23" x14ac:dyDescent="0.2">
      <c r="W1720" s="59"/>
    </row>
    <row r="1721" spans="23:23" x14ac:dyDescent="0.2">
      <c r="W1721" s="59"/>
    </row>
    <row r="1722" spans="23:23" x14ac:dyDescent="0.2">
      <c r="W1722" s="59"/>
    </row>
    <row r="1723" spans="23:23" x14ac:dyDescent="0.2">
      <c r="W1723" s="59"/>
    </row>
    <row r="1724" spans="23:23" x14ac:dyDescent="0.2">
      <c r="W1724" s="59"/>
    </row>
    <row r="1725" spans="23:23" x14ac:dyDescent="0.2">
      <c r="W1725" s="59"/>
    </row>
    <row r="1726" spans="23:23" x14ac:dyDescent="0.2">
      <c r="W1726" s="59"/>
    </row>
    <row r="1727" spans="23:23" x14ac:dyDescent="0.2">
      <c r="W1727" s="59"/>
    </row>
    <row r="1728" spans="23:23" x14ac:dyDescent="0.2">
      <c r="W1728" s="59"/>
    </row>
    <row r="1729" spans="23:23" x14ac:dyDescent="0.2">
      <c r="W1729" s="59"/>
    </row>
    <row r="1730" spans="23:23" x14ac:dyDescent="0.2">
      <c r="W1730" s="59"/>
    </row>
    <row r="1731" spans="23:23" x14ac:dyDescent="0.2">
      <c r="W1731" s="59"/>
    </row>
    <row r="1732" spans="23:23" x14ac:dyDescent="0.2">
      <c r="W1732" s="59"/>
    </row>
    <row r="1733" spans="23:23" x14ac:dyDescent="0.2">
      <c r="W1733" s="59"/>
    </row>
    <row r="1734" spans="23:23" x14ac:dyDescent="0.2">
      <c r="W1734" s="59"/>
    </row>
    <row r="1735" spans="23:23" x14ac:dyDescent="0.2">
      <c r="W1735" s="59"/>
    </row>
    <row r="1736" spans="23:23" x14ac:dyDescent="0.2">
      <c r="W1736" s="59"/>
    </row>
    <row r="1737" spans="23:23" x14ac:dyDescent="0.2">
      <c r="W1737" s="59"/>
    </row>
    <row r="1738" spans="23:23" x14ac:dyDescent="0.2">
      <c r="W1738" s="59"/>
    </row>
    <row r="1739" spans="23:23" x14ac:dyDescent="0.2">
      <c r="W1739" s="59"/>
    </row>
    <row r="1740" spans="23:23" x14ac:dyDescent="0.2">
      <c r="W1740" s="59"/>
    </row>
    <row r="1741" spans="23:23" x14ac:dyDescent="0.2">
      <c r="W1741" s="59"/>
    </row>
    <row r="1742" spans="23:23" x14ac:dyDescent="0.2">
      <c r="W1742" s="59"/>
    </row>
    <row r="1743" spans="23:23" x14ac:dyDescent="0.2">
      <c r="W1743" s="59"/>
    </row>
    <row r="1744" spans="23:23" x14ac:dyDescent="0.2">
      <c r="W1744" s="59"/>
    </row>
    <row r="1745" spans="23:23" x14ac:dyDescent="0.2">
      <c r="W1745" s="59"/>
    </row>
    <row r="1746" spans="23:23" x14ac:dyDescent="0.2">
      <c r="W1746" s="59"/>
    </row>
    <row r="1747" spans="23:23" x14ac:dyDescent="0.2">
      <c r="W1747" s="59"/>
    </row>
    <row r="1748" spans="23:23" x14ac:dyDescent="0.2">
      <c r="W1748" s="59"/>
    </row>
    <row r="1749" spans="23:23" x14ac:dyDescent="0.2">
      <c r="W1749" s="59"/>
    </row>
    <row r="1750" spans="23:23" x14ac:dyDescent="0.2">
      <c r="W1750" s="59"/>
    </row>
    <row r="1751" spans="23:23" x14ac:dyDescent="0.2">
      <c r="W1751" s="59"/>
    </row>
    <row r="1752" spans="23:23" x14ac:dyDescent="0.2">
      <c r="W1752" s="59"/>
    </row>
    <row r="1753" spans="23:23" x14ac:dyDescent="0.2">
      <c r="W1753" s="59"/>
    </row>
    <row r="1754" spans="23:23" x14ac:dyDescent="0.2">
      <c r="W1754" s="59"/>
    </row>
    <row r="1755" spans="23:23" x14ac:dyDescent="0.2">
      <c r="W1755" s="59"/>
    </row>
    <row r="1756" spans="23:23" x14ac:dyDescent="0.2">
      <c r="W1756" s="59"/>
    </row>
    <row r="1757" spans="23:23" x14ac:dyDescent="0.2">
      <c r="W1757" s="59"/>
    </row>
    <row r="1758" spans="23:23" x14ac:dyDescent="0.2">
      <c r="W1758" s="59"/>
    </row>
    <row r="1759" spans="23:23" x14ac:dyDescent="0.2">
      <c r="W1759" s="59"/>
    </row>
    <row r="1760" spans="23:23" x14ac:dyDescent="0.2">
      <c r="W1760" s="59"/>
    </row>
    <row r="1761" spans="23:23" x14ac:dyDescent="0.2">
      <c r="W1761" s="59"/>
    </row>
    <row r="1762" spans="23:23" x14ac:dyDescent="0.2">
      <c r="W1762" s="59"/>
    </row>
    <row r="1763" spans="23:23" x14ac:dyDescent="0.2">
      <c r="W1763" s="59"/>
    </row>
    <row r="1764" spans="23:23" x14ac:dyDescent="0.2">
      <c r="W1764" s="59"/>
    </row>
    <row r="1765" spans="23:23" x14ac:dyDescent="0.2">
      <c r="W1765" s="59"/>
    </row>
    <row r="1766" spans="23:23" x14ac:dyDescent="0.2">
      <c r="W1766" s="59"/>
    </row>
    <row r="1767" spans="23:23" x14ac:dyDescent="0.2">
      <c r="W1767" s="59"/>
    </row>
    <row r="1768" spans="23:23" x14ac:dyDescent="0.2">
      <c r="W1768" s="59"/>
    </row>
    <row r="1769" spans="23:23" x14ac:dyDescent="0.2">
      <c r="W1769" s="59"/>
    </row>
    <row r="1770" spans="23:23" x14ac:dyDescent="0.2">
      <c r="W1770" s="59"/>
    </row>
    <row r="1771" spans="23:23" x14ac:dyDescent="0.2">
      <c r="W1771" s="59"/>
    </row>
    <row r="1772" spans="23:23" x14ac:dyDescent="0.2">
      <c r="W1772" s="59"/>
    </row>
    <row r="1773" spans="23:23" x14ac:dyDescent="0.2">
      <c r="W1773" s="59"/>
    </row>
    <row r="1774" spans="23:23" x14ac:dyDescent="0.2">
      <c r="W1774" s="59"/>
    </row>
    <row r="1775" spans="23:23" x14ac:dyDescent="0.2">
      <c r="W1775" s="59"/>
    </row>
    <row r="1776" spans="23:23" x14ac:dyDescent="0.2">
      <c r="W1776" s="59"/>
    </row>
    <row r="1777" spans="23:23" x14ac:dyDescent="0.2">
      <c r="W1777" s="59"/>
    </row>
    <row r="1778" spans="23:23" x14ac:dyDescent="0.2">
      <c r="W1778" s="59"/>
    </row>
    <row r="1779" spans="23:23" x14ac:dyDescent="0.2">
      <c r="W1779" s="59"/>
    </row>
    <row r="1780" spans="23:23" x14ac:dyDescent="0.2">
      <c r="W1780" s="59"/>
    </row>
    <row r="1781" spans="23:23" x14ac:dyDescent="0.2">
      <c r="W1781" s="59"/>
    </row>
    <row r="1782" spans="23:23" x14ac:dyDescent="0.2">
      <c r="W1782" s="59"/>
    </row>
    <row r="1783" spans="23:23" x14ac:dyDescent="0.2">
      <c r="W1783" s="59"/>
    </row>
    <row r="1784" spans="23:23" x14ac:dyDescent="0.2">
      <c r="W1784" s="59"/>
    </row>
    <row r="1785" spans="23:23" x14ac:dyDescent="0.2">
      <c r="W1785" s="59"/>
    </row>
    <row r="1786" spans="23:23" x14ac:dyDescent="0.2">
      <c r="W1786" s="59"/>
    </row>
    <row r="1787" spans="23:23" x14ac:dyDescent="0.2">
      <c r="W1787" s="59"/>
    </row>
    <row r="1788" spans="23:23" x14ac:dyDescent="0.2">
      <c r="W1788" s="59"/>
    </row>
    <row r="1789" spans="23:23" x14ac:dyDescent="0.2">
      <c r="W1789" s="59"/>
    </row>
    <row r="1790" spans="23:23" x14ac:dyDescent="0.2">
      <c r="W1790" s="59"/>
    </row>
    <row r="1791" spans="23:23" x14ac:dyDescent="0.2">
      <c r="W1791" s="59"/>
    </row>
    <row r="1792" spans="23:23" x14ac:dyDescent="0.2">
      <c r="W1792" s="59"/>
    </row>
    <row r="1793" spans="23:23" x14ac:dyDescent="0.2">
      <c r="W1793" s="59"/>
    </row>
    <row r="1794" spans="23:23" x14ac:dyDescent="0.2">
      <c r="W1794" s="59"/>
    </row>
    <row r="1795" spans="23:23" x14ac:dyDescent="0.2">
      <c r="W1795" s="59"/>
    </row>
    <row r="1796" spans="23:23" x14ac:dyDescent="0.2">
      <c r="W1796" s="59"/>
    </row>
    <row r="1797" spans="23:23" x14ac:dyDescent="0.2">
      <c r="W1797" s="59"/>
    </row>
    <row r="1798" spans="23:23" x14ac:dyDescent="0.2">
      <c r="W1798" s="59"/>
    </row>
    <row r="1799" spans="23:23" x14ac:dyDescent="0.2">
      <c r="W1799" s="59"/>
    </row>
    <row r="1800" spans="23:23" x14ac:dyDescent="0.2">
      <c r="W1800" s="59"/>
    </row>
    <row r="1801" spans="23:23" x14ac:dyDescent="0.2">
      <c r="W1801" s="59"/>
    </row>
    <row r="1802" spans="23:23" x14ac:dyDescent="0.2">
      <c r="W1802" s="59"/>
    </row>
    <row r="1803" spans="23:23" x14ac:dyDescent="0.2">
      <c r="W1803" s="59"/>
    </row>
    <row r="1804" spans="23:23" x14ac:dyDescent="0.2">
      <c r="W1804" s="59"/>
    </row>
    <row r="1805" spans="23:23" x14ac:dyDescent="0.2">
      <c r="W1805" s="59"/>
    </row>
    <row r="1806" spans="23:23" x14ac:dyDescent="0.2">
      <c r="W1806" s="59"/>
    </row>
    <row r="1807" spans="23:23" x14ac:dyDescent="0.2">
      <c r="W1807" s="59"/>
    </row>
    <row r="1808" spans="23:23" x14ac:dyDescent="0.2">
      <c r="W1808" s="59"/>
    </row>
    <row r="1809" spans="23:23" x14ac:dyDescent="0.2">
      <c r="W1809" s="59"/>
    </row>
    <row r="1810" spans="23:23" x14ac:dyDescent="0.2">
      <c r="W1810" s="59"/>
    </row>
    <row r="1811" spans="23:23" x14ac:dyDescent="0.2">
      <c r="W1811" s="59"/>
    </row>
    <row r="1812" spans="23:23" x14ac:dyDescent="0.2">
      <c r="W1812" s="59"/>
    </row>
    <row r="1813" spans="23:23" x14ac:dyDescent="0.2">
      <c r="W1813" s="59"/>
    </row>
    <row r="1814" spans="23:23" x14ac:dyDescent="0.2">
      <c r="W1814" s="59"/>
    </row>
    <row r="1815" spans="23:23" x14ac:dyDescent="0.2">
      <c r="W1815" s="59"/>
    </row>
    <row r="1816" spans="23:23" x14ac:dyDescent="0.2">
      <c r="W1816" s="59"/>
    </row>
    <row r="1817" spans="23:23" x14ac:dyDescent="0.2">
      <c r="W1817" s="59"/>
    </row>
    <row r="1818" spans="23:23" x14ac:dyDescent="0.2">
      <c r="W1818" s="59"/>
    </row>
    <row r="1819" spans="23:23" x14ac:dyDescent="0.2">
      <c r="W1819" s="59"/>
    </row>
    <row r="1820" spans="23:23" x14ac:dyDescent="0.2">
      <c r="W1820" s="59"/>
    </row>
    <row r="1821" spans="23:23" x14ac:dyDescent="0.2">
      <c r="W1821" s="59"/>
    </row>
    <row r="1822" spans="23:23" x14ac:dyDescent="0.2">
      <c r="W1822" s="59"/>
    </row>
    <row r="1823" spans="23:23" x14ac:dyDescent="0.2">
      <c r="W1823" s="59"/>
    </row>
    <row r="1824" spans="23:23" x14ac:dyDescent="0.2">
      <c r="W1824" s="59"/>
    </row>
    <row r="1825" spans="23:23" x14ac:dyDescent="0.2">
      <c r="W1825" s="59"/>
    </row>
    <row r="1826" spans="23:23" x14ac:dyDescent="0.2">
      <c r="W1826" s="59"/>
    </row>
    <row r="1827" spans="23:23" x14ac:dyDescent="0.2">
      <c r="W1827" s="59"/>
    </row>
    <row r="1828" spans="23:23" x14ac:dyDescent="0.2">
      <c r="W1828" s="59"/>
    </row>
    <row r="1829" spans="23:23" x14ac:dyDescent="0.2">
      <c r="W1829" s="59"/>
    </row>
    <row r="1830" spans="23:23" x14ac:dyDescent="0.2">
      <c r="W1830" s="59"/>
    </row>
    <row r="1831" spans="23:23" x14ac:dyDescent="0.2">
      <c r="W1831" s="59"/>
    </row>
    <row r="1832" spans="23:23" x14ac:dyDescent="0.2">
      <c r="W1832" s="59"/>
    </row>
    <row r="1833" spans="23:23" x14ac:dyDescent="0.2">
      <c r="W1833" s="59"/>
    </row>
    <row r="1834" spans="23:23" x14ac:dyDescent="0.2">
      <c r="W1834" s="59"/>
    </row>
    <row r="1835" spans="23:23" x14ac:dyDescent="0.2">
      <c r="W1835" s="59"/>
    </row>
    <row r="1836" spans="23:23" x14ac:dyDescent="0.2">
      <c r="W1836" s="59"/>
    </row>
    <row r="1837" spans="23:23" x14ac:dyDescent="0.2">
      <c r="W1837" s="59"/>
    </row>
    <row r="1838" spans="23:23" x14ac:dyDescent="0.2">
      <c r="W1838" s="59"/>
    </row>
    <row r="1839" spans="23:23" x14ac:dyDescent="0.2">
      <c r="W1839" s="59"/>
    </row>
    <row r="1840" spans="23:23" x14ac:dyDescent="0.2">
      <c r="W1840" s="59"/>
    </row>
    <row r="1841" spans="23:23" x14ac:dyDescent="0.2">
      <c r="W1841" s="59"/>
    </row>
    <row r="1842" spans="23:23" x14ac:dyDescent="0.2">
      <c r="W1842" s="59"/>
    </row>
    <row r="1843" spans="23:23" x14ac:dyDescent="0.2">
      <c r="W1843" s="59"/>
    </row>
    <row r="1844" spans="23:23" x14ac:dyDescent="0.2">
      <c r="W1844" s="59"/>
    </row>
    <row r="1845" spans="23:23" x14ac:dyDescent="0.2">
      <c r="W1845" s="59"/>
    </row>
    <row r="1846" spans="23:23" x14ac:dyDescent="0.2">
      <c r="W1846" s="59"/>
    </row>
    <row r="1847" spans="23:23" x14ac:dyDescent="0.2">
      <c r="W1847" s="59"/>
    </row>
    <row r="1848" spans="23:23" x14ac:dyDescent="0.2">
      <c r="W1848" s="59"/>
    </row>
    <row r="1849" spans="23:23" x14ac:dyDescent="0.2">
      <c r="W1849" s="59"/>
    </row>
    <row r="1850" spans="23:23" x14ac:dyDescent="0.2">
      <c r="W1850" s="59"/>
    </row>
    <row r="1851" spans="23:23" x14ac:dyDescent="0.2">
      <c r="W1851" s="59"/>
    </row>
    <row r="1852" spans="23:23" x14ac:dyDescent="0.2">
      <c r="W1852" s="59"/>
    </row>
    <row r="1853" spans="23:23" x14ac:dyDescent="0.2">
      <c r="W1853" s="59"/>
    </row>
    <row r="1854" spans="23:23" x14ac:dyDescent="0.2">
      <c r="W1854" s="59"/>
    </row>
    <row r="1855" spans="23:23" x14ac:dyDescent="0.2">
      <c r="W1855" s="59"/>
    </row>
    <row r="1856" spans="23:23" x14ac:dyDescent="0.2">
      <c r="W1856" s="59"/>
    </row>
    <row r="1857" spans="23:23" x14ac:dyDescent="0.2">
      <c r="W1857" s="59"/>
    </row>
    <row r="1858" spans="23:23" x14ac:dyDescent="0.2">
      <c r="W1858" s="59"/>
    </row>
    <row r="1859" spans="23:23" x14ac:dyDescent="0.2">
      <c r="W1859" s="59"/>
    </row>
    <row r="1860" spans="23:23" x14ac:dyDescent="0.2">
      <c r="W1860" s="59"/>
    </row>
    <row r="1861" spans="23:23" x14ac:dyDescent="0.2">
      <c r="W1861" s="59"/>
    </row>
    <row r="1862" spans="23:23" x14ac:dyDescent="0.2">
      <c r="W1862" s="59"/>
    </row>
    <row r="1863" spans="23:23" x14ac:dyDescent="0.2">
      <c r="W1863" s="59"/>
    </row>
    <row r="1864" spans="23:23" x14ac:dyDescent="0.2">
      <c r="W1864" s="59"/>
    </row>
    <row r="1865" spans="23:23" x14ac:dyDescent="0.2">
      <c r="W1865" s="59"/>
    </row>
    <row r="1866" spans="23:23" x14ac:dyDescent="0.2">
      <c r="W1866" s="59"/>
    </row>
    <row r="1867" spans="23:23" x14ac:dyDescent="0.2">
      <c r="W1867" s="59"/>
    </row>
    <row r="1868" spans="23:23" x14ac:dyDescent="0.2">
      <c r="W1868" s="59"/>
    </row>
    <row r="1869" spans="23:23" x14ac:dyDescent="0.2">
      <c r="W1869" s="59"/>
    </row>
    <row r="1870" spans="23:23" x14ac:dyDescent="0.2">
      <c r="W1870" s="59"/>
    </row>
    <row r="1871" spans="23:23" x14ac:dyDescent="0.2">
      <c r="W1871" s="59"/>
    </row>
    <row r="1872" spans="23:23" x14ac:dyDescent="0.2">
      <c r="W1872" s="59"/>
    </row>
    <row r="1873" spans="23:23" x14ac:dyDescent="0.2">
      <c r="W1873" s="59"/>
    </row>
    <row r="1874" spans="23:23" x14ac:dyDescent="0.2">
      <c r="W1874" s="59"/>
    </row>
    <row r="1875" spans="23:23" x14ac:dyDescent="0.2">
      <c r="W1875" s="59"/>
    </row>
    <row r="1876" spans="23:23" x14ac:dyDescent="0.2">
      <c r="W1876" s="59"/>
    </row>
    <row r="1877" spans="23:23" x14ac:dyDescent="0.2">
      <c r="W1877" s="59"/>
    </row>
    <row r="1878" spans="23:23" x14ac:dyDescent="0.2">
      <c r="W1878" s="59"/>
    </row>
    <row r="1879" spans="23:23" x14ac:dyDescent="0.2">
      <c r="W1879" s="59"/>
    </row>
    <row r="1880" spans="23:23" x14ac:dyDescent="0.2">
      <c r="W1880" s="59"/>
    </row>
    <row r="1881" spans="23:23" x14ac:dyDescent="0.2">
      <c r="W1881" s="59"/>
    </row>
    <row r="1882" spans="23:23" x14ac:dyDescent="0.2">
      <c r="W1882" s="59"/>
    </row>
    <row r="1883" spans="23:23" x14ac:dyDescent="0.2">
      <c r="W1883" s="59"/>
    </row>
    <row r="1884" spans="23:23" x14ac:dyDescent="0.2">
      <c r="W1884" s="59"/>
    </row>
    <row r="1885" spans="23:23" x14ac:dyDescent="0.2">
      <c r="W1885" s="59"/>
    </row>
    <row r="1886" spans="23:23" x14ac:dyDescent="0.2">
      <c r="W1886" s="59"/>
    </row>
    <row r="1887" spans="23:23" x14ac:dyDescent="0.2">
      <c r="W1887" s="59"/>
    </row>
    <row r="1888" spans="23:23" x14ac:dyDescent="0.2">
      <c r="W1888" s="59"/>
    </row>
    <row r="1889" spans="23:23" x14ac:dyDescent="0.2">
      <c r="W1889" s="59"/>
    </row>
    <row r="1890" spans="23:23" x14ac:dyDescent="0.2">
      <c r="W1890" s="59"/>
    </row>
    <row r="1891" spans="23:23" x14ac:dyDescent="0.2">
      <c r="W1891" s="59"/>
    </row>
    <row r="1892" spans="23:23" x14ac:dyDescent="0.2">
      <c r="W1892" s="59"/>
    </row>
    <row r="1893" spans="23:23" x14ac:dyDescent="0.2">
      <c r="W1893" s="59"/>
    </row>
    <row r="1894" spans="23:23" x14ac:dyDescent="0.2">
      <c r="W1894" s="59"/>
    </row>
    <row r="1895" spans="23:23" x14ac:dyDescent="0.2">
      <c r="W1895" s="59"/>
    </row>
    <row r="1896" spans="23:23" x14ac:dyDescent="0.2">
      <c r="W1896" s="59"/>
    </row>
    <row r="1897" spans="23:23" x14ac:dyDescent="0.2">
      <c r="W1897" s="59"/>
    </row>
    <row r="1898" spans="23:23" x14ac:dyDescent="0.2">
      <c r="W1898" s="59"/>
    </row>
    <row r="1899" spans="23:23" x14ac:dyDescent="0.2">
      <c r="W1899" s="59"/>
    </row>
    <row r="1900" spans="23:23" x14ac:dyDescent="0.2">
      <c r="W1900" s="59"/>
    </row>
    <row r="1901" spans="23:23" x14ac:dyDescent="0.2">
      <c r="W1901" s="59"/>
    </row>
    <row r="1902" spans="23:23" x14ac:dyDescent="0.2">
      <c r="W1902" s="59"/>
    </row>
    <row r="1903" spans="23:23" x14ac:dyDescent="0.2">
      <c r="W1903" s="59"/>
    </row>
    <row r="1904" spans="23:23" x14ac:dyDescent="0.2">
      <c r="W1904" s="59"/>
    </row>
    <row r="1905" spans="23:23" x14ac:dyDescent="0.2">
      <c r="W1905" s="59"/>
    </row>
    <row r="1906" spans="23:23" x14ac:dyDescent="0.2">
      <c r="W1906" s="59"/>
    </row>
    <row r="1907" spans="23:23" x14ac:dyDescent="0.2">
      <c r="W1907" s="59"/>
    </row>
    <row r="1908" spans="23:23" x14ac:dyDescent="0.2">
      <c r="W1908" s="59"/>
    </row>
    <row r="1909" spans="23:23" x14ac:dyDescent="0.2">
      <c r="W1909" s="59"/>
    </row>
    <row r="1910" spans="23:23" x14ac:dyDescent="0.2">
      <c r="W1910" s="59"/>
    </row>
    <row r="1911" spans="23:23" x14ac:dyDescent="0.2">
      <c r="W1911" s="59"/>
    </row>
    <row r="1912" spans="23:23" x14ac:dyDescent="0.2">
      <c r="W1912" s="59"/>
    </row>
    <row r="1913" spans="23:23" x14ac:dyDescent="0.2">
      <c r="W1913" s="59"/>
    </row>
    <row r="1914" spans="23:23" x14ac:dyDescent="0.2">
      <c r="W1914" s="59"/>
    </row>
    <row r="1915" spans="23:23" x14ac:dyDescent="0.2">
      <c r="W1915" s="59"/>
    </row>
    <row r="1916" spans="23:23" x14ac:dyDescent="0.2">
      <c r="W1916" s="59"/>
    </row>
    <row r="1917" spans="23:23" x14ac:dyDescent="0.2">
      <c r="W1917" s="59"/>
    </row>
    <row r="1918" spans="23:23" x14ac:dyDescent="0.2">
      <c r="W1918" s="59"/>
    </row>
    <row r="1919" spans="23:23" x14ac:dyDescent="0.2">
      <c r="W1919" s="59"/>
    </row>
    <row r="1920" spans="23:23" x14ac:dyDescent="0.2">
      <c r="W1920" s="59"/>
    </row>
    <row r="1921" spans="23:23" x14ac:dyDescent="0.2">
      <c r="W1921" s="59"/>
    </row>
    <row r="1922" spans="23:23" x14ac:dyDescent="0.2">
      <c r="W1922" s="59"/>
    </row>
    <row r="1923" spans="23:23" x14ac:dyDescent="0.2">
      <c r="W1923" s="59"/>
    </row>
    <row r="1924" spans="23:23" x14ac:dyDescent="0.2">
      <c r="W1924" s="59"/>
    </row>
    <row r="1925" spans="23:23" x14ac:dyDescent="0.2">
      <c r="W1925" s="59"/>
    </row>
    <row r="1926" spans="23:23" x14ac:dyDescent="0.2">
      <c r="W1926" s="59"/>
    </row>
    <row r="1927" spans="23:23" x14ac:dyDescent="0.2">
      <c r="W1927" s="59"/>
    </row>
    <row r="1928" spans="23:23" x14ac:dyDescent="0.2">
      <c r="W1928" s="59"/>
    </row>
    <row r="1929" spans="23:23" x14ac:dyDescent="0.2">
      <c r="W1929" s="59"/>
    </row>
    <row r="1930" spans="23:23" x14ac:dyDescent="0.2">
      <c r="W1930" s="59"/>
    </row>
    <row r="1931" spans="23:23" x14ac:dyDescent="0.2">
      <c r="W1931" s="59"/>
    </row>
    <row r="1932" spans="23:23" x14ac:dyDescent="0.2">
      <c r="W1932" s="59"/>
    </row>
    <row r="1933" spans="23:23" x14ac:dyDescent="0.2">
      <c r="W1933" s="59"/>
    </row>
    <row r="1934" spans="23:23" x14ac:dyDescent="0.2">
      <c r="W1934" s="59"/>
    </row>
    <row r="1935" spans="23:23" x14ac:dyDescent="0.2">
      <c r="W1935" s="59"/>
    </row>
    <row r="1936" spans="23:23" x14ac:dyDescent="0.2">
      <c r="W1936" s="59"/>
    </row>
    <row r="1937" spans="23:23" x14ac:dyDescent="0.2">
      <c r="W1937" s="59"/>
    </row>
    <row r="1938" spans="23:23" x14ac:dyDescent="0.2">
      <c r="W1938" s="59"/>
    </row>
    <row r="1939" spans="23:23" x14ac:dyDescent="0.2">
      <c r="W1939" s="59"/>
    </row>
    <row r="1940" spans="23:23" x14ac:dyDescent="0.2">
      <c r="W1940" s="59"/>
    </row>
    <row r="1941" spans="23:23" x14ac:dyDescent="0.2">
      <c r="W1941" s="59"/>
    </row>
    <row r="1942" spans="23:23" x14ac:dyDescent="0.2">
      <c r="W1942" s="59"/>
    </row>
    <row r="1943" spans="23:23" x14ac:dyDescent="0.2">
      <c r="W1943" s="59"/>
    </row>
    <row r="1944" spans="23:23" x14ac:dyDescent="0.2">
      <c r="W1944" s="59"/>
    </row>
    <row r="1945" spans="23:23" x14ac:dyDescent="0.2">
      <c r="W1945" s="59"/>
    </row>
    <row r="1946" spans="23:23" x14ac:dyDescent="0.2">
      <c r="W1946" s="59"/>
    </row>
    <row r="1947" spans="23:23" x14ac:dyDescent="0.2">
      <c r="W1947" s="59"/>
    </row>
    <row r="1948" spans="23:23" x14ac:dyDescent="0.2">
      <c r="W1948" s="59"/>
    </row>
    <row r="1949" spans="23:23" x14ac:dyDescent="0.2">
      <c r="W1949" s="59"/>
    </row>
    <row r="1950" spans="23:23" x14ac:dyDescent="0.2">
      <c r="W1950" s="59"/>
    </row>
    <row r="1951" spans="23:23" x14ac:dyDescent="0.2">
      <c r="W1951" s="59"/>
    </row>
    <row r="1952" spans="23:23" x14ac:dyDescent="0.2">
      <c r="W1952" s="59"/>
    </row>
    <row r="1953" spans="23:23" x14ac:dyDescent="0.2">
      <c r="W1953" s="59"/>
    </row>
    <row r="1954" spans="23:23" x14ac:dyDescent="0.2">
      <c r="W1954" s="59"/>
    </row>
    <row r="1955" spans="23:23" x14ac:dyDescent="0.2">
      <c r="W1955" s="59"/>
    </row>
    <row r="1956" spans="23:23" x14ac:dyDescent="0.2">
      <c r="W1956" s="59"/>
    </row>
    <row r="1957" spans="23:23" x14ac:dyDescent="0.2">
      <c r="W1957" s="59"/>
    </row>
    <row r="1958" spans="23:23" x14ac:dyDescent="0.2">
      <c r="W1958" s="59"/>
    </row>
    <row r="1959" spans="23:23" x14ac:dyDescent="0.2">
      <c r="W1959" s="59"/>
    </row>
    <row r="1960" spans="23:23" x14ac:dyDescent="0.2">
      <c r="W1960" s="59"/>
    </row>
    <row r="1961" spans="23:23" x14ac:dyDescent="0.2">
      <c r="W1961" s="59"/>
    </row>
    <row r="1962" spans="23:23" x14ac:dyDescent="0.2">
      <c r="W1962" s="59"/>
    </row>
    <row r="1963" spans="23:23" x14ac:dyDescent="0.2">
      <c r="W1963" s="59"/>
    </row>
    <row r="1964" spans="23:23" x14ac:dyDescent="0.2">
      <c r="W1964" s="59"/>
    </row>
    <row r="1965" spans="23:23" x14ac:dyDescent="0.2">
      <c r="W1965" s="59"/>
    </row>
    <row r="1966" spans="23:23" x14ac:dyDescent="0.2">
      <c r="W1966" s="59"/>
    </row>
    <row r="1967" spans="23:23" x14ac:dyDescent="0.2">
      <c r="W1967" s="59"/>
    </row>
    <row r="1968" spans="23:23" x14ac:dyDescent="0.2">
      <c r="W1968" s="59"/>
    </row>
    <row r="1969" spans="23:23" x14ac:dyDescent="0.2">
      <c r="W1969" s="59"/>
    </row>
    <row r="1970" spans="23:23" x14ac:dyDescent="0.2">
      <c r="W1970" s="59"/>
    </row>
    <row r="1971" spans="23:23" x14ac:dyDescent="0.2">
      <c r="W1971" s="59"/>
    </row>
    <row r="1972" spans="23:23" x14ac:dyDescent="0.2">
      <c r="W1972" s="59"/>
    </row>
    <row r="1973" spans="23:23" x14ac:dyDescent="0.2">
      <c r="W1973" s="59"/>
    </row>
    <row r="1974" spans="23:23" x14ac:dyDescent="0.2">
      <c r="W1974" s="59"/>
    </row>
    <row r="1975" spans="23:23" x14ac:dyDescent="0.2">
      <c r="W1975" s="59"/>
    </row>
    <row r="1976" spans="23:23" x14ac:dyDescent="0.2">
      <c r="W1976" s="59"/>
    </row>
    <row r="1977" spans="23:23" x14ac:dyDescent="0.2">
      <c r="W1977" s="59"/>
    </row>
    <row r="1978" spans="23:23" x14ac:dyDescent="0.2">
      <c r="W1978" s="59"/>
    </row>
    <row r="1979" spans="23:23" x14ac:dyDescent="0.2">
      <c r="W1979" s="59"/>
    </row>
    <row r="1980" spans="23:23" x14ac:dyDescent="0.2">
      <c r="W1980" s="59"/>
    </row>
    <row r="1981" spans="23:23" x14ac:dyDescent="0.2">
      <c r="W1981" s="59"/>
    </row>
    <row r="1982" spans="23:23" x14ac:dyDescent="0.2">
      <c r="W1982" s="59"/>
    </row>
    <row r="1983" spans="23:23" x14ac:dyDescent="0.2">
      <c r="W1983" s="59"/>
    </row>
    <row r="1984" spans="23:23" x14ac:dyDescent="0.2">
      <c r="W1984" s="59"/>
    </row>
    <row r="1985" spans="23:23" x14ac:dyDescent="0.2">
      <c r="W1985" s="59"/>
    </row>
    <row r="1986" spans="23:23" x14ac:dyDescent="0.2">
      <c r="W1986" s="59"/>
    </row>
    <row r="1987" spans="23:23" x14ac:dyDescent="0.2">
      <c r="W1987" s="59"/>
    </row>
    <row r="1988" spans="23:23" x14ac:dyDescent="0.2">
      <c r="W1988" s="59"/>
    </row>
    <row r="1989" spans="23:23" x14ac:dyDescent="0.2">
      <c r="W1989" s="59"/>
    </row>
    <row r="1990" spans="23:23" x14ac:dyDescent="0.2">
      <c r="W1990" s="59"/>
    </row>
    <row r="1991" spans="23:23" x14ac:dyDescent="0.2">
      <c r="W1991" s="59"/>
    </row>
    <row r="1992" spans="23:23" x14ac:dyDescent="0.2">
      <c r="W1992" s="59"/>
    </row>
    <row r="1993" spans="23:23" x14ac:dyDescent="0.2">
      <c r="W1993" s="59"/>
    </row>
    <row r="1994" spans="23:23" x14ac:dyDescent="0.2">
      <c r="W1994" s="59"/>
    </row>
    <row r="1995" spans="23:23" x14ac:dyDescent="0.2">
      <c r="W1995" s="59"/>
    </row>
    <row r="1996" spans="23:23" x14ac:dyDescent="0.2">
      <c r="W1996" s="59"/>
    </row>
    <row r="1997" spans="23:23" x14ac:dyDescent="0.2">
      <c r="W1997" s="59"/>
    </row>
    <row r="1998" spans="23:23" x14ac:dyDescent="0.2">
      <c r="W1998" s="59"/>
    </row>
    <row r="1999" spans="23:23" x14ac:dyDescent="0.2">
      <c r="W1999" s="59"/>
    </row>
    <row r="2000" spans="23:23" x14ac:dyDescent="0.2">
      <c r="W2000" s="59"/>
    </row>
    <row r="2001" spans="23:23" x14ac:dyDescent="0.2">
      <c r="W2001" s="59"/>
    </row>
    <row r="2002" spans="23:23" x14ac:dyDescent="0.2">
      <c r="W2002" s="59"/>
    </row>
    <row r="2003" spans="23:23" x14ac:dyDescent="0.2">
      <c r="W2003" s="59"/>
    </row>
    <row r="2004" spans="23:23" x14ac:dyDescent="0.2">
      <c r="W2004" s="59"/>
    </row>
    <row r="2005" spans="23:23" x14ac:dyDescent="0.2">
      <c r="W2005" s="59"/>
    </row>
    <row r="2006" spans="23:23" x14ac:dyDescent="0.2">
      <c r="W2006" s="59"/>
    </row>
    <row r="2007" spans="23:23" x14ac:dyDescent="0.2">
      <c r="W2007" s="59"/>
    </row>
    <row r="2008" spans="23:23" x14ac:dyDescent="0.2">
      <c r="W2008" s="59"/>
    </row>
    <row r="2009" spans="23:23" x14ac:dyDescent="0.2">
      <c r="W2009" s="59"/>
    </row>
    <row r="2010" spans="23:23" x14ac:dyDescent="0.2">
      <c r="W2010" s="59"/>
    </row>
    <row r="2011" spans="23:23" x14ac:dyDescent="0.2">
      <c r="W2011" s="59"/>
    </row>
    <row r="2012" spans="23:23" x14ac:dyDescent="0.2">
      <c r="W2012" s="59"/>
    </row>
    <row r="2013" spans="23:23" x14ac:dyDescent="0.2">
      <c r="W2013" s="59"/>
    </row>
    <row r="2014" spans="23:23" x14ac:dyDescent="0.2">
      <c r="W2014" s="59"/>
    </row>
    <row r="2015" spans="23:23" x14ac:dyDescent="0.2">
      <c r="W2015" s="59"/>
    </row>
    <row r="2016" spans="23:23" x14ac:dyDescent="0.2">
      <c r="W2016" s="59"/>
    </row>
    <row r="2017" spans="23:23" x14ac:dyDescent="0.2">
      <c r="W2017" s="59"/>
    </row>
    <row r="2018" spans="23:23" x14ac:dyDescent="0.2">
      <c r="W2018" s="59"/>
    </row>
    <row r="2019" spans="23:23" x14ac:dyDescent="0.2">
      <c r="W2019" s="59"/>
    </row>
    <row r="2020" spans="23:23" x14ac:dyDescent="0.2">
      <c r="W2020" s="59"/>
    </row>
    <row r="2021" spans="23:23" x14ac:dyDescent="0.2">
      <c r="W2021" s="59"/>
    </row>
    <row r="2022" spans="23:23" x14ac:dyDescent="0.2">
      <c r="W2022" s="59"/>
    </row>
    <row r="2023" spans="23:23" x14ac:dyDescent="0.2">
      <c r="W2023" s="59"/>
    </row>
    <row r="2024" spans="23:23" x14ac:dyDescent="0.2">
      <c r="W2024" s="59"/>
    </row>
    <row r="2025" spans="23:23" x14ac:dyDescent="0.2">
      <c r="W2025" s="59"/>
    </row>
    <row r="2026" spans="23:23" x14ac:dyDescent="0.2">
      <c r="W2026" s="59"/>
    </row>
    <row r="2027" spans="23:23" x14ac:dyDescent="0.2">
      <c r="W2027" s="59"/>
    </row>
    <row r="2028" spans="23:23" x14ac:dyDescent="0.2">
      <c r="W2028" s="59"/>
    </row>
    <row r="2029" spans="23:23" x14ac:dyDescent="0.2">
      <c r="W2029" s="59"/>
    </row>
    <row r="2030" spans="23:23" x14ac:dyDescent="0.2">
      <c r="W2030" s="59"/>
    </row>
    <row r="2031" spans="23:23" x14ac:dyDescent="0.2">
      <c r="W2031" s="59"/>
    </row>
    <row r="2032" spans="23:23" x14ac:dyDescent="0.2">
      <c r="W2032" s="59"/>
    </row>
    <row r="2033" spans="23:23" x14ac:dyDescent="0.2">
      <c r="W2033" s="59"/>
    </row>
    <row r="2034" spans="23:23" x14ac:dyDescent="0.2">
      <c r="W2034" s="59"/>
    </row>
    <row r="2035" spans="23:23" x14ac:dyDescent="0.2">
      <c r="W2035" s="59"/>
    </row>
    <row r="2036" spans="23:23" x14ac:dyDescent="0.2">
      <c r="W2036" s="59"/>
    </row>
    <row r="2037" spans="23:23" x14ac:dyDescent="0.2">
      <c r="W2037" s="59"/>
    </row>
    <row r="2038" spans="23:23" x14ac:dyDescent="0.2">
      <c r="W2038" s="59"/>
    </row>
    <row r="2039" spans="23:23" x14ac:dyDescent="0.2">
      <c r="W2039" s="59"/>
    </row>
    <row r="2040" spans="23:23" x14ac:dyDescent="0.2">
      <c r="W2040" s="59"/>
    </row>
    <row r="2041" spans="23:23" x14ac:dyDescent="0.2">
      <c r="W2041" s="59"/>
    </row>
    <row r="2042" spans="23:23" x14ac:dyDescent="0.2">
      <c r="W2042" s="59"/>
    </row>
    <row r="2043" spans="23:23" x14ac:dyDescent="0.2">
      <c r="W2043" s="59"/>
    </row>
    <row r="2044" spans="23:23" x14ac:dyDescent="0.2">
      <c r="W2044" s="59"/>
    </row>
    <row r="2045" spans="23:23" x14ac:dyDescent="0.2">
      <c r="W2045" s="59"/>
    </row>
    <row r="2046" spans="23:23" x14ac:dyDescent="0.2">
      <c r="W2046" s="59"/>
    </row>
    <row r="2047" spans="23:23" x14ac:dyDescent="0.2">
      <c r="W2047" s="59"/>
    </row>
    <row r="2048" spans="23:23" x14ac:dyDescent="0.2">
      <c r="W2048" s="59"/>
    </row>
    <row r="2049" spans="23:23" x14ac:dyDescent="0.2">
      <c r="W2049" s="59"/>
    </row>
    <row r="2050" spans="23:23" x14ac:dyDescent="0.2">
      <c r="W2050" s="59"/>
    </row>
    <row r="2051" spans="23:23" x14ac:dyDescent="0.2">
      <c r="W2051" s="59"/>
    </row>
    <row r="2052" spans="23:23" x14ac:dyDescent="0.2">
      <c r="W2052" s="59"/>
    </row>
    <row r="2053" spans="23:23" x14ac:dyDescent="0.2">
      <c r="W2053" s="59"/>
    </row>
    <row r="2054" spans="23:23" x14ac:dyDescent="0.2">
      <c r="W2054" s="59"/>
    </row>
    <row r="2055" spans="23:23" x14ac:dyDescent="0.2">
      <c r="W2055" s="59"/>
    </row>
    <row r="2056" spans="23:23" x14ac:dyDescent="0.2">
      <c r="W2056" s="59"/>
    </row>
    <row r="2057" spans="23:23" x14ac:dyDescent="0.2">
      <c r="W2057" s="59"/>
    </row>
    <row r="2058" spans="23:23" x14ac:dyDescent="0.2">
      <c r="W2058" s="59"/>
    </row>
    <row r="2059" spans="23:23" x14ac:dyDescent="0.2">
      <c r="W2059" s="59"/>
    </row>
    <row r="2060" spans="23:23" x14ac:dyDescent="0.2">
      <c r="W2060" s="59"/>
    </row>
    <row r="2061" spans="23:23" x14ac:dyDescent="0.2">
      <c r="W2061" s="59"/>
    </row>
    <row r="2062" spans="23:23" x14ac:dyDescent="0.2">
      <c r="W2062" s="59"/>
    </row>
    <row r="2063" spans="23:23" x14ac:dyDescent="0.2">
      <c r="W2063" s="59"/>
    </row>
    <row r="2064" spans="23:23" x14ac:dyDescent="0.2">
      <c r="W2064" s="59"/>
    </row>
    <row r="2065" spans="23:23" x14ac:dyDescent="0.2">
      <c r="W2065" s="59"/>
    </row>
    <row r="2066" spans="23:23" x14ac:dyDescent="0.2">
      <c r="W2066" s="59"/>
    </row>
    <row r="2067" spans="23:23" x14ac:dyDescent="0.2">
      <c r="W2067" s="59"/>
    </row>
    <row r="2068" spans="23:23" x14ac:dyDescent="0.2">
      <c r="W2068" s="59"/>
    </row>
    <row r="2069" spans="23:23" x14ac:dyDescent="0.2">
      <c r="W2069" s="59"/>
    </row>
    <row r="2070" spans="23:23" x14ac:dyDescent="0.2">
      <c r="W2070" s="59"/>
    </row>
    <row r="2071" spans="23:23" x14ac:dyDescent="0.2">
      <c r="W2071" s="59"/>
    </row>
    <row r="2072" spans="23:23" x14ac:dyDescent="0.2">
      <c r="W2072" s="59"/>
    </row>
    <row r="2073" spans="23:23" x14ac:dyDescent="0.2">
      <c r="W2073" s="59"/>
    </row>
    <row r="2074" spans="23:23" x14ac:dyDescent="0.2">
      <c r="W2074" s="59"/>
    </row>
    <row r="2075" spans="23:23" x14ac:dyDescent="0.2">
      <c r="W2075" s="59"/>
    </row>
    <row r="2076" spans="23:23" x14ac:dyDescent="0.2">
      <c r="W2076" s="59"/>
    </row>
    <row r="2077" spans="23:23" x14ac:dyDescent="0.2">
      <c r="W2077" s="59"/>
    </row>
    <row r="2078" spans="23:23" x14ac:dyDescent="0.2">
      <c r="W2078" s="59"/>
    </row>
    <row r="2079" spans="23:23" x14ac:dyDescent="0.2">
      <c r="W2079" s="59"/>
    </row>
    <row r="2080" spans="23:23" x14ac:dyDescent="0.2">
      <c r="W2080" s="59"/>
    </row>
    <row r="2081" spans="23:23" x14ac:dyDescent="0.2">
      <c r="W2081" s="59"/>
    </row>
    <row r="2082" spans="23:23" x14ac:dyDescent="0.2">
      <c r="W2082" s="59"/>
    </row>
    <row r="2083" spans="23:23" x14ac:dyDescent="0.2">
      <c r="W2083" s="59"/>
    </row>
    <row r="2084" spans="23:23" x14ac:dyDescent="0.2">
      <c r="W2084" s="59"/>
    </row>
    <row r="2085" spans="23:23" x14ac:dyDescent="0.2">
      <c r="W2085" s="59"/>
    </row>
    <row r="2086" spans="23:23" x14ac:dyDescent="0.2">
      <c r="W2086" s="59"/>
    </row>
    <row r="2087" spans="23:23" x14ac:dyDescent="0.2">
      <c r="W2087" s="59"/>
    </row>
    <row r="2088" spans="23:23" x14ac:dyDescent="0.2">
      <c r="W2088" s="59"/>
    </row>
    <row r="2089" spans="23:23" x14ac:dyDescent="0.2">
      <c r="W2089" s="59"/>
    </row>
    <row r="2090" spans="23:23" x14ac:dyDescent="0.2">
      <c r="W2090" s="59"/>
    </row>
    <row r="2091" spans="23:23" x14ac:dyDescent="0.2">
      <c r="W2091" s="59"/>
    </row>
    <row r="2092" spans="23:23" x14ac:dyDescent="0.2">
      <c r="W2092" s="59"/>
    </row>
    <row r="2093" spans="23:23" x14ac:dyDescent="0.2">
      <c r="W2093" s="59"/>
    </row>
    <row r="2094" spans="23:23" x14ac:dyDescent="0.2">
      <c r="W2094" s="59"/>
    </row>
    <row r="2095" spans="23:23" x14ac:dyDescent="0.2">
      <c r="W2095" s="59"/>
    </row>
    <row r="2096" spans="23:23" x14ac:dyDescent="0.2">
      <c r="W2096" s="59"/>
    </row>
    <row r="2097" spans="23:23" x14ac:dyDescent="0.2">
      <c r="W2097" s="59"/>
    </row>
    <row r="2098" spans="23:23" x14ac:dyDescent="0.2">
      <c r="W2098" s="59"/>
    </row>
    <row r="2099" spans="23:23" x14ac:dyDescent="0.2">
      <c r="W2099" s="59"/>
    </row>
    <row r="2100" spans="23:23" x14ac:dyDescent="0.2">
      <c r="W2100" s="59"/>
    </row>
    <row r="2101" spans="23:23" x14ac:dyDescent="0.2">
      <c r="W2101" s="59"/>
    </row>
    <row r="2102" spans="23:23" x14ac:dyDescent="0.2">
      <c r="W2102" s="59"/>
    </row>
    <row r="2103" spans="23:23" x14ac:dyDescent="0.2">
      <c r="W2103" s="59"/>
    </row>
    <row r="2104" spans="23:23" x14ac:dyDescent="0.2">
      <c r="W2104" s="59"/>
    </row>
    <row r="2105" spans="23:23" x14ac:dyDescent="0.2">
      <c r="W2105" s="59"/>
    </row>
    <row r="2106" spans="23:23" x14ac:dyDescent="0.2">
      <c r="W2106" s="59"/>
    </row>
    <row r="2107" spans="23:23" x14ac:dyDescent="0.2">
      <c r="W2107" s="59"/>
    </row>
    <row r="2108" spans="23:23" x14ac:dyDescent="0.2">
      <c r="W2108" s="59"/>
    </row>
    <row r="2109" spans="23:23" x14ac:dyDescent="0.2">
      <c r="W2109" s="59"/>
    </row>
    <row r="2110" spans="23:23" x14ac:dyDescent="0.2">
      <c r="W2110" s="59"/>
    </row>
    <row r="2111" spans="23:23" x14ac:dyDescent="0.2">
      <c r="W2111" s="59"/>
    </row>
    <row r="2112" spans="23:23" x14ac:dyDescent="0.2">
      <c r="W2112" s="59"/>
    </row>
    <row r="2113" spans="23:23" x14ac:dyDescent="0.2">
      <c r="W2113" s="59"/>
    </row>
    <row r="2114" spans="23:23" x14ac:dyDescent="0.2">
      <c r="W2114" s="59"/>
    </row>
    <row r="2115" spans="23:23" x14ac:dyDescent="0.2">
      <c r="W2115" s="59"/>
    </row>
    <row r="2116" spans="23:23" x14ac:dyDescent="0.2">
      <c r="W2116" s="59"/>
    </row>
    <row r="2117" spans="23:23" x14ac:dyDescent="0.2">
      <c r="W2117" s="59"/>
    </row>
    <row r="2118" spans="23:23" x14ac:dyDescent="0.2">
      <c r="W2118" s="59"/>
    </row>
    <row r="2119" spans="23:23" x14ac:dyDescent="0.2">
      <c r="W2119" s="59"/>
    </row>
    <row r="2120" spans="23:23" x14ac:dyDescent="0.2">
      <c r="W2120" s="59"/>
    </row>
    <row r="2121" spans="23:23" x14ac:dyDescent="0.2">
      <c r="W2121" s="59"/>
    </row>
    <row r="2122" spans="23:23" x14ac:dyDescent="0.2">
      <c r="W2122" s="59"/>
    </row>
    <row r="2123" spans="23:23" x14ac:dyDescent="0.2">
      <c r="W2123" s="59"/>
    </row>
    <row r="2124" spans="23:23" x14ac:dyDescent="0.2">
      <c r="W2124" s="59"/>
    </row>
    <row r="2125" spans="23:23" x14ac:dyDescent="0.2">
      <c r="W2125" s="59"/>
    </row>
    <row r="2126" spans="23:23" x14ac:dyDescent="0.2">
      <c r="W2126" s="59"/>
    </row>
    <row r="2127" spans="23:23" x14ac:dyDescent="0.2">
      <c r="W2127" s="59"/>
    </row>
    <row r="2128" spans="23:23" x14ac:dyDescent="0.2">
      <c r="W2128" s="59"/>
    </row>
    <row r="2129" spans="23:23" x14ac:dyDescent="0.2">
      <c r="W2129" s="59"/>
    </row>
    <row r="2130" spans="23:23" x14ac:dyDescent="0.2">
      <c r="W2130" s="59"/>
    </row>
    <row r="2131" spans="23:23" x14ac:dyDescent="0.2">
      <c r="W2131" s="59"/>
    </row>
    <row r="2132" spans="23:23" x14ac:dyDescent="0.2">
      <c r="W2132" s="59"/>
    </row>
    <row r="2133" spans="23:23" x14ac:dyDescent="0.2">
      <c r="W2133" s="59"/>
    </row>
    <row r="2134" spans="23:23" x14ac:dyDescent="0.2">
      <c r="W2134" s="59"/>
    </row>
    <row r="2135" spans="23:23" x14ac:dyDescent="0.2">
      <c r="W2135" s="59"/>
    </row>
    <row r="2136" spans="23:23" x14ac:dyDescent="0.2">
      <c r="W2136" s="59"/>
    </row>
    <row r="2137" spans="23:23" x14ac:dyDescent="0.2">
      <c r="W2137" s="59"/>
    </row>
    <row r="2138" spans="23:23" x14ac:dyDescent="0.2">
      <c r="W2138" s="59"/>
    </row>
    <row r="2139" spans="23:23" x14ac:dyDescent="0.2">
      <c r="W2139" s="59"/>
    </row>
    <row r="2140" spans="23:23" x14ac:dyDescent="0.2">
      <c r="W2140" s="59"/>
    </row>
    <row r="2141" spans="23:23" x14ac:dyDescent="0.2">
      <c r="W2141" s="59"/>
    </row>
    <row r="2142" spans="23:23" x14ac:dyDescent="0.2">
      <c r="W2142" s="59"/>
    </row>
    <row r="2143" spans="23:23" x14ac:dyDescent="0.2">
      <c r="W2143" s="59"/>
    </row>
    <row r="2144" spans="23:23" x14ac:dyDescent="0.2">
      <c r="W2144" s="59"/>
    </row>
    <row r="2145" spans="23:23" x14ac:dyDescent="0.2">
      <c r="W2145" s="59"/>
    </row>
    <row r="2146" spans="23:23" x14ac:dyDescent="0.2">
      <c r="W2146" s="59"/>
    </row>
    <row r="2147" spans="23:23" x14ac:dyDescent="0.2">
      <c r="W2147" s="59"/>
    </row>
    <row r="2148" spans="23:23" x14ac:dyDescent="0.2">
      <c r="W2148" s="59"/>
    </row>
    <row r="2149" spans="23:23" x14ac:dyDescent="0.2">
      <c r="W2149" s="59"/>
    </row>
    <row r="2150" spans="23:23" x14ac:dyDescent="0.2">
      <c r="W2150" s="59"/>
    </row>
    <row r="2151" spans="23:23" x14ac:dyDescent="0.2">
      <c r="W2151" s="59"/>
    </row>
    <row r="2152" spans="23:23" x14ac:dyDescent="0.2">
      <c r="W2152" s="59"/>
    </row>
    <row r="2153" spans="23:23" x14ac:dyDescent="0.2">
      <c r="W2153" s="59"/>
    </row>
    <row r="2154" spans="23:23" x14ac:dyDescent="0.2">
      <c r="W2154" s="59"/>
    </row>
    <row r="2155" spans="23:23" x14ac:dyDescent="0.2">
      <c r="W2155" s="59"/>
    </row>
    <row r="2156" spans="23:23" x14ac:dyDescent="0.2">
      <c r="W2156" s="59"/>
    </row>
    <row r="2157" spans="23:23" x14ac:dyDescent="0.2">
      <c r="W2157" s="59"/>
    </row>
    <row r="2158" spans="23:23" x14ac:dyDescent="0.2">
      <c r="W2158" s="59"/>
    </row>
    <row r="2159" spans="23:23" x14ac:dyDescent="0.2">
      <c r="W2159" s="59"/>
    </row>
    <row r="2160" spans="23:23" x14ac:dyDescent="0.2">
      <c r="W2160" s="59"/>
    </row>
    <row r="2161" spans="23:23" x14ac:dyDescent="0.2">
      <c r="W2161" s="59"/>
    </row>
    <row r="2162" spans="23:23" x14ac:dyDescent="0.2">
      <c r="W2162" s="59"/>
    </row>
    <row r="2163" spans="23:23" x14ac:dyDescent="0.2">
      <c r="W2163" s="59"/>
    </row>
    <row r="2164" spans="23:23" x14ac:dyDescent="0.2">
      <c r="W2164" s="59"/>
    </row>
    <row r="2165" spans="23:23" x14ac:dyDescent="0.2">
      <c r="W2165" s="59"/>
    </row>
    <row r="2166" spans="23:23" x14ac:dyDescent="0.2">
      <c r="W2166" s="59"/>
    </row>
    <row r="2167" spans="23:23" x14ac:dyDescent="0.2">
      <c r="W2167" s="59"/>
    </row>
    <row r="2168" spans="23:23" x14ac:dyDescent="0.2">
      <c r="W2168" s="59"/>
    </row>
    <row r="2169" spans="23:23" x14ac:dyDescent="0.2">
      <c r="W2169" s="59"/>
    </row>
    <row r="2170" spans="23:23" x14ac:dyDescent="0.2">
      <c r="W2170" s="59"/>
    </row>
    <row r="2171" spans="23:23" x14ac:dyDescent="0.2">
      <c r="W2171" s="59"/>
    </row>
    <row r="2172" spans="23:23" x14ac:dyDescent="0.2">
      <c r="W2172" s="59"/>
    </row>
    <row r="2173" spans="23:23" x14ac:dyDescent="0.2">
      <c r="W2173" s="59"/>
    </row>
    <row r="2174" spans="23:23" x14ac:dyDescent="0.2">
      <c r="W2174" s="59"/>
    </row>
    <row r="2175" spans="23:23" x14ac:dyDescent="0.2">
      <c r="W2175" s="59"/>
    </row>
    <row r="2176" spans="23:23" x14ac:dyDescent="0.2">
      <c r="W2176" s="59"/>
    </row>
    <row r="2177" spans="23:23" x14ac:dyDescent="0.2">
      <c r="W2177" s="59"/>
    </row>
    <row r="2178" spans="23:23" x14ac:dyDescent="0.2">
      <c r="W2178" s="59"/>
    </row>
    <row r="2179" spans="23:23" x14ac:dyDescent="0.2">
      <c r="W2179" s="59"/>
    </row>
    <row r="2180" spans="23:23" x14ac:dyDescent="0.2">
      <c r="W2180" s="59"/>
    </row>
    <row r="2181" spans="23:23" x14ac:dyDescent="0.2">
      <c r="W2181" s="59"/>
    </row>
    <row r="2182" spans="23:23" x14ac:dyDescent="0.2">
      <c r="W2182" s="59"/>
    </row>
    <row r="2183" spans="23:23" x14ac:dyDescent="0.2">
      <c r="W2183" s="59"/>
    </row>
    <row r="2184" spans="23:23" x14ac:dyDescent="0.2">
      <c r="W2184" s="59"/>
    </row>
    <row r="2185" spans="23:23" x14ac:dyDescent="0.2">
      <c r="W2185" s="59"/>
    </row>
    <row r="2186" spans="23:23" x14ac:dyDescent="0.2">
      <c r="W2186" s="59"/>
    </row>
    <row r="2187" spans="23:23" x14ac:dyDescent="0.2">
      <c r="W2187" s="59"/>
    </row>
    <row r="2188" spans="23:23" x14ac:dyDescent="0.2">
      <c r="W2188" s="59"/>
    </row>
    <row r="2189" spans="23:23" x14ac:dyDescent="0.2">
      <c r="W2189" s="59"/>
    </row>
    <row r="2190" spans="23:23" x14ac:dyDescent="0.2">
      <c r="W2190" s="59"/>
    </row>
    <row r="2191" spans="23:23" x14ac:dyDescent="0.2">
      <c r="W2191" s="59"/>
    </row>
    <row r="2192" spans="23:23" x14ac:dyDescent="0.2">
      <c r="W2192" s="59"/>
    </row>
    <row r="2193" spans="23:23" x14ac:dyDescent="0.2">
      <c r="W2193" s="59"/>
    </row>
    <row r="2194" spans="23:23" x14ac:dyDescent="0.2">
      <c r="W2194" s="59"/>
    </row>
    <row r="2195" spans="23:23" x14ac:dyDescent="0.2">
      <c r="W2195" s="59"/>
    </row>
    <row r="2196" spans="23:23" x14ac:dyDescent="0.2">
      <c r="W2196" s="59"/>
    </row>
    <row r="2197" spans="23:23" x14ac:dyDescent="0.2">
      <c r="W2197" s="59"/>
    </row>
    <row r="2198" spans="23:23" x14ac:dyDescent="0.2">
      <c r="W2198" s="59"/>
    </row>
    <row r="2199" spans="23:23" x14ac:dyDescent="0.2">
      <c r="W2199" s="59"/>
    </row>
    <row r="2200" spans="23:23" x14ac:dyDescent="0.2">
      <c r="W2200" s="59"/>
    </row>
    <row r="2201" spans="23:23" x14ac:dyDescent="0.2">
      <c r="W2201" s="59"/>
    </row>
    <row r="2202" spans="23:23" x14ac:dyDescent="0.2">
      <c r="W2202" s="59"/>
    </row>
    <row r="2203" spans="23:23" x14ac:dyDescent="0.2">
      <c r="W2203" s="59"/>
    </row>
    <row r="2204" spans="23:23" x14ac:dyDescent="0.2">
      <c r="W2204" s="59"/>
    </row>
    <row r="2205" spans="23:23" x14ac:dyDescent="0.2">
      <c r="W2205" s="59"/>
    </row>
    <row r="2206" spans="23:23" x14ac:dyDescent="0.2">
      <c r="W2206" s="59"/>
    </row>
    <row r="2207" spans="23:23" x14ac:dyDescent="0.2">
      <c r="W2207" s="59"/>
    </row>
    <row r="2208" spans="23:23" x14ac:dyDescent="0.2">
      <c r="W2208" s="59"/>
    </row>
    <row r="2209" spans="23:23" x14ac:dyDescent="0.2">
      <c r="W2209" s="59"/>
    </row>
    <row r="2210" spans="23:23" x14ac:dyDescent="0.2">
      <c r="W2210" s="59"/>
    </row>
    <row r="2211" spans="23:23" x14ac:dyDescent="0.2">
      <c r="W2211" s="59"/>
    </row>
    <row r="2212" spans="23:23" x14ac:dyDescent="0.2">
      <c r="W2212" s="59"/>
    </row>
    <row r="2213" spans="23:23" x14ac:dyDescent="0.2">
      <c r="W2213" s="59"/>
    </row>
    <row r="2214" spans="23:23" x14ac:dyDescent="0.2">
      <c r="W2214" s="59"/>
    </row>
    <row r="2215" spans="23:23" x14ac:dyDescent="0.2">
      <c r="W2215" s="59"/>
    </row>
    <row r="2216" spans="23:23" x14ac:dyDescent="0.2">
      <c r="W2216" s="59"/>
    </row>
    <row r="2217" spans="23:23" x14ac:dyDescent="0.2">
      <c r="W2217" s="59"/>
    </row>
    <row r="2218" spans="23:23" x14ac:dyDescent="0.2">
      <c r="W2218" s="59"/>
    </row>
    <row r="2219" spans="23:23" x14ac:dyDescent="0.2">
      <c r="W2219" s="59"/>
    </row>
    <row r="2220" spans="23:23" x14ac:dyDescent="0.2">
      <c r="W2220" s="59"/>
    </row>
    <row r="2221" spans="23:23" x14ac:dyDescent="0.2">
      <c r="W2221" s="59"/>
    </row>
    <row r="2222" spans="23:23" x14ac:dyDescent="0.2">
      <c r="W2222" s="59"/>
    </row>
    <row r="2223" spans="23:23" x14ac:dyDescent="0.2">
      <c r="W2223" s="59"/>
    </row>
    <row r="2224" spans="23:23" x14ac:dyDescent="0.2">
      <c r="W2224" s="59"/>
    </row>
    <row r="2225" spans="23:23" x14ac:dyDescent="0.2">
      <c r="W2225" s="59"/>
    </row>
    <row r="2226" spans="23:23" x14ac:dyDescent="0.2">
      <c r="W2226" s="59"/>
    </row>
    <row r="2227" spans="23:23" x14ac:dyDescent="0.2">
      <c r="W2227" s="59"/>
    </row>
    <row r="2228" spans="23:23" x14ac:dyDescent="0.2">
      <c r="W2228" s="59"/>
    </row>
    <row r="2229" spans="23:23" x14ac:dyDescent="0.2">
      <c r="W2229" s="59"/>
    </row>
    <row r="2230" spans="23:23" x14ac:dyDescent="0.2">
      <c r="W2230" s="59"/>
    </row>
    <row r="2231" spans="23:23" x14ac:dyDescent="0.2">
      <c r="W2231" s="59"/>
    </row>
    <row r="2232" spans="23:23" x14ac:dyDescent="0.2">
      <c r="W2232" s="59"/>
    </row>
    <row r="2233" spans="23:23" x14ac:dyDescent="0.2">
      <c r="W2233" s="59"/>
    </row>
    <row r="2234" spans="23:23" x14ac:dyDescent="0.2">
      <c r="W2234" s="59"/>
    </row>
    <row r="2235" spans="23:23" x14ac:dyDescent="0.2">
      <c r="W2235" s="59"/>
    </row>
    <row r="2236" spans="23:23" x14ac:dyDescent="0.2">
      <c r="W2236" s="59"/>
    </row>
    <row r="2237" spans="23:23" x14ac:dyDescent="0.2">
      <c r="W2237" s="59"/>
    </row>
    <row r="2238" spans="23:23" x14ac:dyDescent="0.2">
      <c r="W2238" s="59"/>
    </row>
    <row r="2239" spans="23:23" x14ac:dyDescent="0.2">
      <c r="W2239" s="59"/>
    </row>
    <row r="2240" spans="23:23" x14ac:dyDescent="0.2">
      <c r="W2240" s="59"/>
    </row>
    <row r="2241" spans="23:23" x14ac:dyDescent="0.2">
      <c r="W2241" s="59"/>
    </row>
    <row r="2242" spans="23:23" x14ac:dyDescent="0.2">
      <c r="W2242" s="59"/>
    </row>
    <row r="2243" spans="23:23" x14ac:dyDescent="0.2">
      <c r="W2243" s="59"/>
    </row>
    <row r="2244" spans="23:23" x14ac:dyDescent="0.2">
      <c r="W2244" s="59"/>
    </row>
    <row r="2245" spans="23:23" x14ac:dyDescent="0.2">
      <c r="W2245" s="59"/>
    </row>
    <row r="2246" spans="23:23" x14ac:dyDescent="0.2">
      <c r="W2246" s="59"/>
    </row>
    <row r="2247" spans="23:23" x14ac:dyDescent="0.2">
      <c r="W2247" s="59"/>
    </row>
    <row r="2248" spans="23:23" x14ac:dyDescent="0.2">
      <c r="W2248" s="59"/>
    </row>
    <row r="2249" spans="23:23" x14ac:dyDescent="0.2">
      <c r="W2249" s="59"/>
    </row>
    <row r="2250" spans="23:23" x14ac:dyDescent="0.2">
      <c r="W2250" s="59"/>
    </row>
    <row r="2251" spans="23:23" x14ac:dyDescent="0.2">
      <c r="W2251" s="59"/>
    </row>
    <row r="2252" spans="23:23" x14ac:dyDescent="0.2">
      <c r="W2252" s="59"/>
    </row>
    <row r="2253" spans="23:23" x14ac:dyDescent="0.2">
      <c r="W2253" s="59"/>
    </row>
    <row r="2254" spans="23:23" x14ac:dyDescent="0.2">
      <c r="W2254" s="59"/>
    </row>
    <row r="2255" spans="23:23" x14ac:dyDescent="0.2">
      <c r="W2255" s="59"/>
    </row>
    <row r="2256" spans="23:23" x14ac:dyDescent="0.2">
      <c r="W2256" s="59"/>
    </row>
    <row r="2257" spans="23:23" x14ac:dyDescent="0.2">
      <c r="W2257" s="59"/>
    </row>
    <row r="2258" spans="23:23" x14ac:dyDescent="0.2">
      <c r="W2258" s="59"/>
    </row>
    <row r="2259" spans="23:23" x14ac:dyDescent="0.2">
      <c r="W2259" s="59"/>
    </row>
    <row r="2260" spans="23:23" x14ac:dyDescent="0.2">
      <c r="W2260" s="59"/>
    </row>
    <row r="2261" spans="23:23" x14ac:dyDescent="0.2">
      <c r="W2261" s="59"/>
    </row>
    <row r="2262" spans="23:23" x14ac:dyDescent="0.2">
      <c r="W2262" s="59"/>
    </row>
    <row r="2263" spans="23:23" x14ac:dyDescent="0.2">
      <c r="W2263" s="59"/>
    </row>
    <row r="2264" spans="23:23" x14ac:dyDescent="0.2">
      <c r="W2264" s="59"/>
    </row>
    <row r="2265" spans="23:23" x14ac:dyDescent="0.2">
      <c r="W2265" s="59"/>
    </row>
    <row r="2266" spans="23:23" x14ac:dyDescent="0.2">
      <c r="W2266" s="59"/>
    </row>
    <row r="2267" spans="23:23" x14ac:dyDescent="0.2">
      <c r="W2267" s="59"/>
    </row>
    <row r="2268" spans="23:23" x14ac:dyDescent="0.2">
      <c r="W2268" s="59"/>
    </row>
    <row r="2269" spans="23:23" x14ac:dyDescent="0.2">
      <c r="W2269" s="59"/>
    </row>
    <row r="2270" spans="23:23" x14ac:dyDescent="0.2">
      <c r="W2270" s="59"/>
    </row>
    <row r="2271" spans="23:23" x14ac:dyDescent="0.2">
      <c r="W2271" s="59"/>
    </row>
    <row r="2272" spans="23:23" x14ac:dyDescent="0.2">
      <c r="W2272" s="59"/>
    </row>
    <row r="2273" spans="23:23" x14ac:dyDescent="0.2">
      <c r="W2273" s="59"/>
    </row>
    <row r="2274" spans="23:23" x14ac:dyDescent="0.2">
      <c r="W2274" s="59"/>
    </row>
    <row r="2275" spans="23:23" x14ac:dyDescent="0.2">
      <c r="W2275" s="59"/>
    </row>
    <row r="2276" spans="23:23" x14ac:dyDescent="0.2">
      <c r="W2276" s="59"/>
    </row>
    <row r="2277" spans="23:23" x14ac:dyDescent="0.2">
      <c r="W2277" s="59"/>
    </row>
    <row r="2278" spans="23:23" x14ac:dyDescent="0.2">
      <c r="W2278" s="59"/>
    </row>
    <row r="2279" spans="23:23" x14ac:dyDescent="0.2">
      <c r="W2279" s="59"/>
    </row>
    <row r="2280" spans="23:23" x14ac:dyDescent="0.2">
      <c r="W2280" s="59"/>
    </row>
    <row r="2281" spans="23:23" x14ac:dyDescent="0.2">
      <c r="W2281" s="59"/>
    </row>
    <row r="2282" spans="23:23" x14ac:dyDescent="0.2">
      <c r="W2282" s="59"/>
    </row>
    <row r="2283" spans="23:23" x14ac:dyDescent="0.2">
      <c r="W2283" s="59"/>
    </row>
    <row r="2284" spans="23:23" x14ac:dyDescent="0.2">
      <c r="W2284" s="59"/>
    </row>
    <row r="2285" spans="23:23" x14ac:dyDescent="0.2">
      <c r="W2285" s="59"/>
    </row>
    <row r="2286" spans="23:23" x14ac:dyDescent="0.2">
      <c r="W2286" s="59"/>
    </row>
    <row r="2287" spans="23:23" x14ac:dyDescent="0.2">
      <c r="W2287" s="59"/>
    </row>
    <row r="2288" spans="23:23" x14ac:dyDescent="0.2">
      <c r="W2288" s="59"/>
    </row>
    <row r="2289" spans="23:23" x14ac:dyDescent="0.2">
      <c r="W2289" s="59"/>
    </row>
    <row r="2290" spans="23:23" x14ac:dyDescent="0.2">
      <c r="W2290" s="59"/>
    </row>
    <row r="2291" spans="23:23" x14ac:dyDescent="0.2">
      <c r="W2291" s="59"/>
    </row>
    <row r="2292" spans="23:23" x14ac:dyDescent="0.2">
      <c r="W2292" s="59"/>
    </row>
    <row r="2293" spans="23:23" x14ac:dyDescent="0.2">
      <c r="W2293" s="59"/>
    </row>
    <row r="2294" spans="23:23" x14ac:dyDescent="0.2">
      <c r="W2294" s="59"/>
    </row>
    <row r="2295" spans="23:23" x14ac:dyDescent="0.2">
      <c r="W2295" s="59"/>
    </row>
    <row r="2296" spans="23:23" x14ac:dyDescent="0.2">
      <c r="W2296" s="59"/>
    </row>
    <row r="2297" spans="23:23" x14ac:dyDescent="0.2">
      <c r="W2297" s="59"/>
    </row>
    <row r="2298" spans="23:23" x14ac:dyDescent="0.2">
      <c r="W2298" s="59"/>
    </row>
    <row r="2299" spans="23:23" x14ac:dyDescent="0.2">
      <c r="W2299" s="59"/>
    </row>
    <row r="2300" spans="23:23" x14ac:dyDescent="0.2">
      <c r="W2300" s="59"/>
    </row>
    <row r="2301" spans="23:23" x14ac:dyDescent="0.2">
      <c r="W2301" s="59"/>
    </row>
    <row r="2302" spans="23:23" x14ac:dyDescent="0.2">
      <c r="W2302" s="59"/>
    </row>
    <row r="2303" spans="23:23" x14ac:dyDescent="0.2">
      <c r="W2303" s="59"/>
    </row>
    <row r="2304" spans="23:23" x14ac:dyDescent="0.2">
      <c r="W2304" s="59"/>
    </row>
    <row r="2305" spans="23:23" x14ac:dyDescent="0.2">
      <c r="W2305" s="59"/>
    </row>
    <row r="2306" spans="23:23" x14ac:dyDescent="0.2">
      <c r="W2306" s="59"/>
    </row>
    <row r="2307" spans="23:23" x14ac:dyDescent="0.2">
      <c r="W2307" s="59"/>
    </row>
    <row r="2308" spans="23:23" x14ac:dyDescent="0.2">
      <c r="W2308" s="59"/>
    </row>
    <row r="2309" spans="23:23" x14ac:dyDescent="0.2">
      <c r="W2309" s="59"/>
    </row>
    <row r="2310" spans="23:23" x14ac:dyDescent="0.2">
      <c r="W2310" s="59"/>
    </row>
    <row r="2311" spans="23:23" x14ac:dyDescent="0.2">
      <c r="W2311" s="59"/>
    </row>
    <row r="2312" spans="23:23" x14ac:dyDescent="0.2">
      <c r="W2312" s="59"/>
    </row>
    <row r="2313" spans="23:23" x14ac:dyDescent="0.2">
      <c r="W2313" s="59"/>
    </row>
    <row r="2314" spans="23:23" x14ac:dyDescent="0.2">
      <c r="W2314" s="59"/>
    </row>
    <row r="2315" spans="23:23" x14ac:dyDescent="0.2">
      <c r="W2315" s="59"/>
    </row>
    <row r="2316" spans="23:23" x14ac:dyDescent="0.2">
      <c r="W2316" s="59"/>
    </row>
    <row r="2317" spans="23:23" x14ac:dyDescent="0.2">
      <c r="W2317" s="59"/>
    </row>
    <row r="2318" spans="23:23" x14ac:dyDescent="0.2">
      <c r="W2318" s="59"/>
    </row>
    <row r="2319" spans="23:23" x14ac:dyDescent="0.2">
      <c r="W2319" s="59"/>
    </row>
    <row r="2320" spans="23:23" x14ac:dyDescent="0.2">
      <c r="W2320" s="59"/>
    </row>
    <row r="2321" spans="23:23" x14ac:dyDescent="0.2">
      <c r="W2321" s="59"/>
    </row>
    <row r="2322" spans="23:23" x14ac:dyDescent="0.2">
      <c r="W2322" s="59"/>
    </row>
    <row r="2323" spans="23:23" x14ac:dyDescent="0.2">
      <c r="W2323" s="59"/>
    </row>
    <row r="2324" spans="23:23" x14ac:dyDescent="0.2">
      <c r="W2324" s="59"/>
    </row>
    <row r="2325" spans="23:23" x14ac:dyDescent="0.2">
      <c r="W2325" s="59"/>
    </row>
    <row r="2326" spans="23:23" x14ac:dyDescent="0.2">
      <c r="W2326" s="59"/>
    </row>
    <row r="2327" spans="23:23" x14ac:dyDescent="0.2">
      <c r="W2327" s="59"/>
    </row>
    <row r="2328" spans="23:23" x14ac:dyDescent="0.2">
      <c r="W2328" s="59"/>
    </row>
    <row r="2329" spans="23:23" x14ac:dyDescent="0.2">
      <c r="W2329" s="59"/>
    </row>
    <row r="2330" spans="23:23" x14ac:dyDescent="0.2">
      <c r="W2330" s="59"/>
    </row>
    <row r="2331" spans="23:23" x14ac:dyDescent="0.2">
      <c r="W2331" s="59"/>
    </row>
    <row r="2332" spans="23:23" x14ac:dyDescent="0.2">
      <c r="W2332" s="59"/>
    </row>
    <row r="2333" spans="23:23" x14ac:dyDescent="0.2">
      <c r="W2333" s="59"/>
    </row>
    <row r="2334" spans="23:23" x14ac:dyDescent="0.2">
      <c r="W2334" s="59"/>
    </row>
    <row r="2335" spans="23:23" x14ac:dyDescent="0.2">
      <c r="W2335" s="59"/>
    </row>
    <row r="2336" spans="23:23" x14ac:dyDescent="0.2">
      <c r="W2336" s="59"/>
    </row>
    <row r="2337" spans="23:23" x14ac:dyDescent="0.2">
      <c r="W2337" s="59"/>
    </row>
    <row r="2338" spans="23:23" x14ac:dyDescent="0.2">
      <c r="W2338" s="59"/>
    </row>
    <row r="2339" spans="23:23" x14ac:dyDescent="0.2">
      <c r="W2339" s="59"/>
    </row>
    <row r="2340" spans="23:23" x14ac:dyDescent="0.2">
      <c r="W2340" s="59"/>
    </row>
    <row r="2341" spans="23:23" x14ac:dyDescent="0.2">
      <c r="W2341" s="59"/>
    </row>
    <row r="2342" spans="23:23" x14ac:dyDescent="0.2">
      <c r="W2342" s="59"/>
    </row>
    <row r="2343" spans="23:23" x14ac:dyDescent="0.2">
      <c r="W2343" s="59"/>
    </row>
    <row r="2344" spans="23:23" x14ac:dyDescent="0.2">
      <c r="W2344" s="59"/>
    </row>
    <row r="2345" spans="23:23" x14ac:dyDescent="0.2">
      <c r="W2345" s="59"/>
    </row>
    <row r="2346" spans="23:23" x14ac:dyDescent="0.2">
      <c r="W2346" s="59"/>
    </row>
    <row r="2347" spans="23:23" x14ac:dyDescent="0.2">
      <c r="W2347" s="59"/>
    </row>
    <row r="2348" spans="23:23" x14ac:dyDescent="0.2">
      <c r="W2348" s="59"/>
    </row>
    <row r="2349" spans="23:23" x14ac:dyDescent="0.2">
      <c r="W2349" s="59"/>
    </row>
    <row r="2350" spans="23:23" x14ac:dyDescent="0.2">
      <c r="W2350" s="59"/>
    </row>
    <row r="2351" spans="23:23" x14ac:dyDescent="0.2">
      <c r="W2351" s="59"/>
    </row>
    <row r="2352" spans="23:23" x14ac:dyDescent="0.2">
      <c r="W2352" s="59"/>
    </row>
    <row r="2353" spans="23:23" x14ac:dyDescent="0.2">
      <c r="W2353" s="59"/>
    </row>
    <row r="2354" spans="23:23" x14ac:dyDescent="0.2">
      <c r="W2354" s="59"/>
    </row>
    <row r="2355" spans="23:23" x14ac:dyDescent="0.2">
      <c r="W2355" s="59"/>
    </row>
    <row r="2356" spans="23:23" x14ac:dyDescent="0.2">
      <c r="W2356" s="59"/>
    </row>
    <row r="2357" spans="23:23" x14ac:dyDescent="0.2">
      <c r="W2357" s="59"/>
    </row>
    <row r="2358" spans="23:23" x14ac:dyDescent="0.2">
      <c r="W2358" s="59"/>
    </row>
    <row r="2359" spans="23:23" x14ac:dyDescent="0.2">
      <c r="W2359" s="59"/>
    </row>
    <row r="2360" spans="23:23" x14ac:dyDescent="0.2">
      <c r="W2360" s="59"/>
    </row>
    <row r="2361" spans="23:23" x14ac:dyDescent="0.2">
      <c r="W2361" s="59"/>
    </row>
    <row r="2362" spans="23:23" x14ac:dyDescent="0.2">
      <c r="W2362" s="59"/>
    </row>
    <row r="2363" spans="23:23" x14ac:dyDescent="0.2">
      <c r="W2363" s="59"/>
    </row>
    <row r="2364" spans="23:23" x14ac:dyDescent="0.2">
      <c r="W2364" s="59"/>
    </row>
    <row r="2365" spans="23:23" x14ac:dyDescent="0.2">
      <c r="W2365" s="59"/>
    </row>
    <row r="2366" spans="23:23" x14ac:dyDescent="0.2">
      <c r="W2366" s="59"/>
    </row>
    <row r="2367" spans="23:23" x14ac:dyDescent="0.2">
      <c r="W2367" s="59"/>
    </row>
    <row r="2368" spans="23:23" x14ac:dyDescent="0.2">
      <c r="W2368" s="59"/>
    </row>
    <row r="2369" spans="23:23" x14ac:dyDescent="0.2">
      <c r="W2369" s="59"/>
    </row>
    <row r="2370" spans="23:23" x14ac:dyDescent="0.2">
      <c r="W2370" s="59"/>
    </row>
    <row r="2371" spans="23:23" x14ac:dyDescent="0.2">
      <c r="W2371" s="59"/>
    </row>
    <row r="2372" spans="23:23" x14ac:dyDescent="0.2">
      <c r="W2372" s="59"/>
    </row>
    <row r="2373" spans="23:23" x14ac:dyDescent="0.2">
      <c r="W2373" s="59"/>
    </row>
    <row r="2374" spans="23:23" x14ac:dyDescent="0.2">
      <c r="W2374" s="59"/>
    </row>
    <row r="2375" spans="23:23" x14ac:dyDescent="0.2">
      <c r="W2375" s="59"/>
    </row>
    <row r="2376" spans="23:23" x14ac:dyDescent="0.2">
      <c r="W2376" s="59"/>
    </row>
    <row r="2377" spans="23:23" x14ac:dyDescent="0.2">
      <c r="W2377" s="59"/>
    </row>
    <row r="2378" spans="23:23" x14ac:dyDescent="0.2">
      <c r="W2378" s="59"/>
    </row>
    <row r="2379" spans="23:23" x14ac:dyDescent="0.2">
      <c r="W2379" s="59"/>
    </row>
    <row r="2380" spans="23:23" x14ac:dyDescent="0.2">
      <c r="W2380" s="59"/>
    </row>
    <row r="2381" spans="23:23" x14ac:dyDescent="0.2">
      <c r="W2381" s="59"/>
    </row>
    <row r="2382" spans="23:23" x14ac:dyDescent="0.2">
      <c r="W2382" s="59"/>
    </row>
    <row r="2383" spans="23:23" x14ac:dyDescent="0.2">
      <c r="W2383" s="59"/>
    </row>
    <row r="2384" spans="23:23" x14ac:dyDescent="0.2">
      <c r="W2384" s="59"/>
    </row>
    <row r="2385" spans="23:23" x14ac:dyDescent="0.2">
      <c r="W2385" s="59"/>
    </row>
    <row r="2386" spans="23:23" x14ac:dyDescent="0.2">
      <c r="W2386" s="59"/>
    </row>
    <row r="2387" spans="23:23" x14ac:dyDescent="0.2">
      <c r="W2387" s="59"/>
    </row>
    <row r="2388" spans="23:23" x14ac:dyDescent="0.2">
      <c r="W2388" s="59"/>
    </row>
    <row r="2389" spans="23:23" x14ac:dyDescent="0.2">
      <c r="W2389" s="59"/>
    </row>
    <row r="2390" spans="23:23" x14ac:dyDescent="0.2">
      <c r="W2390" s="59"/>
    </row>
    <row r="2391" spans="23:23" x14ac:dyDescent="0.2">
      <c r="W2391" s="59"/>
    </row>
    <row r="2392" spans="23:23" x14ac:dyDescent="0.2">
      <c r="W2392" s="59"/>
    </row>
    <row r="2393" spans="23:23" x14ac:dyDescent="0.2">
      <c r="W2393" s="59"/>
    </row>
    <row r="2394" spans="23:23" x14ac:dyDescent="0.2">
      <c r="W2394" s="59"/>
    </row>
    <row r="2395" spans="23:23" x14ac:dyDescent="0.2">
      <c r="W2395" s="59"/>
    </row>
    <row r="2396" spans="23:23" x14ac:dyDescent="0.2">
      <c r="W2396" s="59"/>
    </row>
    <row r="2397" spans="23:23" x14ac:dyDescent="0.2">
      <c r="W2397" s="59"/>
    </row>
    <row r="2398" spans="23:23" x14ac:dyDescent="0.2">
      <c r="W2398" s="59"/>
    </row>
    <row r="2399" spans="23:23" x14ac:dyDescent="0.2">
      <c r="W2399" s="59"/>
    </row>
    <row r="2400" spans="23:23" x14ac:dyDescent="0.2">
      <c r="W2400" s="59"/>
    </row>
    <row r="2401" spans="23:23" x14ac:dyDescent="0.2">
      <c r="W2401" s="59"/>
    </row>
    <row r="2402" spans="23:23" x14ac:dyDescent="0.2">
      <c r="W2402" s="59"/>
    </row>
    <row r="2403" spans="23:23" x14ac:dyDescent="0.2">
      <c r="W2403" s="59"/>
    </row>
    <row r="2404" spans="23:23" x14ac:dyDescent="0.2">
      <c r="W2404" s="59"/>
    </row>
    <row r="2405" spans="23:23" x14ac:dyDescent="0.2">
      <c r="W2405" s="59"/>
    </row>
    <row r="2406" spans="23:23" x14ac:dyDescent="0.2">
      <c r="W2406" s="59"/>
    </row>
    <row r="2407" spans="23:23" x14ac:dyDescent="0.2">
      <c r="W2407" s="59"/>
    </row>
    <row r="2408" spans="23:23" x14ac:dyDescent="0.2">
      <c r="W2408" s="59"/>
    </row>
    <row r="2409" spans="23:23" x14ac:dyDescent="0.2">
      <c r="W2409" s="59"/>
    </row>
    <row r="2410" spans="23:23" x14ac:dyDescent="0.2">
      <c r="W2410" s="59"/>
    </row>
    <row r="2411" spans="23:23" x14ac:dyDescent="0.2">
      <c r="W2411" s="59"/>
    </row>
    <row r="2412" spans="23:23" x14ac:dyDescent="0.2">
      <c r="W2412" s="59"/>
    </row>
    <row r="2413" spans="23:23" x14ac:dyDescent="0.2">
      <c r="W2413" s="59"/>
    </row>
    <row r="2414" spans="23:23" x14ac:dyDescent="0.2">
      <c r="W2414" s="59"/>
    </row>
    <row r="2415" spans="23:23" x14ac:dyDescent="0.2">
      <c r="W2415" s="59"/>
    </row>
    <row r="2416" spans="23:23" x14ac:dyDescent="0.2">
      <c r="W2416" s="59"/>
    </row>
    <row r="2417" spans="23:23" x14ac:dyDescent="0.2">
      <c r="W2417" s="59"/>
    </row>
    <row r="2418" spans="23:23" x14ac:dyDescent="0.2">
      <c r="W2418" s="59"/>
    </row>
    <row r="2419" spans="23:23" x14ac:dyDescent="0.2">
      <c r="W2419" s="59"/>
    </row>
    <row r="2420" spans="23:23" x14ac:dyDescent="0.2">
      <c r="W2420" s="59"/>
    </row>
    <row r="2421" spans="23:23" x14ac:dyDescent="0.2">
      <c r="W2421" s="59"/>
    </row>
    <row r="2422" spans="23:23" x14ac:dyDescent="0.2">
      <c r="W2422" s="59"/>
    </row>
    <row r="2423" spans="23:23" x14ac:dyDescent="0.2">
      <c r="W2423" s="59"/>
    </row>
    <row r="2424" spans="23:23" x14ac:dyDescent="0.2">
      <c r="W2424" s="59"/>
    </row>
    <row r="2425" spans="23:23" x14ac:dyDescent="0.2">
      <c r="W2425" s="59"/>
    </row>
    <row r="2426" spans="23:23" x14ac:dyDescent="0.2">
      <c r="W2426" s="59"/>
    </row>
    <row r="2427" spans="23:23" x14ac:dyDescent="0.2">
      <c r="W2427" s="59"/>
    </row>
    <row r="2428" spans="23:23" x14ac:dyDescent="0.2">
      <c r="W2428" s="59"/>
    </row>
    <row r="2429" spans="23:23" x14ac:dyDescent="0.2">
      <c r="W2429" s="59"/>
    </row>
    <row r="2430" spans="23:23" x14ac:dyDescent="0.2">
      <c r="W2430" s="59"/>
    </row>
    <row r="2431" spans="23:23" x14ac:dyDescent="0.2">
      <c r="W2431" s="59"/>
    </row>
    <row r="2432" spans="23:23" x14ac:dyDescent="0.2">
      <c r="W2432" s="59"/>
    </row>
    <row r="2433" spans="23:23" x14ac:dyDescent="0.2">
      <c r="W2433" s="59"/>
    </row>
    <row r="2434" spans="23:23" x14ac:dyDescent="0.2">
      <c r="W2434" s="59"/>
    </row>
    <row r="2435" spans="23:23" x14ac:dyDescent="0.2">
      <c r="W2435" s="59"/>
    </row>
    <row r="2436" spans="23:23" x14ac:dyDescent="0.2">
      <c r="W2436" s="59"/>
    </row>
    <row r="2437" spans="23:23" x14ac:dyDescent="0.2">
      <c r="W2437" s="59"/>
    </row>
    <row r="2438" spans="23:23" x14ac:dyDescent="0.2">
      <c r="W2438" s="59"/>
    </row>
    <row r="2439" spans="23:23" x14ac:dyDescent="0.2">
      <c r="W2439" s="59"/>
    </row>
    <row r="2440" spans="23:23" x14ac:dyDescent="0.2">
      <c r="W2440" s="59"/>
    </row>
    <row r="2441" spans="23:23" x14ac:dyDescent="0.2">
      <c r="W2441" s="59"/>
    </row>
    <row r="2442" spans="23:23" x14ac:dyDescent="0.2">
      <c r="W2442" s="59"/>
    </row>
    <row r="2443" spans="23:23" x14ac:dyDescent="0.2">
      <c r="W2443" s="59"/>
    </row>
    <row r="2444" spans="23:23" x14ac:dyDescent="0.2">
      <c r="W2444" s="59"/>
    </row>
    <row r="2445" spans="23:23" x14ac:dyDescent="0.2">
      <c r="W2445" s="59"/>
    </row>
    <row r="2446" spans="23:23" x14ac:dyDescent="0.2">
      <c r="W2446" s="59"/>
    </row>
    <row r="2447" spans="23:23" x14ac:dyDescent="0.2">
      <c r="W2447" s="59"/>
    </row>
    <row r="2448" spans="23:23" x14ac:dyDescent="0.2">
      <c r="W2448" s="59"/>
    </row>
    <row r="2449" spans="23:23" x14ac:dyDescent="0.2">
      <c r="W2449" s="59"/>
    </row>
    <row r="2450" spans="23:23" x14ac:dyDescent="0.2">
      <c r="W2450" s="59"/>
    </row>
    <row r="2451" spans="23:23" x14ac:dyDescent="0.2">
      <c r="W2451" s="59"/>
    </row>
    <row r="2452" spans="23:23" x14ac:dyDescent="0.2">
      <c r="W2452" s="59"/>
    </row>
    <row r="2453" spans="23:23" x14ac:dyDescent="0.2">
      <c r="W2453" s="59"/>
    </row>
    <row r="2454" spans="23:23" x14ac:dyDescent="0.2">
      <c r="W2454" s="59"/>
    </row>
    <row r="2455" spans="23:23" x14ac:dyDescent="0.2">
      <c r="W2455" s="59"/>
    </row>
    <row r="2456" spans="23:23" x14ac:dyDescent="0.2">
      <c r="W2456" s="59"/>
    </row>
    <row r="2457" spans="23:23" x14ac:dyDescent="0.2">
      <c r="W2457" s="59"/>
    </row>
    <row r="2458" spans="23:23" x14ac:dyDescent="0.2">
      <c r="W2458" s="59"/>
    </row>
    <row r="2459" spans="23:23" x14ac:dyDescent="0.2">
      <c r="W2459" s="59"/>
    </row>
    <row r="2460" spans="23:23" x14ac:dyDescent="0.2">
      <c r="W2460" s="59"/>
    </row>
    <row r="2461" spans="23:23" x14ac:dyDescent="0.2">
      <c r="W2461" s="59"/>
    </row>
    <row r="2462" spans="23:23" x14ac:dyDescent="0.2">
      <c r="W2462" s="59"/>
    </row>
    <row r="2463" spans="23:23" x14ac:dyDescent="0.2">
      <c r="W2463" s="59"/>
    </row>
    <row r="2464" spans="23:23" x14ac:dyDescent="0.2">
      <c r="W2464" s="59"/>
    </row>
    <row r="2465" spans="23:23" x14ac:dyDescent="0.2">
      <c r="W2465" s="59"/>
    </row>
    <row r="2466" spans="23:23" x14ac:dyDescent="0.2">
      <c r="W2466" s="59"/>
    </row>
    <row r="2467" spans="23:23" x14ac:dyDescent="0.2">
      <c r="W2467" s="59"/>
    </row>
    <row r="2468" spans="23:23" x14ac:dyDescent="0.2">
      <c r="W2468" s="59"/>
    </row>
    <row r="2469" spans="23:23" x14ac:dyDescent="0.2">
      <c r="W2469" s="59"/>
    </row>
    <row r="2470" spans="23:23" x14ac:dyDescent="0.2">
      <c r="W2470" s="59"/>
    </row>
    <row r="2471" spans="23:23" x14ac:dyDescent="0.2">
      <c r="W2471" s="59"/>
    </row>
    <row r="2472" spans="23:23" x14ac:dyDescent="0.2">
      <c r="W2472" s="59"/>
    </row>
    <row r="2473" spans="23:23" x14ac:dyDescent="0.2">
      <c r="W2473" s="59"/>
    </row>
    <row r="2474" spans="23:23" x14ac:dyDescent="0.2">
      <c r="W2474" s="59"/>
    </row>
    <row r="2475" spans="23:23" x14ac:dyDescent="0.2">
      <c r="W2475" s="59"/>
    </row>
    <row r="2476" spans="23:23" x14ac:dyDescent="0.2">
      <c r="W2476" s="59"/>
    </row>
    <row r="2477" spans="23:23" x14ac:dyDescent="0.2">
      <c r="W2477" s="59"/>
    </row>
    <row r="2478" spans="23:23" x14ac:dyDescent="0.2">
      <c r="W2478" s="59"/>
    </row>
    <row r="2479" spans="23:23" x14ac:dyDescent="0.2">
      <c r="W2479" s="59"/>
    </row>
    <row r="2480" spans="23:23" x14ac:dyDescent="0.2">
      <c r="W2480" s="59"/>
    </row>
    <row r="2481" spans="23:23" x14ac:dyDescent="0.2">
      <c r="W2481" s="59"/>
    </row>
    <row r="2482" spans="23:23" x14ac:dyDescent="0.2">
      <c r="W2482" s="59"/>
    </row>
    <row r="2483" spans="23:23" x14ac:dyDescent="0.2">
      <c r="W2483" s="59"/>
    </row>
    <row r="2484" spans="23:23" x14ac:dyDescent="0.2">
      <c r="W2484" s="59"/>
    </row>
    <row r="2485" spans="23:23" x14ac:dyDescent="0.2">
      <c r="W2485" s="59"/>
    </row>
    <row r="2486" spans="23:23" x14ac:dyDescent="0.2">
      <c r="W2486" s="59"/>
    </row>
    <row r="2487" spans="23:23" x14ac:dyDescent="0.2">
      <c r="W2487" s="59"/>
    </row>
    <row r="2488" spans="23:23" x14ac:dyDescent="0.2">
      <c r="W2488" s="59"/>
    </row>
    <row r="2489" spans="23:23" x14ac:dyDescent="0.2">
      <c r="W2489" s="59"/>
    </row>
    <row r="2490" spans="23:23" x14ac:dyDescent="0.2">
      <c r="W2490" s="59"/>
    </row>
    <row r="2491" spans="23:23" x14ac:dyDescent="0.2">
      <c r="W2491" s="59"/>
    </row>
    <row r="2492" spans="23:23" x14ac:dyDescent="0.2">
      <c r="W2492" s="59"/>
    </row>
    <row r="2493" spans="23:23" x14ac:dyDescent="0.2">
      <c r="W2493" s="59"/>
    </row>
    <row r="2494" spans="23:23" x14ac:dyDescent="0.2">
      <c r="W2494" s="59"/>
    </row>
    <row r="2495" spans="23:23" x14ac:dyDescent="0.2">
      <c r="W2495" s="59"/>
    </row>
    <row r="2496" spans="23:23" x14ac:dyDescent="0.2">
      <c r="W2496" s="59"/>
    </row>
    <row r="2497" spans="23:23" x14ac:dyDescent="0.2">
      <c r="W2497" s="59"/>
    </row>
    <row r="2498" spans="23:23" x14ac:dyDescent="0.2">
      <c r="W2498" s="59"/>
    </row>
    <row r="2499" spans="23:23" x14ac:dyDescent="0.2">
      <c r="W2499" s="59"/>
    </row>
    <row r="2500" spans="23:23" x14ac:dyDescent="0.2">
      <c r="W2500" s="59"/>
    </row>
    <row r="2501" spans="23:23" x14ac:dyDescent="0.2">
      <c r="W2501" s="59"/>
    </row>
    <row r="2502" spans="23:23" x14ac:dyDescent="0.2">
      <c r="W2502" s="59"/>
    </row>
    <row r="2503" spans="23:23" x14ac:dyDescent="0.2">
      <c r="W2503" s="59"/>
    </row>
    <row r="2504" spans="23:23" x14ac:dyDescent="0.2">
      <c r="W2504" s="59"/>
    </row>
    <row r="2505" spans="23:23" x14ac:dyDescent="0.2">
      <c r="W2505" s="59"/>
    </row>
    <row r="2506" spans="23:23" x14ac:dyDescent="0.2">
      <c r="W2506" s="59"/>
    </row>
    <row r="2507" spans="23:23" x14ac:dyDescent="0.2">
      <c r="W2507" s="59"/>
    </row>
    <row r="2508" spans="23:23" x14ac:dyDescent="0.2">
      <c r="W2508" s="59"/>
    </row>
    <row r="2509" spans="23:23" x14ac:dyDescent="0.2">
      <c r="W2509" s="59"/>
    </row>
    <row r="2510" spans="23:23" x14ac:dyDescent="0.2">
      <c r="W2510" s="59"/>
    </row>
    <row r="2511" spans="23:23" x14ac:dyDescent="0.2">
      <c r="W2511" s="59"/>
    </row>
    <row r="2512" spans="23:23" x14ac:dyDescent="0.2">
      <c r="W2512" s="59"/>
    </row>
    <row r="2513" spans="23:23" x14ac:dyDescent="0.2">
      <c r="W2513" s="59"/>
    </row>
    <row r="2514" spans="23:23" x14ac:dyDescent="0.2">
      <c r="W2514" s="59"/>
    </row>
    <row r="2515" spans="23:23" x14ac:dyDescent="0.2">
      <c r="W2515" s="59"/>
    </row>
    <row r="2516" spans="23:23" x14ac:dyDescent="0.2">
      <c r="W2516" s="59"/>
    </row>
    <row r="2517" spans="23:23" x14ac:dyDescent="0.2">
      <c r="W2517" s="59"/>
    </row>
    <row r="2518" spans="23:23" x14ac:dyDescent="0.2">
      <c r="W2518" s="59"/>
    </row>
    <row r="2519" spans="23:23" x14ac:dyDescent="0.2">
      <c r="W2519" s="59"/>
    </row>
    <row r="2520" spans="23:23" x14ac:dyDescent="0.2">
      <c r="W2520" s="59"/>
    </row>
    <row r="2521" spans="23:23" x14ac:dyDescent="0.2">
      <c r="W2521" s="59"/>
    </row>
    <row r="2522" spans="23:23" x14ac:dyDescent="0.2">
      <c r="W2522" s="59"/>
    </row>
    <row r="2523" spans="23:23" x14ac:dyDescent="0.2">
      <c r="W2523" s="59"/>
    </row>
    <row r="2524" spans="23:23" x14ac:dyDescent="0.2">
      <c r="W2524" s="59"/>
    </row>
    <row r="2525" spans="23:23" x14ac:dyDescent="0.2">
      <c r="W2525" s="59"/>
    </row>
    <row r="2526" spans="23:23" x14ac:dyDescent="0.2">
      <c r="W2526" s="59"/>
    </row>
    <row r="2527" spans="23:23" x14ac:dyDescent="0.2">
      <c r="W2527" s="59"/>
    </row>
    <row r="2528" spans="23:23" x14ac:dyDescent="0.2">
      <c r="W2528" s="59"/>
    </row>
    <row r="2529" spans="23:23" x14ac:dyDescent="0.2">
      <c r="W2529" s="59"/>
    </row>
    <row r="2530" spans="23:23" x14ac:dyDescent="0.2">
      <c r="W2530" s="59"/>
    </row>
    <row r="2531" spans="23:23" x14ac:dyDescent="0.2">
      <c r="W2531" s="59"/>
    </row>
    <row r="2532" spans="23:23" x14ac:dyDescent="0.2">
      <c r="W2532" s="59"/>
    </row>
    <row r="2533" spans="23:23" x14ac:dyDescent="0.2">
      <c r="W2533" s="59"/>
    </row>
    <row r="2534" spans="23:23" x14ac:dyDescent="0.2">
      <c r="W2534" s="59"/>
    </row>
    <row r="2535" spans="23:23" x14ac:dyDescent="0.2">
      <c r="W2535" s="59"/>
    </row>
    <row r="2536" spans="23:23" x14ac:dyDescent="0.2">
      <c r="W2536" s="59"/>
    </row>
    <row r="2537" spans="23:23" x14ac:dyDescent="0.2">
      <c r="W2537" s="59"/>
    </row>
    <row r="2538" spans="23:23" x14ac:dyDescent="0.2">
      <c r="W2538" s="59"/>
    </row>
    <row r="2539" spans="23:23" x14ac:dyDescent="0.2">
      <c r="W2539" s="59"/>
    </row>
    <row r="2540" spans="23:23" x14ac:dyDescent="0.2">
      <c r="W2540" s="59"/>
    </row>
    <row r="2541" spans="23:23" x14ac:dyDescent="0.2">
      <c r="W2541" s="59"/>
    </row>
    <row r="2542" spans="23:23" x14ac:dyDescent="0.2">
      <c r="W2542" s="59"/>
    </row>
    <row r="2543" spans="23:23" x14ac:dyDescent="0.2">
      <c r="W2543" s="59"/>
    </row>
    <row r="2544" spans="23:23" x14ac:dyDescent="0.2">
      <c r="W2544" s="59"/>
    </row>
    <row r="2545" spans="23:23" x14ac:dyDescent="0.2">
      <c r="W2545" s="59"/>
    </row>
    <row r="2546" spans="23:23" x14ac:dyDescent="0.2">
      <c r="W2546" s="59"/>
    </row>
    <row r="2547" spans="23:23" x14ac:dyDescent="0.2">
      <c r="W2547" s="59"/>
    </row>
    <row r="2548" spans="23:23" x14ac:dyDescent="0.2">
      <c r="W2548" s="59"/>
    </row>
    <row r="2549" spans="23:23" x14ac:dyDescent="0.2">
      <c r="W2549" s="59"/>
    </row>
    <row r="2550" spans="23:23" x14ac:dyDescent="0.2">
      <c r="W2550" s="59"/>
    </row>
    <row r="2551" spans="23:23" x14ac:dyDescent="0.2">
      <c r="W2551" s="59"/>
    </row>
    <row r="2552" spans="23:23" x14ac:dyDescent="0.2">
      <c r="W2552" s="59"/>
    </row>
    <row r="2553" spans="23:23" x14ac:dyDescent="0.2">
      <c r="W2553" s="59"/>
    </row>
    <row r="2554" spans="23:23" x14ac:dyDescent="0.2">
      <c r="W2554" s="59"/>
    </row>
    <row r="2555" spans="23:23" x14ac:dyDescent="0.2">
      <c r="W2555" s="59"/>
    </row>
    <row r="2556" spans="23:23" x14ac:dyDescent="0.2">
      <c r="W2556" s="59"/>
    </row>
    <row r="2557" spans="23:23" x14ac:dyDescent="0.2">
      <c r="W2557" s="59"/>
    </row>
    <row r="2558" spans="23:23" x14ac:dyDescent="0.2">
      <c r="W2558" s="59"/>
    </row>
    <row r="2559" spans="23:23" x14ac:dyDescent="0.2">
      <c r="W2559" s="59"/>
    </row>
    <row r="2560" spans="23:23" x14ac:dyDescent="0.2">
      <c r="W2560" s="59"/>
    </row>
    <row r="2561" spans="23:23" x14ac:dyDescent="0.2">
      <c r="W2561" s="59"/>
    </row>
    <row r="2562" spans="23:23" x14ac:dyDescent="0.2">
      <c r="W2562" s="59"/>
    </row>
    <row r="2563" spans="23:23" x14ac:dyDescent="0.2">
      <c r="W2563" s="59"/>
    </row>
    <row r="2564" spans="23:23" x14ac:dyDescent="0.2">
      <c r="W2564" s="59"/>
    </row>
    <row r="2565" spans="23:23" x14ac:dyDescent="0.2">
      <c r="W2565" s="59"/>
    </row>
    <row r="2566" spans="23:23" x14ac:dyDescent="0.2">
      <c r="W2566" s="59"/>
    </row>
    <row r="2567" spans="23:23" x14ac:dyDescent="0.2">
      <c r="W2567" s="59"/>
    </row>
    <row r="2568" spans="23:23" x14ac:dyDescent="0.2">
      <c r="W2568" s="59"/>
    </row>
    <row r="2569" spans="23:23" x14ac:dyDescent="0.2">
      <c r="W2569" s="59"/>
    </row>
    <row r="2570" spans="23:23" x14ac:dyDescent="0.2">
      <c r="W2570" s="59"/>
    </row>
    <row r="2571" spans="23:23" x14ac:dyDescent="0.2">
      <c r="W2571" s="59"/>
    </row>
    <row r="2572" spans="23:23" x14ac:dyDescent="0.2">
      <c r="W2572" s="59"/>
    </row>
    <row r="2573" spans="23:23" x14ac:dyDescent="0.2">
      <c r="W2573" s="59"/>
    </row>
    <row r="2574" spans="23:23" x14ac:dyDescent="0.2">
      <c r="W2574" s="59"/>
    </row>
    <row r="2575" spans="23:23" x14ac:dyDescent="0.2">
      <c r="W2575" s="59"/>
    </row>
    <row r="2576" spans="23:23" x14ac:dyDescent="0.2">
      <c r="W2576" s="59"/>
    </row>
    <row r="2577" spans="23:23" x14ac:dyDescent="0.2">
      <c r="W2577" s="59"/>
    </row>
    <row r="2578" spans="23:23" x14ac:dyDescent="0.2">
      <c r="W2578" s="59"/>
    </row>
    <row r="2579" spans="23:23" x14ac:dyDescent="0.2">
      <c r="W2579" s="59"/>
    </row>
    <row r="2580" spans="23:23" x14ac:dyDescent="0.2">
      <c r="W2580" s="59"/>
    </row>
    <row r="2581" spans="23:23" x14ac:dyDescent="0.2">
      <c r="W2581" s="59"/>
    </row>
    <row r="2582" spans="23:23" x14ac:dyDescent="0.2">
      <c r="W2582" s="59"/>
    </row>
    <row r="2583" spans="23:23" x14ac:dyDescent="0.2">
      <c r="W2583" s="59"/>
    </row>
    <row r="2584" spans="23:23" x14ac:dyDescent="0.2">
      <c r="W2584" s="59"/>
    </row>
    <row r="2585" spans="23:23" x14ac:dyDescent="0.2">
      <c r="W2585" s="59"/>
    </row>
    <row r="2586" spans="23:23" x14ac:dyDescent="0.2">
      <c r="W2586" s="59"/>
    </row>
    <row r="2587" spans="23:23" x14ac:dyDescent="0.2">
      <c r="W2587" s="59"/>
    </row>
    <row r="2588" spans="23:23" x14ac:dyDescent="0.2">
      <c r="W2588" s="59"/>
    </row>
    <row r="2589" spans="23:23" x14ac:dyDescent="0.2">
      <c r="W2589" s="59"/>
    </row>
    <row r="2590" spans="23:23" x14ac:dyDescent="0.2">
      <c r="W2590" s="59"/>
    </row>
    <row r="2591" spans="23:23" x14ac:dyDescent="0.2">
      <c r="W2591" s="59"/>
    </row>
    <row r="2592" spans="23:23" x14ac:dyDescent="0.2">
      <c r="W2592" s="59"/>
    </row>
    <row r="2593" spans="23:23" x14ac:dyDescent="0.2">
      <c r="W2593" s="59"/>
    </row>
    <row r="2594" spans="23:23" x14ac:dyDescent="0.2">
      <c r="W2594" s="59"/>
    </row>
    <row r="2595" spans="23:23" x14ac:dyDescent="0.2">
      <c r="W2595" s="59"/>
    </row>
    <row r="2596" spans="23:23" x14ac:dyDescent="0.2">
      <c r="W2596" s="59"/>
    </row>
    <row r="2597" spans="23:23" x14ac:dyDescent="0.2">
      <c r="W2597" s="59"/>
    </row>
    <row r="2598" spans="23:23" x14ac:dyDescent="0.2">
      <c r="W2598" s="59"/>
    </row>
    <row r="2599" spans="23:23" x14ac:dyDescent="0.2">
      <c r="W2599" s="59"/>
    </row>
    <row r="2600" spans="23:23" x14ac:dyDescent="0.2">
      <c r="W2600" s="59"/>
    </row>
    <row r="2601" spans="23:23" x14ac:dyDescent="0.2">
      <c r="W2601" s="59"/>
    </row>
    <row r="2602" spans="23:23" x14ac:dyDescent="0.2">
      <c r="W2602" s="59"/>
    </row>
    <row r="2603" spans="23:23" x14ac:dyDescent="0.2">
      <c r="W2603" s="59"/>
    </row>
    <row r="2604" spans="23:23" x14ac:dyDescent="0.2">
      <c r="W2604" s="59"/>
    </row>
    <row r="2605" spans="23:23" x14ac:dyDescent="0.2">
      <c r="W2605" s="59"/>
    </row>
    <row r="2606" spans="23:23" x14ac:dyDescent="0.2">
      <c r="W2606" s="59"/>
    </row>
    <row r="2607" spans="23:23" x14ac:dyDescent="0.2">
      <c r="W2607" s="59"/>
    </row>
    <row r="2608" spans="23:23" x14ac:dyDescent="0.2">
      <c r="W2608" s="59"/>
    </row>
    <row r="2609" spans="23:23" x14ac:dyDescent="0.2">
      <c r="W2609" s="59"/>
    </row>
    <row r="2610" spans="23:23" x14ac:dyDescent="0.2">
      <c r="W2610" s="59"/>
    </row>
    <row r="2611" spans="23:23" x14ac:dyDescent="0.2">
      <c r="W2611" s="59"/>
    </row>
    <row r="2612" spans="23:23" x14ac:dyDescent="0.2">
      <c r="W2612" s="59"/>
    </row>
    <row r="2613" spans="23:23" x14ac:dyDescent="0.2">
      <c r="W2613" s="59"/>
    </row>
    <row r="2614" spans="23:23" x14ac:dyDescent="0.2">
      <c r="W2614" s="59"/>
    </row>
    <row r="2615" spans="23:23" x14ac:dyDescent="0.2">
      <c r="W2615" s="59"/>
    </row>
    <row r="2616" spans="23:23" x14ac:dyDescent="0.2">
      <c r="W2616" s="59"/>
    </row>
    <row r="2617" spans="23:23" x14ac:dyDescent="0.2">
      <c r="W2617" s="59"/>
    </row>
    <row r="2618" spans="23:23" x14ac:dyDescent="0.2">
      <c r="W2618" s="59"/>
    </row>
    <row r="2619" spans="23:23" x14ac:dyDescent="0.2">
      <c r="W2619" s="59"/>
    </row>
    <row r="2620" spans="23:23" x14ac:dyDescent="0.2">
      <c r="W2620" s="59"/>
    </row>
    <row r="2621" spans="23:23" x14ac:dyDescent="0.2">
      <c r="W2621" s="59"/>
    </row>
    <row r="2622" spans="23:23" x14ac:dyDescent="0.2">
      <c r="W2622" s="59"/>
    </row>
    <row r="2623" spans="23:23" x14ac:dyDescent="0.2">
      <c r="W2623" s="59"/>
    </row>
    <row r="2624" spans="23:23" x14ac:dyDescent="0.2">
      <c r="W2624" s="59"/>
    </row>
    <row r="2625" spans="23:23" x14ac:dyDescent="0.2">
      <c r="W2625" s="59"/>
    </row>
    <row r="2626" spans="23:23" x14ac:dyDescent="0.2">
      <c r="W2626" s="59"/>
    </row>
    <row r="2627" spans="23:23" x14ac:dyDescent="0.2">
      <c r="W2627" s="59"/>
    </row>
    <row r="2628" spans="23:23" x14ac:dyDescent="0.2">
      <c r="W2628" s="59"/>
    </row>
    <row r="2629" spans="23:23" x14ac:dyDescent="0.2">
      <c r="W2629" s="59"/>
    </row>
    <row r="2630" spans="23:23" x14ac:dyDescent="0.2">
      <c r="W2630" s="59"/>
    </row>
    <row r="2631" spans="23:23" x14ac:dyDescent="0.2">
      <c r="W2631" s="59"/>
    </row>
    <row r="2632" spans="23:23" x14ac:dyDescent="0.2">
      <c r="W2632" s="59"/>
    </row>
    <row r="2633" spans="23:23" x14ac:dyDescent="0.2">
      <c r="W2633" s="59"/>
    </row>
    <row r="2634" spans="23:23" x14ac:dyDescent="0.2">
      <c r="W2634" s="59"/>
    </row>
    <row r="2635" spans="23:23" x14ac:dyDescent="0.2">
      <c r="W2635" s="59"/>
    </row>
    <row r="2636" spans="23:23" x14ac:dyDescent="0.2">
      <c r="W2636" s="59"/>
    </row>
    <row r="2637" spans="23:23" x14ac:dyDescent="0.2">
      <c r="W2637" s="59"/>
    </row>
    <row r="2638" spans="23:23" x14ac:dyDescent="0.2">
      <c r="W2638" s="59"/>
    </row>
    <row r="2639" spans="23:23" x14ac:dyDescent="0.2">
      <c r="W2639" s="59"/>
    </row>
    <row r="2640" spans="23:23" x14ac:dyDescent="0.2">
      <c r="W2640" s="59"/>
    </row>
    <row r="2641" spans="23:23" x14ac:dyDescent="0.2">
      <c r="W2641" s="59"/>
    </row>
    <row r="2642" spans="23:23" x14ac:dyDescent="0.2">
      <c r="W2642" s="59"/>
    </row>
    <row r="2643" spans="23:23" x14ac:dyDescent="0.2">
      <c r="W2643" s="59"/>
    </row>
    <row r="2644" spans="23:23" x14ac:dyDescent="0.2">
      <c r="W2644" s="59"/>
    </row>
    <row r="2645" spans="23:23" x14ac:dyDescent="0.2">
      <c r="W2645" s="59"/>
    </row>
    <row r="2646" spans="23:23" x14ac:dyDescent="0.2">
      <c r="W2646" s="59"/>
    </row>
    <row r="2647" spans="23:23" x14ac:dyDescent="0.2">
      <c r="W2647" s="59"/>
    </row>
    <row r="2648" spans="23:23" x14ac:dyDescent="0.2">
      <c r="W2648" s="59"/>
    </row>
    <row r="2649" spans="23:23" x14ac:dyDescent="0.2">
      <c r="W2649" s="59"/>
    </row>
    <row r="2650" spans="23:23" x14ac:dyDescent="0.2">
      <c r="W2650" s="59"/>
    </row>
    <row r="2651" spans="23:23" x14ac:dyDescent="0.2">
      <c r="W2651" s="59"/>
    </row>
    <row r="2652" spans="23:23" x14ac:dyDescent="0.2">
      <c r="W2652" s="59"/>
    </row>
    <row r="2653" spans="23:23" x14ac:dyDescent="0.2">
      <c r="W2653" s="59"/>
    </row>
    <row r="2654" spans="23:23" x14ac:dyDescent="0.2">
      <c r="W2654" s="59"/>
    </row>
    <row r="2655" spans="23:23" x14ac:dyDescent="0.2">
      <c r="W2655" s="59"/>
    </row>
    <row r="2656" spans="23:23" x14ac:dyDescent="0.2">
      <c r="W2656" s="59"/>
    </row>
    <row r="2657" spans="23:23" x14ac:dyDescent="0.2">
      <c r="W2657" s="59"/>
    </row>
    <row r="2658" spans="23:23" x14ac:dyDescent="0.2">
      <c r="W2658" s="59"/>
    </row>
    <row r="2659" spans="23:23" x14ac:dyDescent="0.2">
      <c r="W2659" s="59"/>
    </row>
    <row r="2660" spans="23:23" x14ac:dyDescent="0.2">
      <c r="W2660" s="59"/>
    </row>
    <row r="2661" spans="23:23" x14ac:dyDescent="0.2">
      <c r="W2661" s="59"/>
    </row>
    <row r="2662" spans="23:23" x14ac:dyDescent="0.2">
      <c r="W2662" s="59"/>
    </row>
    <row r="2663" spans="23:23" x14ac:dyDescent="0.2">
      <c r="W2663" s="59"/>
    </row>
    <row r="2664" spans="23:23" x14ac:dyDescent="0.2">
      <c r="W2664" s="59"/>
    </row>
    <row r="2665" spans="23:23" x14ac:dyDescent="0.2">
      <c r="W2665" s="59"/>
    </row>
    <row r="2666" spans="23:23" x14ac:dyDescent="0.2">
      <c r="W2666" s="59"/>
    </row>
    <row r="2667" spans="23:23" x14ac:dyDescent="0.2">
      <c r="W2667" s="59"/>
    </row>
    <row r="2668" spans="23:23" x14ac:dyDescent="0.2">
      <c r="W2668" s="59"/>
    </row>
    <row r="2669" spans="23:23" x14ac:dyDescent="0.2">
      <c r="W2669" s="59"/>
    </row>
    <row r="2670" spans="23:23" x14ac:dyDescent="0.2">
      <c r="W2670" s="59"/>
    </row>
    <row r="2671" spans="23:23" x14ac:dyDescent="0.2">
      <c r="W2671" s="59"/>
    </row>
    <row r="2672" spans="23:23" x14ac:dyDescent="0.2">
      <c r="W2672" s="59"/>
    </row>
    <row r="2673" spans="23:23" x14ac:dyDescent="0.2">
      <c r="W2673" s="59"/>
    </row>
    <row r="2674" spans="23:23" x14ac:dyDescent="0.2">
      <c r="W2674" s="59"/>
    </row>
    <row r="2675" spans="23:23" x14ac:dyDescent="0.2">
      <c r="W2675" s="59"/>
    </row>
    <row r="2676" spans="23:23" x14ac:dyDescent="0.2">
      <c r="W2676" s="59"/>
    </row>
    <row r="2677" spans="23:23" x14ac:dyDescent="0.2">
      <c r="W2677" s="59"/>
    </row>
    <row r="2678" spans="23:23" x14ac:dyDescent="0.2">
      <c r="W2678" s="59"/>
    </row>
    <row r="2679" spans="23:23" x14ac:dyDescent="0.2">
      <c r="W2679" s="59"/>
    </row>
    <row r="2680" spans="23:23" x14ac:dyDescent="0.2">
      <c r="W2680" s="59"/>
    </row>
    <row r="2681" spans="23:23" x14ac:dyDescent="0.2">
      <c r="W2681" s="59"/>
    </row>
    <row r="2682" spans="23:23" x14ac:dyDescent="0.2">
      <c r="W2682" s="59"/>
    </row>
    <row r="2683" spans="23:23" x14ac:dyDescent="0.2">
      <c r="W2683" s="59"/>
    </row>
    <row r="2684" spans="23:23" x14ac:dyDescent="0.2">
      <c r="W2684" s="59"/>
    </row>
    <row r="2685" spans="23:23" x14ac:dyDescent="0.2">
      <c r="W2685" s="59"/>
    </row>
    <row r="2686" spans="23:23" x14ac:dyDescent="0.2">
      <c r="W2686" s="59"/>
    </row>
    <row r="2687" spans="23:23" x14ac:dyDescent="0.2">
      <c r="W2687" s="59"/>
    </row>
    <row r="2688" spans="23:23" x14ac:dyDescent="0.2">
      <c r="W2688" s="59"/>
    </row>
    <row r="2689" spans="23:23" x14ac:dyDescent="0.2">
      <c r="W2689" s="59"/>
    </row>
    <row r="2690" spans="23:23" x14ac:dyDescent="0.2">
      <c r="W2690" s="59"/>
    </row>
    <row r="2691" spans="23:23" x14ac:dyDescent="0.2">
      <c r="W2691" s="59"/>
    </row>
    <row r="2692" spans="23:23" x14ac:dyDescent="0.2">
      <c r="W2692" s="59"/>
    </row>
    <row r="2693" spans="23:23" x14ac:dyDescent="0.2">
      <c r="W2693" s="59"/>
    </row>
    <row r="2694" spans="23:23" x14ac:dyDescent="0.2">
      <c r="W2694" s="59"/>
    </row>
    <row r="2695" spans="23:23" x14ac:dyDescent="0.2">
      <c r="W2695" s="59"/>
    </row>
    <row r="2696" spans="23:23" x14ac:dyDescent="0.2">
      <c r="W2696" s="59"/>
    </row>
    <row r="2697" spans="23:23" x14ac:dyDescent="0.2">
      <c r="W2697" s="59"/>
    </row>
    <row r="2698" spans="23:23" x14ac:dyDescent="0.2">
      <c r="W2698" s="59"/>
    </row>
    <row r="2699" spans="23:23" x14ac:dyDescent="0.2">
      <c r="W2699" s="59"/>
    </row>
    <row r="2700" spans="23:23" x14ac:dyDescent="0.2">
      <c r="W2700" s="59"/>
    </row>
    <row r="2701" spans="23:23" x14ac:dyDescent="0.2">
      <c r="W2701" s="59"/>
    </row>
    <row r="2702" spans="23:23" x14ac:dyDescent="0.2">
      <c r="W2702" s="59"/>
    </row>
    <row r="2703" spans="23:23" x14ac:dyDescent="0.2">
      <c r="W2703" s="59"/>
    </row>
    <row r="2704" spans="23:23" x14ac:dyDescent="0.2">
      <c r="W2704" s="59"/>
    </row>
    <row r="2705" spans="23:23" x14ac:dyDescent="0.2">
      <c r="W2705" s="59"/>
    </row>
    <row r="2706" spans="23:23" x14ac:dyDescent="0.2">
      <c r="W2706" s="59"/>
    </row>
    <row r="2707" spans="23:23" x14ac:dyDescent="0.2">
      <c r="W2707" s="59"/>
    </row>
    <row r="2708" spans="23:23" x14ac:dyDescent="0.2">
      <c r="W2708" s="59"/>
    </row>
    <row r="2709" spans="23:23" x14ac:dyDescent="0.2">
      <c r="W2709" s="59"/>
    </row>
    <row r="2710" spans="23:23" x14ac:dyDescent="0.2">
      <c r="W2710" s="59"/>
    </row>
    <row r="2711" spans="23:23" x14ac:dyDescent="0.2">
      <c r="W2711" s="59"/>
    </row>
    <row r="2712" spans="23:23" x14ac:dyDescent="0.2">
      <c r="W2712" s="59"/>
    </row>
    <row r="2713" spans="23:23" x14ac:dyDescent="0.2">
      <c r="W2713" s="59"/>
    </row>
    <row r="2714" spans="23:23" x14ac:dyDescent="0.2">
      <c r="W2714" s="59"/>
    </row>
    <row r="2715" spans="23:23" x14ac:dyDescent="0.2">
      <c r="W2715" s="59"/>
    </row>
    <row r="2716" spans="23:23" x14ac:dyDescent="0.2">
      <c r="W2716" s="59"/>
    </row>
    <row r="2717" spans="23:23" x14ac:dyDescent="0.2">
      <c r="W2717" s="59"/>
    </row>
    <row r="2718" spans="23:23" x14ac:dyDescent="0.2">
      <c r="W2718" s="59"/>
    </row>
    <row r="2719" spans="23:23" x14ac:dyDescent="0.2">
      <c r="W2719" s="59"/>
    </row>
    <row r="2720" spans="23:23" x14ac:dyDescent="0.2">
      <c r="W2720" s="59"/>
    </row>
    <row r="2721" spans="23:23" x14ac:dyDescent="0.2">
      <c r="W2721" s="59"/>
    </row>
    <row r="2722" spans="23:23" x14ac:dyDescent="0.2">
      <c r="W2722" s="59"/>
    </row>
    <row r="2723" spans="23:23" x14ac:dyDescent="0.2">
      <c r="W2723" s="59"/>
    </row>
    <row r="2724" spans="23:23" x14ac:dyDescent="0.2">
      <c r="W2724" s="59"/>
    </row>
    <row r="2725" spans="23:23" x14ac:dyDescent="0.2">
      <c r="W2725" s="59"/>
    </row>
    <row r="2726" spans="23:23" x14ac:dyDescent="0.2">
      <c r="W2726" s="59"/>
    </row>
    <row r="2727" spans="23:23" x14ac:dyDescent="0.2">
      <c r="W2727" s="59"/>
    </row>
    <row r="2728" spans="23:23" x14ac:dyDescent="0.2">
      <c r="W2728" s="59"/>
    </row>
    <row r="2729" spans="23:23" x14ac:dyDescent="0.2">
      <c r="W2729" s="59"/>
    </row>
    <row r="2730" spans="23:23" x14ac:dyDescent="0.2">
      <c r="W2730" s="59"/>
    </row>
    <row r="2731" spans="23:23" x14ac:dyDescent="0.2">
      <c r="W2731" s="59"/>
    </row>
    <row r="2732" spans="23:23" x14ac:dyDescent="0.2">
      <c r="W2732" s="59"/>
    </row>
    <row r="2733" spans="23:23" x14ac:dyDescent="0.2">
      <c r="W2733" s="59"/>
    </row>
    <row r="2734" spans="23:23" x14ac:dyDescent="0.2">
      <c r="W2734" s="59"/>
    </row>
    <row r="2735" spans="23:23" x14ac:dyDescent="0.2">
      <c r="W2735" s="59"/>
    </row>
    <row r="2736" spans="23:23" x14ac:dyDescent="0.2">
      <c r="W2736" s="59"/>
    </row>
    <row r="2737" spans="23:23" x14ac:dyDescent="0.2">
      <c r="W2737" s="59"/>
    </row>
    <row r="2738" spans="23:23" x14ac:dyDescent="0.2">
      <c r="W2738" s="59"/>
    </row>
    <row r="2739" spans="23:23" x14ac:dyDescent="0.2">
      <c r="W2739" s="59"/>
    </row>
    <row r="2740" spans="23:23" x14ac:dyDescent="0.2">
      <c r="W2740" s="59"/>
    </row>
    <row r="2741" spans="23:23" x14ac:dyDescent="0.2">
      <c r="W2741" s="59"/>
    </row>
    <row r="2742" spans="23:23" x14ac:dyDescent="0.2">
      <c r="W2742" s="59"/>
    </row>
    <row r="2743" spans="23:23" x14ac:dyDescent="0.2">
      <c r="W2743" s="59"/>
    </row>
    <row r="2744" spans="23:23" x14ac:dyDescent="0.2">
      <c r="W2744" s="59"/>
    </row>
    <row r="2745" spans="23:23" x14ac:dyDescent="0.2">
      <c r="W2745" s="59"/>
    </row>
    <row r="2746" spans="23:23" x14ac:dyDescent="0.2">
      <c r="W2746" s="59"/>
    </row>
    <row r="2747" spans="23:23" x14ac:dyDescent="0.2">
      <c r="W2747" s="59"/>
    </row>
    <row r="2748" spans="23:23" x14ac:dyDescent="0.2">
      <c r="W2748" s="59"/>
    </row>
    <row r="2749" spans="23:23" x14ac:dyDescent="0.2">
      <c r="W2749" s="59"/>
    </row>
    <row r="2750" spans="23:23" x14ac:dyDescent="0.2">
      <c r="W2750" s="59"/>
    </row>
    <row r="2751" spans="23:23" x14ac:dyDescent="0.2">
      <c r="W2751" s="59"/>
    </row>
    <row r="2752" spans="23:23" x14ac:dyDescent="0.2">
      <c r="W2752" s="59"/>
    </row>
    <row r="2753" spans="23:23" x14ac:dyDescent="0.2">
      <c r="W2753" s="59"/>
    </row>
    <row r="2754" spans="23:23" x14ac:dyDescent="0.2">
      <c r="W2754" s="59"/>
    </row>
    <row r="2755" spans="23:23" x14ac:dyDescent="0.2">
      <c r="W2755" s="59"/>
    </row>
    <row r="2756" spans="23:23" x14ac:dyDescent="0.2">
      <c r="W2756" s="59"/>
    </row>
    <row r="2757" spans="23:23" x14ac:dyDescent="0.2">
      <c r="W2757" s="59"/>
    </row>
    <row r="2758" spans="23:23" x14ac:dyDescent="0.2">
      <c r="W2758" s="59"/>
    </row>
    <row r="2759" spans="23:23" x14ac:dyDescent="0.2">
      <c r="W2759" s="59"/>
    </row>
    <row r="2760" spans="23:23" x14ac:dyDescent="0.2">
      <c r="W2760" s="59"/>
    </row>
    <row r="2761" spans="23:23" x14ac:dyDescent="0.2">
      <c r="W2761" s="59"/>
    </row>
    <row r="2762" spans="23:23" x14ac:dyDescent="0.2">
      <c r="W2762" s="59"/>
    </row>
    <row r="2763" spans="23:23" x14ac:dyDescent="0.2">
      <c r="W2763" s="59"/>
    </row>
    <row r="2764" spans="23:23" x14ac:dyDescent="0.2">
      <c r="W2764" s="59"/>
    </row>
    <row r="2765" spans="23:23" x14ac:dyDescent="0.2">
      <c r="W2765" s="59"/>
    </row>
    <row r="2766" spans="23:23" x14ac:dyDescent="0.2">
      <c r="W2766" s="59"/>
    </row>
    <row r="2767" spans="23:23" x14ac:dyDescent="0.2">
      <c r="W2767" s="59"/>
    </row>
    <row r="2768" spans="23:23" x14ac:dyDescent="0.2">
      <c r="W2768" s="59"/>
    </row>
    <row r="2769" spans="23:23" x14ac:dyDescent="0.2">
      <c r="W2769" s="59"/>
    </row>
    <row r="2770" spans="23:23" x14ac:dyDescent="0.2">
      <c r="W2770" s="59"/>
    </row>
    <row r="2771" spans="23:23" x14ac:dyDescent="0.2">
      <c r="W2771" s="59"/>
    </row>
    <row r="2772" spans="23:23" x14ac:dyDescent="0.2">
      <c r="W2772" s="59"/>
    </row>
    <row r="2773" spans="23:23" x14ac:dyDescent="0.2">
      <c r="W2773" s="59"/>
    </row>
    <row r="2774" spans="23:23" x14ac:dyDescent="0.2">
      <c r="W2774" s="59"/>
    </row>
    <row r="2775" spans="23:23" x14ac:dyDescent="0.2">
      <c r="W2775" s="59"/>
    </row>
    <row r="2776" spans="23:23" x14ac:dyDescent="0.2">
      <c r="W2776" s="59"/>
    </row>
    <row r="2777" spans="23:23" x14ac:dyDescent="0.2">
      <c r="W2777" s="59"/>
    </row>
    <row r="2778" spans="23:23" x14ac:dyDescent="0.2">
      <c r="W2778" s="59"/>
    </row>
    <row r="2779" spans="23:23" x14ac:dyDescent="0.2">
      <c r="W2779" s="59"/>
    </row>
    <row r="2780" spans="23:23" x14ac:dyDescent="0.2">
      <c r="W2780" s="59"/>
    </row>
    <row r="2781" spans="23:23" x14ac:dyDescent="0.2">
      <c r="W2781" s="59"/>
    </row>
    <row r="2782" spans="23:23" x14ac:dyDescent="0.2">
      <c r="W2782" s="59"/>
    </row>
    <row r="2783" spans="23:23" x14ac:dyDescent="0.2">
      <c r="W2783" s="59"/>
    </row>
    <row r="2784" spans="23:23" x14ac:dyDescent="0.2">
      <c r="W2784" s="59"/>
    </row>
    <row r="2785" spans="23:23" x14ac:dyDescent="0.2">
      <c r="W2785" s="59"/>
    </row>
    <row r="2786" spans="23:23" x14ac:dyDescent="0.2">
      <c r="W2786" s="59"/>
    </row>
    <row r="2787" spans="23:23" x14ac:dyDescent="0.2">
      <c r="W2787" s="59"/>
    </row>
    <row r="2788" spans="23:23" x14ac:dyDescent="0.2">
      <c r="W2788" s="59"/>
    </row>
    <row r="2789" spans="23:23" x14ac:dyDescent="0.2">
      <c r="W2789" s="59"/>
    </row>
    <row r="2790" spans="23:23" x14ac:dyDescent="0.2">
      <c r="W2790" s="59"/>
    </row>
    <row r="2791" spans="23:23" x14ac:dyDescent="0.2">
      <c r="W2791" s="59"/>
    </row>
    <row r="2792" spans="23:23" x14ac:dyDescent="0.2">
      <c r="W2792" s="59"/>
    </row>
    <row r="2793" spans="23:23" x14ac:dyDescent="0.2">
      <c r="W2793" s="59"/>
    </row>
    <row r="2794" spans="23:23" x14ac:dyDescent="0.2">
      <c r="W2794" s="59"/>
    </row>
    <row r="2795" spans="23:23" x14ac:dyDescent="0.2">
      <c r="W2795" s="59"/>
    </row>
    <row r="2796" spans="23:23" x14ac:dyDescent="0.2">
      <c r="W2796" s="59"/>
    </row>
    <row r="2797" spans="23:23" x14ac:dyDescent="0.2">
      <c r="W2797" s="59"/>
    </row>
    <row r="2798" spans="23:23" x14ac:dyDescent="0.2">
      <c r="W2798" s="59"/>
    </row>
    <row r="2799" spans="23:23" x14ac:dyDescent="0.2">
      <c r="W2799" s="59"/>
    </row>
    <row r="2800" spans="23:23" x14ac:dyDescent="0.2">
      <c r="W2800" s="59"/>
    </row>
    <row r="2801" spans="23:23" x14ac:dyDescent="0.2">
      <c r="W2801" s="59"/>
    </row>
    <row r="2802" spans="23:23" x14ac:dyDescent="0.2">
      <c r="W2802" s="59"/>
    </row>
    <row r="2803" spans="23:23" x14ac:dyDescent="0.2">
      <c r="W2803" s="59"/>
    </row>
    <row r="2804" spans="23:23" x14ac:dyDescent="0.2">
      <c r="W2804" s="59"/>
    </row>
    <row r="2805" spans="23:23" x14ac:dyDescent="0.2">
      <c r="W2805" s="59"/>
    </row>
    <row r="2806" spans="23:23" x14ac:dyDescent="0.2">
      <c r="W2806" s="59"/>
    </row>
    <row r="2807" spans="23:23" x14ac:dyDescent="0.2">
      <c r="W2807" s="59"/>
    </row>
    <row r="2808" spans="23:23" x14ac:dyDescent="0.2">
      <c r="W2808" s="59"/>
    </row>
    <row r="2809" spans="23:23" x14ac:dyDescent="0.2">
      <c r="W2809" s="59"/>
    </row>
    <row r="2810" spans="23:23" x14ac:dyDescent="0.2">
      <c r="W2810" s="59"/>
    </row>
    <row r="2811" spans="23:23" x14ac:dyDescent="0.2">
      <c r="W2811" s="59"/>
    </row>
    <row r="2812" spans="23:23" x14ac:dyDescent="0.2">
      <c r="W2812" s="59"/>
    </row>
    <row r="2813" spans="23:23" x14ac:dyDescent="0.2">
      <c r="W2813" s="59"/>
    </row>
    <row r="2814" spans="23:23" x14ac:dyDescent="0.2">
      <c r="W2814" s="59"/>
    </row>
    <row r="2815" spans="23:23" x14ac:dyDescent="0.2">
      <c r="W2815" s="59"/>
    </row>
    <row r="2816" spans="23:23" x14ac:dyDescent="0.2">
      <c r="W2816" s="59"/>
    </row>
    <row r="2817" spans="23:23" x14ac:dyDescent="0.2">
      <c r="W2817" s="59"/>
    </row>
    <row r="2818" spans="23:23" x14ac:dyDescent="0.2">
      <c r="W2818" s="59"/>
    </row>
    <row r="2819" spans="23:23" x14ac:dyDescent="0.2">
      <c r="W2819" s="59"/>
    </row>
    <row r="2820" spans="23:23" x14ac:dyDescent="0.2">
      <c r="W2820" s="59"/>
    </row>
    <row r="2821" spans="23:23" x14ac:dyDescent="0.2">
      <c r="W2821" s="59"/>
    </row>
    <row r="2822" spans="23:23" x14ac:dyDescent="0.2">
      <c r="W2822" s="59"/>
    </row>
    <row r="2823" spans="23:23" x14ac:dyDescent="0.2">
      <c r="W2823" s="59"/>
    </row>
    <row r="2824" spans="23:23" x14ac:dyDescent="0.2">
      <c r="W2824" s="59"/>
    </row>
    <row r="2825" spans="23:23" x14ac:dyDescent="0.2">
      <c r="W2825" s="59"/>
    </row>
    <row r="2826" spans="23:23" x14ac:dyDescent="0.2">
      <c r="W2826" s="59"/>
    </row>
    <row r="2827" spans="23:23" x14ac:dyDescent="0.2">
      <c r="W2827" s="59"/>
    </row>
    <row r="2828" spans="23:23" x14ac:dyDescent="0.2">
      <c r="W2828" s="59"/>
    </row>
    <row r="2829" spans="23:23" x14ac:dyDescent="0.2">
      <c r="W2829" s="59"/>
    </row>
    <row r="2830" spans="23:23" x14ac:dyDescent="0.2">
      <c r="W2830" s="59"/>
    </row>
    <row r="2831" spans="23:23" x14ac:dyDescent="0.2">
      <c r="W2831" s="59"/>
    </row>
    <row r="2832" spans="23:23" x14ac:dyDescent="0.2">
      <c r="W2832" s="59"/>
    </row>
    <row r="2833" spans="23:23" x14ac:dyDescent="0.2">
      <c r="W2833" s="59"/>
    </row>
    <row r="2834" spans="23:23" x14ac:dyDescent="0.2">
      <c r="W2834" s="59"/>
    </row>
    <row r="2835" spans="23:23" x14ac:dyDescent="0.2">
      <c r="W2835" s="59"/>
    </row>
    <row r="2836" spans="23:23" x14ac:dyDescent="0.2">
      <c r="W2836" s="59"/>
    </row>
    <row r="2837" spans="23:23" x14ac:dyDescent="0.2">
      <c r="W2837" s="59"/>
    </row>
    <row r="2838" spans="23:23" x14ac:dyDescent="0.2">
      <c r="W2838" s="59"/>
    </row>
    <row r="2839" spans="23:23" x14ac:dyDescent="0.2">
      <c r="W2839" s="59"/>
    </row>
    <row r="2840" spans="23:23" x14ac:dyDescent="0.2">
      <c r="W2840" s="59"/>
    </row>
    <row r="2841" spans="23:23" x14ac:dyDescent="0.2">
      <c r="W2841" s="59"/>
    </row>
    <row r="2842" spans="23:23" x14ac:dyDescent="0.2">
      <c r="W2842" s="59"/>
    </row>
    <row r="2843" spans="23:23" x14ac:dyDescent="0.2">
      <c r="W2843" s="59"/>
    </row>
    <row r="2844" spans="23:23" x14ac:dyDescent="0.2">
      <c r="W2844" s="59"/>
    </row>
    <row r="2845" spans="23:23" x14ac:dyDescent="0.2">
      <c r="W2845" s="59"/>
    </row>
    <row r="2846" spans="23:23" x14ac:dyDescent="0.2">
      <c r="W2846" s="59"/>
    </row>
    <row r="2847" spans="23:23" x14ac:dyDescent="0.2">
      <c r="W2847" s="59"/>
    </row>
    <row r="2848" spans="23:23" x14ac:dyDescent="0.2">
      <c r="W2848" s="59"/>
    </row>
    <row r="2849" spans="23:23" x14ac:dyDescent="0.2">
      <c r="W2849" s="59"/>
    </row>
    <row r="2850" spans="23:23" x14ac:dyDescent="0.2">
      <c r="W2850" s="59"/>
    </row>
    <row r="2851" spans="23:23" x14ac:dyDescent="0.2">
      <c r="W2851" s="59"/>
    </row>
    <row r="2852" spans="23:23" x14ac:dyDescent="0.2">
      <c r="W2852" s="59"/>
    </row>
    <row r="2853" spans="23:23" x14ac:dyDescent="0.2">
      <c r="W2853" s="59"/>
    </row>
    <row r="2854" spans="23:23" x14ac:dyDescent="0.2">
      <c r="W2854" s="59"/>
    </row>
    <row r="2855" spans="23:23" x14ac:dyDescent="0.2">
      <c r="W2855" s="59"/>
    </row>
    <row r="2856" spans="23:23" x14ac:dyDescent="0.2">
      <c r="W2856" s="59"/>
    </row>
    <row r="2857" spans="23:23" x14ac:dyDescent="0.2">
      <c r="W2857" s="59"/>
    </row>
    <row r="2858" spans="23:23" x14ac:dyDescent="0.2">
      <c r="W2858" s="59"/>
    </row>
    <row r="2859" spans="23:23" x14ac:dyDescent="0.2">
      <c r="W2859" s="59"/>
    </row>
    <row r="2860" spans="23:23" x14ac:dyDescent="0.2">
      <c r="W2860" s="59"/>
    </row>
    <row r="2861" spans="23:23" x14ac:dyDescent="0.2">
      <c r="W2861" s="59"/>
    </row>
    <row r="2862" spans="23:23" x14ac:dyDescent="0.2">
      <c r="W2862" s="59"/>
    </row>
    <row r="2863" spans="23:23" x14ac:dyDescent="0.2">
      <c r="W2863" s="59"/>
    </row>
    <row r="2864" spans="23:23" x14ac:dyDescent="0.2">
      <c r="W2864" s="59"/>
    </row>
    <row r="2865" spans="23:23" x14ac:dyDescent="0.2">
      <c r="W2865" s="59"/>
    </row>
    <row r="2866" spans="23:23" x14ac:dyDescent="0.2">
      <c r="W2866" s="59"/>
    </row>
    <row r="2867" spans="23:23" x14ac:dyDescent="0.2">
      <c r="W2867" s="59"/>
    </row>
    <row r="2868" spans="23:23" x14ac:dyDescent="0.2">
      <c r="W2868" s="59"/>
    </row>
    <row r="2869" spans="23:23" x14ac:dyDescent="0.2">
      <c r="W2869" s="59"/>
    </row>
    <row r="2870" spans="23:23" x14ac:dyDescent="0.2">
      <c r="W2870" s="59"/>
    </row>
    <row r="2871" spans="23:23" x14ac:dyDescent="0.2">
      <c r="W2871" s="59"/>
    </row>
    <row r="2872" spans="23:23" x14ac:dyDescent="0.2">
      <c r="W2872" s="59"/>
    </row>
    <row r="2873" spans="23:23" x14ac:dyDescent="0.2">
      <c r="W2873" s="59"/>
    </row>
    <row r="2874" spans="23:23" x14ac:dyDescent="0.2">
      <c r="W2874" s="59"/>
    </row>
    <row r="2875" spans="23:23" x14ac:dyDescent="0.2">
      <c r="W2875" s="59"/>
    </row>
    <row r="2876" spans="23:23" x14ac:dyDescent="0.2">
      <c r="W2876" s="59"/>
    </row>
    <row r="2877" spans="23:23" x14ac:dyDescent="0.2">
      <c r="W2877" s="59"/>
    </row>
    <row r="2878" spans="23:23" x14ac:dyDescent="0.2">
      <c r="W2878" s="59"/>
    </row>
    <row r="2879" spans="23:23" x14ac:dyDescent="0.2">
      <c r="W2879" s="59"/>
    </row>
    <row r="2880" spans="23:23" x14ac:dyDescent="0.2">
      <c r="W2880" s="59"/>
    </row>
    <row r="2881" spans="23:23" x14ac:dyDescent="0.2">
      <c r="W2881" s="59"/>
    </row>
    <row r="2882" spans="23:23" x14ac:dyDescent="0.2">
      <c r="W2882" s="59"/>
    </row>
    <row r="2883" spans="23:23" x14ac:dyDescent="0.2">
      <c r="W2883" s="59"/>
    </row>
    <row r="2884" spans="23:23" x14ac:dyDescent="0.2">
      <c r="W2884" s="59"/>
    </row>
    <row r="2885" spans="23:23" x14ac:dyDescent="0.2">
      <c r="W2885" s="59"/>
    </row>
    <row r="2886" spans="23:23" x14ac:dyDescent="0.2">
      <c r="W2886" s="59"/>
    </row>
    <row r="2887" spans="23:23" x14ac:dyDescent="0.2">
      <c r="W2887" s="59"/>
    </row>
    <row r="2888" spans="23:23" x14ac:dyDescent="0.2">
      <c r="W2888" s="59"/>
    </row>
    <row r="2889" spans="23:23" x14ac:dyDescent="0.2">
      <c r="W2889" s="59"/>
    </row>
    <row r="2890" spans="23:23" x14ac:dyDescent="0.2">
      <c r="W2890" s="59"/>
    </row>
    <row r="2891" spans="23:23" x14ac:dyDescent="0.2">
      <c r="W2891" s="59"/>
    </row>
    <row r="2892" spans="23:23" x14ac:dyDescent="0.2">
      <c r="W2892" s="59"/>
    </row>
    <row r="2893" spans="23:23" x14ac:dyDescent="0.2">
      <c r="W2893" s="59"/>
    </row>
    <row r="2894" spans="23:23" x14ac:dyDescent="0.2">
      <c r="W2894" s="59"/>
    </row>
    <row r="2895" spans="23:23" x14ac:dyDescent="0.2">
      <c r="W2895" s="59"/>
    </row>
    <row r="2896" spans="23:23" x14ac:dyDescent="0.2">
      <c r="W2896" s="59"/>
    </row>
    <row r="2897" spans="23:23" x14ac:dyDescent="0.2">
      <c r="W2897" s="59"/>
    </row>
    <row r="2898" spans="23:23" x14ac:dyDescent="0.2">
      <c r="W2898" s="59"/>
    </row>
    <row r="2899" spans="23:23" x14ac:dyDescent="0.2">
      <c r="W2899" s="59"/>
    </row>
    <row r="2900" spans="23:23" x14ac:dyDescent="0.2">
      <c r="W2900" s="59"/>
    </row>
    <row r="2901" spans="23:23" x14ac:dyDescent="0.2">
      <c r="W2901" s="59"/>
    </row>
    <row r="2902" spans="23:23" x14ac:dyDescent="0.2">
      <c r="W2902" s="59"/>
    </row>
    <row r="2903" spans="23:23" x14ac:dyDescent="0.2">
      <c r="W2903" s="59"/>
    </row>
    <row r="2904" spans="23:23" x14ac:dyDescent="0.2">
      <c r="W2904" s="59"/>
    </row>
    <row r="2905" spans="23:23" x14ac:dyDescent="0.2">
      <c r="W2905" s="59"/>
    </row>
    <row r="2906" spans="23:23" x14ac:dyDescent="0.2">
      <c r="W2906" s="59"/>
    </row>
    <row r="2907" spans="23:23" x14ac:dyDescent="0.2">
      <c r="W2907" s="59"/>
    </row>
    <row r="2908" spans="23:23" x14ac:dyDescent="0.2">
      <c r="W2908" s="59"/>
    </row>
    <row r="2909" spans="23:23" x14ac:dyDescent="0.2">
      <c r="W2909" s="59"/>
    </row>
    <row r="2910" spans="23:23" x14ac:dyDescent="0.2">
      <c r="W2910" s="59"/>
    </row>
    <row r="2911" spans="23:23" x14ac:dyDescent="0.2">
      <c r="W2911" s="59"/>
    </row>
    <row r="2912" spans="23:23" x14ac:dyDescent="0.2">
      <c r="W2912" s="59"/>
    </row>
    <row r="2913" spans="23:23" x14ac:dyDescent="0.2">
      <c r="W2913" s="59"/>
    </row>
    <row r="2914" spans="23:23" x14ac:dyDescent="0.2">
      <c r="W2914" s="59"/>
    </row>
    <row r="2915" spans="23:23" x14ac:dyDescent="0.2">
      <c r="W2915" s="59"/>
    </row>
    <row r="2916" spans="23:23" x14ac:dyDescent="0.2">
      <c r="W2916" s="59"/>
    </row>
    <row r="2917" spans="23:23" x14ac:dyDescent="0.2">
      <c r="W2917" s="59"/>
    </row>
    <row r="2918" spans="23:23" x14ac:dyDescent="0.2">
      <c r="W2918" s="59"/>
    </row>
    <row r="2919" spans="23:23" x14ac:dyDescent="0.2">
      <c r="W2919" s="59"/>
    </row>
    <row r="2920" spans="23:23" x14ac:dyDescent="0.2">
      <c r="W2920" s="59"/>
    </row>
    <row r="2921" spans="23:23" x14ac:dyDescent="0.2">
      <c r="W2921" s="59"/>
    </row>
    <row r="2922" spans="23:23" x14ac:dyDescent="0.2">
      <c r="W2922" s="59"/>
    </row>
    <row r="2923" spans="23:23" x14ac:dyDescent="0.2">
      <c r="W2923" s="59"/>
    </row>
    <row r="2924" spans="23:23" x14ac:dyDescent="0.2">
      <c r="W2924" s="59"/>
    </row>
    <row r="2925" spans="23:23" x14ac:dyDescent="0.2">
      <c r="W2925" s="59"/>
    </row>
    <row r="2926" spans="23:23" x14ac:dyDescent="0.2">
      <c r="W2926" s="59"/>
    </row>
    <row r="2927" spans="23:23" x14ac:dyDescent="0.2">
      <c r="W2927" s="59"/>
    </row>
    <row r="2928" spans="23:23" x14ac:dyDescent="0.2">
      <c r="W2928" s="59"/>
    </row>
    <row r="2929" spans="23:23" x14ac:dyDescent="0.2">
      <c r="W2929" s="59"/>
    </row>
    <row r="2930" spans="23:23" x14ac:dyDescent="0.2">
      <c r="W2930" s="59"/>
    </row>
    <row r="2931" spans="23:23" x14ac:dyDescent="0.2">
      <c r="W2931" s="59"/>
    </row>
    <row r="2932" spans="23:23" x14ac:dyDescent="0.2">
      <c r="W2932" s="59"/>
    </row>
    <row r="2933" spans="23:23" x14ac:dyDescent="0.2">
      <c r="W2933" s="59"/>
    </row>
    <row r="2934" spans="23:23" x14ac:dyDescent="0.2">
      <c r="W2934" s="59"/>
    </row>
    <row r="2935" spans="23:23" x14ac:dyDescent="0.2">
      <c r="W2935" s="59"/>
    </row>
    <row r="2936" spans="23:23" x14ac:dyDescent="0.2">
      <c r="W2936" s="59"/>
    </row>
    <row r="2937" spans="23:23" x14ac:dyDescent="0.2">
      <c r="W2937" s="59"/>
    </row>
    <row r="2938" spans="23:23" x14ac:dyDescent="0.2">
      <c r="W2938" s="59"/>
    </row>
    <row r="2939" spans="23:23" x14ac:dyDescent="0.2">
      <c r="W2939" s="59"/>
    </row>
    <row r="2940" spans="23:23" x14ac:dyDescent="0.2">
      <c r="W2940" s="59"/>
    </row>
    <row r="2941" spans="23:23" x14ac:dyDescent="0.2">
      <c r="W2941" s="59"/>
    </row>
    <row r="2942" spans="23:23" x14ac:dyDescent="0.2">
      <c r="W2942" s="59"/>
    </row>
    <row r="2943" spans="23:23" x14ac:dyDescent="0.2">
      <c r="W2943" s="59"/>
    </row>
    <row r="2944" spans="23:23" x14ac:dyDescent="0.2">
      <c r="W2944" s="59"/>
    </row>
    <row r="2945" spans="23:23" x14ac:dyDescent="0.2">
      <c r="W2945" s="59"/>
    </row>
    <row r="2946" spans="23:23" x14ac:dyDescent="0.2">
      <c r="W2946" s="59"/>
    </row>
    <row r="2947" spans="23:23" x14ac:dyDescent="0.2">
      <c r="W2947" s="59"/>
    </row>
    <row r="2948" spans="23:23" x14ac:dyDescent="0.2">
      <c r="W2948" s="59"/>
    </row>
    <row r="2949" spans="23:23" x14ac:dyDescent="0.2">
      <c r="W2949" s="59"/>
    </row>
    <row r="2950" spans="23:23" x14ac:dyDescent="0.2">
      <c r="W2950" s="59"/>
    </row>
    <row r="2951" spans="23:23" x14ac:dyDescent="0.2">
      <c r="W2951" s="59"/>
    </row>
    <row r="2952" spans="23:23" x14ac:dyDescent="0.2">
      <c r="W2952" s="59"/>
    </row>
    <row r="2953" spans="23:23" x14ac:dyDescent="0.2">
      <c r="W2953" s="59"/>
    </row>
    <row r="2954" spans="23:23" x14ac:dyDescent="0.2">
      <c r="W2954" s="59"/>
    </row>
    <row r="2955" spans="23:23" x14ac:dyDescent="0.2">
      <c r="W2955" s="59"/>
    </row>
    <row r="2956" spans="23:23" x14ac:dyDescent="0.2">
      <c r="W2956" s="59"/>
    </row>
    <row r="2957" spans="23:23" x14ac:dyDescent="0.2">
      <c r="W2957" s="59"/>
    </row>
    <row r="2958" spans="23:23" x14ac:dyDescent="0.2">
      <c r="W2958" s="59"/>
    </row>
    <row r="2959" spans="23:23" x14ac:dyDescent="0.2">
      <c r="W2959" s="59"/>
    </row>
    <row r="2960" spans="23:23" x14ac:dyDescent="0.2">
      <c r="W2960" s="59"/>
    </row>
    <row r="2961" spans="23:23" x14ac:dyDescent="0.2">
      <c r="W2961" s="59"/>
    </row>
    <row r="2962" spans="23:23" x14ac:dyDescent="0.2">
      <c r="W2962" s="59"/>
    </row>
    <row r="2963" spans="23:23" x14ac:dyDescent="0.2">
      <c r="W2963" s="59"/>
    </row>
    <row r="2964" spans="23:23" x14ac:dyDescent="0.2">
      <c r="W2964" s="59"/>
    </row>
    <row r="2965" spans="23:23" x14ac:dyDescent="0.2">
      <c r="W2965" s="59"/>
    </row>
    <row r="2966" spans="23:23" x14ac:dyDescent="0.2">
      <c r="W2966" s="59"/>
    </row>
    <row r="2967" spans="23:23" x14ac:dyDescent="0.2">
      <c r="W2967" s="59"/>
    </row>
    <row r="2968" spans="23:23" x14ac:dyDescent="0.2">
      <c r="W2968" s="59"/>
    </row>
    <row r="2969" spans="23:23" x14ac:dyDescent="0.2">
      <c r="W2969" s="59"/>
    </row>
    <row r="2970" spans="23:23" x14ac:dyDescent="0.2">
      <c r="W2970" s="59"/>
    </row>
    <row r="2971" spans="23:23" x14ac:dyDescent="0.2">
      <c r="W2971" s="59"/>
    </row>
    <row r="2972" spans="23:23" x14ac:dyDescent="0.2">
      <c r="W2972" s="59"/>
    </row>
    <row r="2973" spans="23:23" x14ac:dyDescent="0.2">
      <c r="W2973" s="59"/>
    </row>
    <row r="2974" spans="23:23" x14ac:dyDescent="0.2">
      <c r="W2974" s="59"/>
    </row>
    <row r="2975" spans="23:23" x14ac:dyDescent="0.2">
      <c r="W2975" s="59"/>
    </row>
    <row r="2976" spans="23:23" x14ac:dyDescent="0.2">
      <c r="W2976" s="59"/>
    </row>
    <row r="2977" spans="23:23" x14ac:dyDescent="0.2">
      <c r="W2977" s="59"/>
    </row>
    <row r="2978" spans="23:23" x14ac:dyDescent="0.2">
      <c r="W2978" s="59"/>
    </row>
    <row r="2979" spans="23:23" x14ac:dyDescent="0.2">
      <c r="W2979" s="59"/>
    </row>
    <row r="2980" spans="23:23" x14ac:dyDescent="0.2">
      <c r="W2980" s="59"/>
    </row>
    <row r="2981" spans="23:23" x14ac:dyDescent="0.2">
      <c r="W2981" s="59"/>
    </row>
    <row r="2982" spans="23:23" x14ac:dyDescent="0.2">
      <c r="W2982" s="59"/>
    </row>
    <row r="2983" spans="23:23" x14ac:dyDescent="0.2">
      <c r="W2983" s="59"/>
    </row>
    <row r="2984" spans="23:23" x14ac:dyDescent="0.2">
      <c r="W2984" s="59"/>
    </row>
    <row r="2985" spans="23:23" x14ac:dyDescent="0.2">
      <c r="W2985" s="59"/>
    </row>
    <row r="2986" spans="23:23" x14ac:dyDescent="0.2">
      <c r="W2986" s="59"/>
    </row>
    <row r="2987" spans="23:23" x14ac:dyDescent="0.2">
      <c r="W2987" s="59"/>
    </row>
    <row r="2988" spans="23:23" x14ac:dyDescent="0.2">
      <c r="W2988" s="59"/>
    </row>
    <row r="2989" spans="23:23" x14ac:dyDescent="0.2">
      <c r="W2989" s="59"/>
    </row>
    <row r="2990" spans="23:23" x14ac:dyDescent="0.2">
      <c r="W2990" s="59"/>
    </row>
    <row r="2991" spans="23:23" x14ac:dyDescent="0.2">
      <c r="W2991" s="59"/>
    </row>
    <row r="2992" spans="23:23" x14ac:dyDescent="0.2">
      <c r="W2992" s="59"/>
    </row>
    <row r="2993" spans="23:23" x14ac:dyDescent="0.2">
      <c r="W2993" s="59"/>
    </row>
    <row r="2994" spans="23:23" x14ac:dyDescent="0.2">
      <c r="W2994" s="59"/>
    </row>
    <row r="2995" spans="23:23" x14ac:dyDescent="0.2">
      <c r="W2995" s="59"/>
    </row>
    <row r="2996" spans="23:23" x14ac:dyDescent="0.2">
      <c r="W2996" s="59"/>
    </row>
    <row r="2997" spans="23:23" x14ac:dyDescent="0.2">
      <c r="W2997" s="59"/>
    </row>
    <row r="2998" spans="23:23" x14ac:dyDescent="0.2">
      <c r="W2998" s="59"/>
    </row>
    <row r="2999" spans="23:23" x14ac:dyDescent="0.2">
      <c r="W2999" s="59"/>
    </row>
    <row r="3000" spans="23:23" x14ac:dyDescent="0.2">
      <c r="W3000" s="59"/>
    </row>
    <row r="3001" spans="23:23" x14ac:dyDescent="0.2">
      <c r="W3001" s="59"/>
    </row>
    <row r="3002" spans="23:23" x14ac:dyDescent="0.2">
      <c r="W3002" s="59"/>
    </row>
    <row r="3003" spans="23:23" x14ac:dyDescent="0.2">
      <c r="W3003" s="59"/>
    </row>
    <row r="3004" spans="23:23" x14ac:dyDescent="0.2">
      <c r="W3004" s="59"/>
    </row>
    <row r="3005" spans="23:23" x14ac:dyDescent="0.2">
      <c r="W3005" s="59"/>
    </row>
    <row r="3006" spans="23:23" x14ac:dyDescent="0.2">
      <c r="W3006" s="59"/>
    </row>
    <row r="3007" spans="23:23" x14ac:dyDescent="0.2">
      <c r="W3007" s="59"/>
    </row>
    <row r="3008" spans="23:23" x14ac:dyDescent="0.2">
      <c r="W3008" s="59"/>
    </row>
    <row r="3009" spans="23:23" x14ac:dyDescent="0.2">
      <c r="W3009" s="59"/>
    </row>
    <row r="3010" spans="23:23" x14ac:dyDescent="0.2">
      <c r="W3010" s="59"/>
    </row>
    <row r="3011" spans="23:23" x14ac:dyDescent="0.2">
      <c r="W3011" s="59"/>
    </row>
    <row r="3012" spans="23:23" x14ac:dyDescent="0.2">
      <c r="W3012" s="59"/>
    </row>
    <row r="3013" spans="23:23" x14ac:dyDescent="0.2">
      <c r="W3013" s="59"/>
    </row>
    <row r="3014" spans="23:23" x14ac:dyDescent="0.2">
      <c r="W3014" s="59"/>
    </row>
    <row r="3015" spans="23:23" x14ac:dyDescent="0.2">
      <c r="W3015" s="59"/>
    </row>
    <row r="3016" spans="23:23" x14ac:dyDescent="0.2">
      <c r="W3016" s="59"/>
    </row>
    <row r="3017" spans="23:23" x14ac:dyDescent="0.2">
      <c r="W3017" s="59"/>
    </row>
    <row r="3018" spans="23:23" x14ac:dyDescent="0.2">
      <c r="W3018" s="59"/>
    </row>
    <row r="3019" spans="23:23" x14ac:dyDescent="0.2">
      <c r="W3019" s="59"/>
    </row>
    <row r="3020" spans="23:23" x14ac:dyDescent="0.2">
      <c r="W3020" s="59"/>
    </row>
    <row r="3021" spans="23:23" x14ac:dyDescent="0.2">
      <c r="W3021" s="59"/>
    </row>
    <row r="3022" spans="23:23" x14ac:dyDescent="0.2">
      <c r="W3022" s="59"/>
    </row>
    <row r="3023" spans="23:23" x14ac:dyDescent="0.2">
      <c r="W3023" s="59"/>
    </row>
    <row r="3024" spans="23:23" x14ac:dyDescent="0.2">
      <c r="W3024" s="59"/>
    </row>
    <row r="3025" spans="23:23" x14ac:dyDescent="0.2">
      <c r="W3025" s="59"/>
    </row>
    <row r="3026" spans="23:23" x14ac:dyDescent="0.2">
      <c r="W3026" s="59"/>
    </row>
    <row r="3027" spans="23:23" x14ac:dyDescent="0.2">
      <c r="W3027" s="59"/>
    </row>
    <row r="3028" spans="23:23" x14ac:dyDescent="0.2">
      <c r="W3028" s="59"/>
    </row>
    <row r="3029" spans="23:23" x14ac:dyDescent="0.2">
      <c r="W3029" s="59"/>
    </row>
    <row r="3030" spans="23:23" x14ac:dyDescent="0.2">
      <c r="W3030" s="59"/>
    </row>
    <row r="3031" spans="23:23" x14ac:dyDescent="0.2">
      <c r="W3031" s="59"/>
    </row>
    <row r="3032" spans="23:23" x14ac:dyDescent="0.2">
      <c r="W3032" s="59"/>
    </row>
    <row r="3033" spans="23:23" x14ac:dyDescent="0.2">
      <c r="W3033" s="59"/>
    </row>
    <row r="3034" spans="23:23" x14ac:dyDescent="0.2">
      <c r="W3034" s="59"/>
    </row>
    <row r="3035" spans="23:23" x14ac:dyDescent="0.2">
      <c r="W3035" s="59"/>
    </row>
    <row r="3036" spans="23:23" x14ac:dyDescent="0.2">
      <c r="W3036" s="59"/>
    </row>
    <row r="3037" spans="23:23" x14ac:dyDescent="0.2">
      <c r="W3037" s="59"/>
    </row>
    <row r="3038" spans="23:23" x14ac:dyDescent="0.2">
      <c r="W3038" s="59"/>
    </row>
    <row r="3039" spans="23:23" x14ac:dyDescent="0.2">
      <c r="W3039" s="59"/>
    </row>
    <row r="3040" spans="23:23" x14ac:dyDescent="0.2">
      <c r="W3040" s="59"/>
    </row>
    <row r="3041" spans="23:23" x14ac:dyDescent="0.2">
      <c r="W3041" s="59"/>
    </row>
    <row r="3042" spans="23:23" x14ac:dyDescent="0.2">
      <c r="W3042" s="59"/>
    </row>
    <row r="3043" spans="23:23" x14ac:dyDescent="0.2">
      <c r="W3043" s="59"/>
    </row>
    <row r="3044" spans="23:23" x14ac:dyDescent="0.2">
      <c r="W3044" s="59"/>
    </row>
    <row r="3045" spans="23:23" x14ac:dyDescent="0.2">
      <c r="W3045" s="59"/>
    </row>
    <row r="3046" spans="23:23" x14ac:dyDescent="0.2">
      <c r="W3046" s="59"/>
    </row>
    <row r="3047" spans="23:23" x14ac:dyDescent="0.2">
      <c r="W3047" s="59"/>
    </row>
    <row r="3048" spans="23:23" x14ac:dyDescent="0.2">
      <c r="W3048" s="59"/>
    </row>
    <row r="3049" spans="23:23" x14ac:dyDescent="0.2">
      <c r="W3049" s="59"/>
    </row>
    <row r="3050" spans="23:23" x14ac:dyDescent="0.2">
      <c r="W3050" s="59"/>
    </row>
    <row r="3051" spans="23:23" x14ac:dyDescent="0.2">
      <c r="W3051" s="59"/>
    </row>
    <row r="3052" spans="23:23" x14ac:dyDescent="0.2">
      <c r="W3052" s="59"/>
    </row>
    <row r="3053" spans="23:23" x14ac:dyDescent="0.2">
      <c r="W3053" s="59"/>
    </row>
    <row r="3054" spans="23:23" x14ac:dyDescent="0.2">
      <c r="W3054" s="59"/>
    </row>
    <row r="3055" spans="23:23" x14ac:dyDescent="0.2">
      <c r="W3055" s="59"/>
    </row>
    <row r="3056" spans="23:23" x14ac:dyDescent="0.2">
      <c r="W3056" s="59"/>
    </row>
    <row r="3057" spans="23:23" x14ac:dyDescent="0.2">
      <c r="W3057" s="59"/>
    </row>
    <row r="3058" spans="23:23" x14ac:dyDescent="0.2">
      <c r="W3058" s="59"/>
    </row>
    <row r="3059" spans="23:23" x14ac:dyDescent="0.2">
      <c r="W3059" s="59"/>
    </row>
    <row r="3060" spans="23:23" x14ac:dyDescent="0.2">
      <c r="W3060" s="59"/>
    </row>
    <row r="3061" spans="23:23" x14ac:dyDescent="0.2">
      <c r="W3061" s="59"/>
    </row>
    <row r="3062" spans="23:23" x14ac:dyDescent="0.2">
      <c r="W3062" s="59"/>
    </row>
    <row r="3063" spans="23:23" x14ac:dyDescent="0.2">
      <c r="W3063" s="59"/>
    </row>
    <row r="3064" spans="23:23" x14ac:dyDescent="0.2">
      <c r="W3064" s="59"/>
    </row>
    <row r="3065" spans="23:23" x14ac:dyDescent="0.2">
      <c r="W3065" s="59"/>
    </row>
    <row r="3066" spans="23:23" x14ac:dyDescent="0.2">
      <c r="W3066" s="59"/>
    </row>
    <row r="3067" spans="23:23" x14ac:dyDescent="0.2">
      <c r="W3067" s="59"/>
    </row>
    <row r="3068" spans="23:23" x14ac:dyDescent="0.2">
      <c r="W3068" s="59"/>
    </row>
    <row r="3069" spans="23:23" x14ac:dyDescent="0.2">
      <c r="W3069" s="59"/>
    </row>
    <row r="3070" spans="23:23" x14ac:dyDescent="0.2">
      <c r="W3070" s="59"/>
    </row>
    <row r="3071" spans="23:23" x14ac:dyDescent="0.2">
      <c r="W3071" s="59"/>
    </row>
    <row r="3072" spans="23:23" x14ac:dyDescent="0.2">
      <c r="W3072" s="59"/>
    </row>
    <row r="3073" spans="23:23" x14ac:dyDescent="0.2">
      <c r="W3073" s="59"/>
    </row>
    <row r="3074" spans="23:23" x14ac:dyDescent="0.2">
      <c r="W3074" s="59"/>
    </row>
    <row r="3075" spans="23:23" x14ac:dyDescent="0.2">
      <c r="W3075" s="59"/>
    </row>
    <row r="3076" spans="23:23" x14ac:dyDescent="0.2">
      <c r="W3076" s="59"/>
    </row>
    <row r="3077" spans="23:23" x14ac:dyDescent="0.2">
      <c r="W3077" s="59"/>
    </row>
    <row r="3078" spans="23:23" x14ac:dyDescent="0.2">
      <c r="W3078" s="59"/>
    </row>
    <row r="3079" spans="23:23" x14ac:dyDescent="0.2">
      <c r="W3079" s="59"/>
    </row>
    <row r="3080" spans="23:23" x14ac:dyDescent="0.2">
      <c r="W3080" s="59"/>
    </row>
    <row r="3081" spans="23:23" x14ac:dyDescent="0.2">
      <c r="W3081" s="59"/>
    </row>
    <row r="3082" spans="23:23" x14ac:dyDescent="0.2">
      <c r="W3082" s="59"/>
    </row>
    <row r="3083" spans="23:23" x14ac:dyDescent="0.2">
      <c r="W3083" s="59"/>
    </row>
    <row r="3084" spans="23:23" x14ac:dyDescent="0.2">
      <c r="W3084" s="59"/>
    </row>
    <row r="3085" spans="23:23" x14ac:dyDescent="0.2">
      <c r="W3085" s="59"/>
    </row>
    <row r="3086" spans="23:23" x14ac:dyDescent="0.2">
      <c r="W3086" s="59"/>
    </row>
    <row r="3087" spans="23:23" x14ac:dyDescent="0.2">
      <c r="W3087" s="59"/>
    </row>
    <row r="3088" spans="23:23" x14ac:dyDescent="0.2">
      <c r="W3088" s="59"/>
    </row>
    <row r="3089" spans="23:23" x14ac:dyDescent="0.2">
      <c r="W3089" s="59"/>
    </row>
    <row r="3090" spans="23:23" x14ac:dyDescent="0.2">
      <c r="W3090" s="59"/>
    </row>
    <row r="3091" spans="23:23" x14ac:dyDescent="0.2">
      <c r="W3091" s="59"/>
    </row>
    <row r="3092" spans="23:23" x14ac:dyDescent="0.2">
      <c r="W3092" s="59"/>
    </row>
    <row r="3093" spans="23:23" x14ac:dyDescent="0.2">
      <c r="W3093" s="59"/>
    </row>
    <row r="3094" spans="23:23" x14ac:dyDescent="0.2">
      <c r="W3094" s="59"/>
    </row>
    <row r="3095" spans="23:23" x14ac:dyDescent="0.2">
      <c r="W3095" s="59"/>
    </row>
    <row r="3096" spans="23:23" x14ac:dyDescent="0.2">
      <c r="W3096" s="59"/>
    </row>
    <row r="3097" spans="23:23" x14ac:dyDescent="0.2">
      <c r="W3097" s="59"/>
    </row>
    <row r="3098" spans="23:23" x14ac:dyDescent="0.2">
      <c r="W3098" s="59"/>
    </row>
    <row r="3099" spans="23:23" x14ac:dyDescent="0.2">
      <c r="W3099" s="59"/>
    </row>
    <row r="3100" spans="23:23" x14ac:dyDescent="0.2">
      <c r="W3100" s="59"/>
    </row>
    <row r="3101" spans="23:23" x14ac:dyDescent="0.2">
      <c r="W3101" s="59"/>
    </row>
    <row r="3102" spans="23:23" x14ac:dyDescent="0.2">
      <c r="W3102" s="59"/>
    </row>
    <row r="3103" spans="23:23" x14ac:dyDescent="0.2">
      <c r="W3103" s="59"/>
    </row>
    <row r="3104" spans="23:23" x14ac:dyDescent="0.2">
      <c r="W3104" s="59"/>
    </row>
    <row r="3105" spans="23:23" x14ac:dyDescent="0.2">
      <c r="W3105" s="59"/>
    </row>
    <row r="3106" spans="23:23" x14ac:dyDescent="0.2">
      <c r="W3106" s="59"/>
    </row>
    <row r="3107" spans="23:23" x14ac:dyDescent="0.2">
      <c r="W3107" s="59"/>
    </row>
    <row r="3108" spans="23:23" x14ac:dyDescent="0.2">
      <c r="W3108" s="59"/>
    </row>
    <row r="3109" spans="23:23" x14ac:dyDescent="0.2">
      <c r="W3109" s="59"/>
    </row>
    <row r="3110" spans="23:23" x14ac:dyDescent="0.2">
      <c r="W3110" s="59"/>
    </row>
    <row r="3111" spans="23:23" x14ac:dyDescent="0.2">
      <c r="W3111" s="59"/>
    </row>
    <row r="3112" spans="23:23" x14ac:dyDescent="0.2">
      <c r="W3112" s="59"/>
    </row>
    <row r="3113" spans="23:23" x14ac:dyDescent="0.2">
      <c r="W3113" s="59"/>
    </row>
    <row r="3114" spans="23:23" x14ac:dyDescent="0.2">
      <c r="W3114" s="59"/>
    </row>
    <row r="3115" spans="23:23" x14ac:dyDescent="0.2">
      <c r="W3115" s="59"/>
    </row>
    <row r="3116" spans="23:23" x14ac:dyDescent="0.2">
      <c r="W3116" s="59"/>
    </row>
    <row r="3117" spans="23:23" x14ac:dyDescent="0.2">
      <c r="W3117" s="59"/>
    </row>
    <row r="3118" spans="23:23" x14ac:dyDescent="0.2">
      <c r="W3118" s="59"/>
    </row>
    <row r="3119" spans="23:23" x14ac:dyDescent="0.2">
      <c r="W3119" s="59"/>
    </row>
    <row r="3120" spans="23:23" x14ac:dyDescent="0.2">
      <c r="W3120" s="59"/>
    </row>
    <row r="3121" spans="23:23" x14ac:dyDescent="0.2">
      <c r="W3121" s="59"/>
    </row>
    <row r="3122" spans="23:23" x14ac:dyDescent="0.2">
      <c r="W3122" s="59"/>
    </row>
    <row r="3123" spans="23:23" x14ac:dyDescent="0.2">
      <c r="W3123" s="59"/>
    </row>
    <row r="3124" spans="23:23" x14ac:dyDescent="0.2">
      <c r="W3124" s="59"/>
    </row>
    <row r="3125" spans="23:23" x14ac:dyDescent="0.2">
      <c r="W3125" s="59"/>
    </row>
    <row r="3126" spans="23:23" x14ac:dyDescent="0.2">
      <c r="W3126" s="59"/>
    </row>
    <row r="3127" spans="23:23" x14ac:dyDescent="0.2">
      <c r="W3127" s="59"/>
    </row>
    <row r="3128" spans="23:23" x14ac:dyDescent="0.2">
      <c r="W3128" s="59"/>
    </row>
    <row r="3129" spans="23:23" x14ac:dyDescent="0.2">
      <c r="W3129" s="59"/>
    </row>
    <row r="3130" spans="23:23" x14ac:dyDescent="0.2">
      <c r="W3130" s="59"/>
    </row>
    <row r="3131" spans="23:23" x14ac:dyDescent="0.2">
      <c r="W3131" s="59"/>
    </row>
    <row r="3132" spans="23:23" x14ac:dyDescent="0.2">
      <c r="W3132" s="59"/>
    </row>
    <row r="3133" spans="23:23" x14ac:dyDescent="0.2">
      <c r="W3133" s="59"/>
    </row>
    <row r="3134" spans="23:23" x14ac:dyDescent="0.2">
      <c r="W3134" s="59"/>
    </row>
    <row r="3135" spans="23:23" x14ac:dyDescent="0.2">
      <c r="W3135" s="59"/>
    </row>
    <row r="3136" spans="23:23" x14ac:dyDescent="0.2">
      <c r="W3136" s="59"/>
    </row>
    <row r="3137" spans="23:23" x14ac:dyDescent="0.2">
      <c r="W3137" s="59"/>
    </row>
    <row r="3138" spans="23:23" x14ac:dyDescent="0.2">
      <c r="W3138" s="59"/>
    </row>
    <row r="3139" spans="23:23" x14ac:dyDescent="0.2">
      <c r="W3139" s="59"/>
    </row>
    <row r="3140" spans="23:23" x14ac:dyDescent="0.2">
      <c r="W3140" s="59"/>
    </row>
    <row r="3141" spans="23:23" x14ac:dyDescent="0.2">
      <c r="W3141" s="59"/>
    </row>
    <row r="3142" spans="23:23" x14ac:dyDescent="0.2">
      <c r="W3142" s="59"/>
    </row>
    <row r="3143" spans="23:23" x14ac:dyDescent="0.2">
      <c r="W3143" s="59"/>
    </row>
    <row r="3144" spans="23:23" x14ac:dyDescent="0.2">
      <c r="W3144" s="59"/>
    </row>
    <row r="3145" spans="23:23" x14ac:dyDescent="0.2">
      <c r="W3145" s="59"/>
    </row>
    <row r="3146" spans="23:23" x14ac:dyDescent="0.2">
      <c r="W3146" s="59"/>
    </row>
    <row r="3147" spans="23:23" x14ac:dyDescent="0.2">
      <c r="W3147" s="59"/>
    </row>
    <row r="3148" spans="23:23" x14ac:dyDescent="0.2">
      <c r="W3148" s="59"/>
    </row>
    <row r="3149" spans="23:23" x14ac:dyDescent="0.2">
      <c r="W3149" s="59"/>
    </row>
    <row r="3150" spans="23:23" x14ac:dyDescent="0.2">
      <c r="W3150" s="59"/>
    </row>
    <row r="3151" spans="23:23" x14ac:dyDescent="0.2">
      <c r="W3151" s="59"/>
    </row>
    <row r="3152" spans="23:23" x14ac:dyDescent="0.2">
      <c r="W3152" s="59"/>
    </row>
    <row r="3153" spans="23:23" x14ac:dyDescent="0.2">
      <c r="W3153" s="59"/>
    </row>
    <row r="3154" spans="23:23" x14ac:dyDescent="0.2">
      <c r="W3154" s="59"/>
    </row>
    <row r="3155" spans="23:23" x14ac:dyDescent="0.2">
      <c r="W3155" s="59"/>
    </row>
    <row r="3156" spans="23:23" x14ac:dyDescent="0.2">
      <c r="W3156" s="59"/>
    </row>
    <row r="3157" spans="23:23" x14ac:dyDescent="0.2">
      <c r="W3157" s="59"/>
    </row>
    <row r="3158" spans="23:23" x14ac:dyDescent="0.2">
      <c r="W3158" s="59"/>
    </row>
    <row r="3159" spans="23:23" x14ac:dyDescent="0.2">
      <c r="W3159" s="59"/>
    </row>
    <row r="3160" spans="23:23" x14ac:dyDescent="0.2">
      <c r="W3160" s="59"/>
    </row>
    <row r="3161" spans="23:23" x14ac:dyDescent="0.2">
      <c r="W3161" s="59"/>
    </row>
    <row r="3162" spans="23:23" x14ac:dyDescent="0.2">
      <c r="W3162" s="59"/>
    </row>
    <row r="3163" spans="23:23" x14ac:dyDescent="0.2">
      <c r="W3163" s="59"/>
    </row>
    <row r="3164" spans="23:23" x14ac:dyDescent="0.2">
      <c r="W3164" s="59"/>
    </row>
    <row r="3165" spans="23:23" x14ac:dyDescent="0.2">
      <c r="W3165" s="59"/>
    </row>
    <row r="3166" spans="23:23" x14ac:dyDescent="0.2">
      <c r="W3166" s="59"/>
    </row>
    <row r="3167" spans="23:23" x14ac:dyDescent="0.2">
      <c r="W3167" s="59"/>
    </row>
    <row r="3168" spans="23:23" x14ac:dyDescent="0.2">
      <c r="W3168" s="59"/>
    </row>
    <row r="3169" spans="23:23" x14ac:dyDescent="0.2">
      <c r="W3169" s="59"/>
    </row>
    <row r="3170" spans="23:23" x14ac:dyDescent="0.2">
      <c r="W3170" s="59"/>
    </row>
    <row r="3171" spans="23:23" x14ac:dyDescent="0.2">
      <c r="W3171" s="59"/>
    </row>
    <row r="3172" spans="23:23" x14ac:dyDescent="0.2">
      <c r="W3172" s="59"/>
    </row>
    <row r="3173" spans="23:23" x14ac:dyDescent="0.2">
      <c r="W3173" s="59"/>
    </row>
    <row r="3174" spans="23:23" x14ac:dyDescent="0.2">
      <c r="W3174" s="59"/>
    </row>
    <row r="3175" spans="23:23" x14ac:dyDescent="0.2">
      <c r="W3175" s="59"/>
    </row>
    <row r="3176" spans="23:23" x14ac:dyDescent="0.2">
      <c r="W3176" s="59"/>
    </row>
    <row r="3177" spans="23:23" x14ac:dyDescent="0.2">
      <c r="W3177" s="59"/>
    </row>
    <row r="3178" spans="23:23" x14ac:dyDescent="0.2">
      <c r="W3178" s="59"/>
    </row>
    <row r="3179" spans="23:23" x14ac:dyDescent="0.2">
      <c r="W3179" s="59"/>
    </row>
    <row r="3180" spans="23:23" x14ac:dyDescent="0.2">
      <c r="W3180" s="59"/>
    </row>
    <row r="3181" spans="23:23" x14ac:dyDescent="0.2">
      <c r="W3181" s="59"/>
    </row>
    <row r="3182" spans="23:23" x14ac:dyDescent="0.2">
      <c r="W3182" s="59"/>
    </row>
    <row r="3183" spans="23:23" x14ac:dyDescent="0.2">
      <c r="W3183" s="59"/>
    </row>
    <row r="3184" spans="23:23" x14ac:dyDescent="0.2">
      <c r="W3184" s="59"/>
    </row>
    <row r="3185" spans="23:23" x14ac:dyDescent="0.2">
      <c r="W3185" s="59"/>
    </row>
    <row r="3186" spans="23:23" x14ac:dyDescent="0.2">
      <c r="W3186" s="59"/>
    </row>
    <row r="3187" spans="23:23" x14ac:dyDescent="0.2">
      <c r="W3187" s="59"/>
    </row>
    <row r="3188" spans="23:23" x14ac:dyDescent="0.2">
      <c r="W3188" s="59"/>
    </row>
    <row r="3189" spans="23:23" x14ac:dyDescent="0.2">
      <c r="W3189" s="59"/>
    </row>
    <row r="3190" spans="23:23" x14ac:dyDescent="0.2">
      <c r="W3190" s="59"/>
    </row>
    <row r="3191" spans="23:23" x14ac:dyDescent="0.2">
      <c r="W3191" s="59"/>
    </row>
    <row r="3192" spans="23:23" x14ac:dyDescent="0.2">
      <c r="W3192" s="59"/>
    </row>
    <row r="3193" spans="23:23" x14ac:dyDescent="0.2">
      <c r="W3193" s="59"/>
    </row>
    <row r="3194" spans="23:23" x14ac:dyDescent="0.2">
      <c r="W3194" s="59"/>
    </row>
    <row r="3195" spans="23:23" x14ac:dyDescent="0.2">
      <c r="W3195" s="59"/>
    </row>
    <row r="3196" spans="23:23" x14ac:dyDescent="0.2">
      <c r="W3196" s="59"/>
    </row>
    <row r="3197" spans="23:23" x14ac:dyDescent="0.2">
      <c r="W3197" s="59"/>
    </row>
    <row r="3198" spans="23:23" x14ac:dyDescent="0.2">
      <c r="W3198" s="59"/>
    </row>
    <row r="3199" spans="23:23" x14ac:dyDescent="0.2">
      <c r="W3199" s="59"/>
    </row>
    <row r="3200" spans="23:23" x14ac:dyDescent="0.2">
      <c r="W3200" s="59"/>
    </row>
    <row r="3201" spans="23:23" x14ac:dyDescent="0.2">
      <c r="W3201" s="59"/>
    </row>
    <row r="3202" spans="23:23" x14ac:dyDescent="0.2">
      <c r="W3202" s="59"/>
    </row>
    <row r="3203" spans="23:23" x14ac:dyDescent="0.2">
      <c r="W3203" s="59"/>
    </row>
    <row r="3204" spans="23:23" x14ac:dyDescent="0.2">
      <c r="W3204" s="59"/>
    </row>
    <row r="3205" spans="23:23" x14ac:dyDescent="0.2">
      <c r="W3205" s="59"/>
    </row>
    <row r="3206" spans="23:23" x14ac:dyDescent="0.2">
      <c r="W3206" s="59"/>
    </row>
    <row r="3207" spans="23:23" x14ac:dyDescent="0.2">
      <c r="W3207" s="59"/>
    </row>
    <row r="3208" spans="23:23" x14ac:dyDescent="0.2">
      <c r="W3208" s="59"/>
    </row>
    <row r="3209" spans="23:23" x14ac:dyDescent="0.2">
      <c r="W3209" s="59"/>
    </row>
    <row r="3210" spans="23:23" x14ac:dyDescent="0.2">
      <c r="W3210" s="59"/>
    </row>
    <row r="3211" spans="23:23" x14ac:dyDescent="0.2">
      <c r="W3211" s="59"/>
    </row>
    <row r="3212" spans="23:23" x14ac:dyDescent="0.2">
      <c r="W3212" s="59"/>
    </row>
    <row r="3213" spans="23:23" x14ac:dyDescent="0.2">
      <c r="W3213" s="59"/>
    </row>
    <row r="3214" spans="23:23" x14ac:dyDescent="0.2">
      <c r="W3214" s="59"/>
    </row>
    <row r="3215" spans="23:23" x14ac:dyDescent="0.2">
      <c r="W3215" s="59"/>
    </row>
    <row r="3216" spans="23:23" x14ac:dyDescent="0.2">
      <c r="W3216" s="59"/>
    </row>
    <row r="3217" spans="23:23" x14ac:dyDescent="0.2">
      <c r="W3217" s="59"/>
    </row>
    <row r="3218" spans="23:23" x14ac:dyDescent="0.2">
      <c r="W3218" s="59"/>
    </row>
    <row r="3219" spans="23:23" x14ac:dyDescent="0.2">
      <c r="W3219" s="59"/>
    </row>
    <row r="3220" spans="23:23" x14ac:dyDescent="0.2">
      <c r="W3220" s="59"/>
    </row>
    <row r="3221" spans="23:23" x14ac:dyDescent="0.2">
      <c r="W3221" s="59"/>
    </row>
    <row r="3222" spans="23:23" x14ac:dyDescent="0.2">
      <c r="W3222" s="59"/>
    </row>
    <row r="3223" spans="23:23" x14ac:dyDescent="0.2">
      <c r="W3223" s="59"/>
    </row>
    <row r="3224" spans="23:23" x14ac:dyDescent="0.2">
      <c r="W3224" s="59"/>
    </row>
    <row r="3225" spans="23:23" x14ac:dyDescent="0.2">
      <c r="W3225" s="59"/>
    </row>
    <row r="3226" spans="23:23" x14ac:dyDescent="0.2">
      <c r="W3226" s="59"/>
    </row>
    <row r="3227" spans="23:23" x14ac:dyDescent="0.2">
      <c r="W3227" s="59"/>
    </row>
    <row r="3228" spans="23:23" x14ac:dyDescent="0.2">
      <c r="W3228" s="59"/>
    </row>
    <row r="3229" spans="23:23" x14ac:dyDescent="0.2">
      <c r="W3229" s="59"/>
    </row>
    <row r="3230" spans="23:23" x14ac:dyDescent="0.2">
      <c r="W3230" s="59"/>
    </row>
    <row r="3231" spans="23:23" x14ac:dyDescent="0.2">
      <c r="W3231" s="59"/>
    </row>
    <row r="3232" spans="23:23" x14ac:dyDescent="0.2">
      <c r="W3232" s="59"/>
    </row>
    <row r="3233" spans="23:23" x14ac:dyDescent="0.2">
      <c r="W3233" s="59"/>
    </row>
    <row r="3234" spans="23:23" x14ac:dyDescent="0.2">
      <c r="W3234" s="59"/>
    </row>
    <row r="3235" spans="23:23" x14ac:dyDescent="0.2">
      <c r="W3235" s="59"/>
    </row>
    <row r="3236" spans="23:23" x14ac:dyDescent="0.2">
      <c r="W3236" s="59"/>
    </row>
    <row r="3237" spans="23:23" x14ac:dyDescent="0.2">
      <c r="W3237" s="59"/>
    </row>
    <row r="3238" spans="23:23" x14ac:dyDescent="0.2">
      <c r="W3238" s="59"/>
    </row>
    <row r="3239" spans="23:23" x14ac:dyDescent="0.2">
      <c r="W3239" s="59"/>
    </row>
    <row r="3240" spans="23:23" x14ac:dyDescent="0.2">
      <c r="W3240" s="59"/>
    </row>
    <row r="3241" spans="23:23" x14ac:dyDescent="0.2">
      <c r="W3241" s="59"/>
    </row>
    <row r="3242" spans="23:23" x14ac:dyDescent="0.2">
      <c r="W3242" s="59"/>
    </row>
    <row r="3243" spans="23:23" x14ac:dyDescent="0.2">
      <c r="W3243" s="59"/>
    </row>
    <row r="3244" spans="23:23" x14ac:dyDescent="0.2">
      <c r="W3244" s="59"/>
    </row>
    <row r="3245" spans="23:23" x14ac:dyDescent="0.2">
      <c r="W3245" s="59"/>
    </row>
    <row r="3246" spans="23:23" x14ac:dyDescent="0.2">
      <c r="W3246" s="59"/>
    </row>
    <row r="3247" spans="23:23" x14ac:dyDescent="0.2">
      <c r="W3247" s="59"/>
    </row>
    <row r="3248" spans="23:23" x14ac:dyDescent="0.2">
      <c r="W3248" s="59"/>
    </row>
    <row r="3249" spans="23:23" x14ac:dyDescent="0.2">
      <c r="W3249" s="59"/>
    </row>
    <row r="3250" spans="23:23" x14ac:dyDescent="0.2">
      <c r="W3250" s="59"/>
    </row>
    <row r="3251" spans="23:23" x14ac:dyDescent="0.2">
      <c r="W3251" s="59"/>
    </row>
    <row r="3252" spans="23:23" x14ac:dyDescent="0.2">
      <c r="W3252" s="59"/>
    </row>
    <row r="3253" spans="23:23" x14ac:dyDescent="0.2">
      <c r="W3253" s="59"/>
    </row>
    <row r="3254" spans="23:23" x14ac:dyDescent="0.2">
      <c r="W3254" s="59"/>
    </row>
    <row r="3255" spans="23:23" x14ac:dyDescent="0.2">
      <c r="W3255" s="59"/>
    </row>
    <row r="3256" spans="23:23" x14ac:dyDescent="0.2">
      <c r="W3256" s="59"/>
    </row>
    <row r="3257" spans="23:23" x14ac:dyDescent="0.2">
      <c r="W3257" s="59"/>
    </row>
    <row r="3258" spans="23:23" x14ac:dyDescent="0.2">
      <c r="W3258" s="59"/>
    </row>
    <row r="3259" spans="23:23" x14ac:dyDescent="0.2">
      <c r="W3259" s="59"/>
    </row>
    <row r="3260" spans="23:23" x14ac:dyDescent="0.2">
      <c r="W3260" s="59"/>
    </row>
    <row r="3261" spans="23:23" x14ac:dyDescent="0.2">
      <c r="W3261" s="59"/>
    </row>
    <row r="3262" spans="23:23" x14ac:dyDescent="0.2">
      <c r="W3262" s="59"/>
    </row>
    <row r="3263" spans="23:23" x14ac:dyDescent="0.2">
      <c r="W3263" s="59"/>
    </row>
    <row r="3264" spans="23:23" x14ac:dyDescent="0.2">
      <c r="W3264" s="59"/>
    </row>
    <row r="3265" spans="23:23" x14ac:dyDescent="0.2">
      <c r="W3265" s="59"/>
    </row>
    <row r="3266" spans="23:23" x14ac:dyDescent="0.2">
      <c r="W3266" s="59"/>
    </row>
    <row r="3267" spans="23:23" x14ac:dyDescent="0.2">
      <c r="W3267" s="59"/>
    </row>
    <row r="3268" spans="23:23" x14ac:dyDescent="0.2">
      <c r="W3268" s="59"/>
    </row>
    <row r="3269" spans="23:23" x14ac:dyDescent="0.2">
      <c r="W3269" s="59"/>
    </row>
    <row r="3270" spans="23:23" x14ac:dyDescent="0.2">
      <c r="W3270" s="59"/>
    </row>
    <row r="3271" spans="23:23" x14ac:dyDescent="0.2">
      <c r="W3271" s="59"/>
    </row>
    <row r="3272" spans="23:23" x14ac:dyDescent="0.2">
      <c r="W3272" s="59"/>
    </row>
    <row r="3273" spans="23:23" x14ac:dyDescent="0.2">
      <c r="W3273" s="59"/>
    </row>
    <row r="3274" spans="23:23" x14ac:dyDescent="0.2">
      <c r="W3274" s="59"/>
    </row>
    <row r="3275" spans="23:23" x14ac:dyDescent="0.2">
      <c r="W3275" s="59"/>
    </row>
    <row r="3276" spans="23:23" x14ac:dyDescent="0.2">
      <c r="W3276" s="59"/>
    </row>
    <row r="3277" spans="23:23" x14ac:dyDescent="0.2">
      <c r="W3277" s="59"/>
    </row>
    <row r="3278" spans="23:23" x14ac:dyDescent="0.2">
      <c r="W3278" s="59"/>
    </row>
    <row r="3279" spans="23:23" x14ac:dyDescent="0.2">
      <c r="W3279" s="59"/>
    </row>
    <row r="3280" spans="23:23" x14ac:dyDescent="0.2">
      <c r="W3280" s="59"/>
    </row>
    <row r="3281" spans="23:23" x14ac:dyDescent="0.2">
      <c r="W3281" s="59"/>
    </row>
    <row r="3282" spans="23:23" x14ac:dyDescent="0.2">
      <c r="W3282" s="59"/>
    </row>
    <row r="3283" spans="23:23" x14ac:dyDescent="0.2">
      <c r="W3283" s="59"/>
    </row>
    <row r="3284" spans="23:23" x14ac:dyDescent="0.2">
      <c r="W3284" s="59"/>
    </row>
    <row r="3285" spans="23:23" x14ac:dyDescent="0.2">
      <c r="W3285" s="59"/>
    </row>
    <row r="3286" spans="23:23" x14ac:dyDescent="0.2">
      <c r="W3286" s="59"/>
    </row>
    <row r="3287" spans="23:23" x14ac:dyDescent="0.2">
      <c r="W3287" s="59"/>
    </row>
    <row r="3288" spans="23:23" x14ac:dyDescent="0.2">
      <c r="W3288" s="59"/>
    </row>
    <row r="3289" spans="23:23" x14ac:dyDescent="0.2">
      <c r="W3289" s="59"/>
    </row>
    <row r="3290" spans="23:23" x14ac:dyDescent="0.2">
      <c r="W3290" s="59"/>
    </row>
    <row r="3291" spans="23:23" x14ac:dyDescent="0.2">
      <c r="W3291" s="59"/>
    </row>
    <row r="3292" spans="23:23" x14ac:dyDescent="0.2">
      <c r="W3292" s="59"/>
    </row>
    <row r="3293" spans="23:23" x14ac:dyDescent="0.2">
      <c r="W3293" s="59"/>
    </row>
    <row r="3294" spans="23:23" x14ac:dyDescent="0.2">
      <c r="W3294" s="59"/>
    </row>
    <row r="3295" spans="23:23" x14ac:dyDescent="0.2">
      <c r="W3295" s="59"/>
    </row>
    <row r="3296" spans="23:23" x14ac:dyDescent="0.2">
      <c r="W3296" s="59"/>
    </row>
    <row r="3297" spans="23:23" x14ac:dyDescent="0.2">
      <c r="W3297" s="59"/>
    </row>
    <row r="3298" spans="23:23" x14ac:dyDescent="0.2">
      <c r="W3298" s="59"/>
    </row>
    <row r="3299" spans="23:23" x14ac:dyDescent="0.2">
      <c r="W3299" s="59"/>
    </row>
    <row r="3300" spans="23:23" x14ac:dyDescent="0.2">
      <c r="W3300" s="59"/>
    </row>
    <row r="3301" spans="23:23" x14ac:dyDescent="0.2">
      <c r="W3301" s="59"/>
    </row>
    <row r="3302" spans="23:23" x14ac:dyDescent="0.2">
      <c r="W3302" s="59"/>
    </row>
    <row r="3303" spans="23:23" x14ac:dyDescent="0.2">
      <c r="W3303" s="59"/>
    </row>
    <row r="3304" spans="23:23" x14ac:dyDescent="0.2">
      <c r="W3304" s="59"/>
    </row>
    <row r="3305" spans="23:23" x14ac:dyDescent="0.2">
      <c r="W3305" s="59"/>
    </row>
    <row r="3306" spans="23:23" x14ac:dyDescent="0.2">
      <c r="W3306" s="59"/>
    </row>
    <row r="3307" spans="23:23" x14ac:dyDescent="0.2">
      <c r="W3307" s="59"/>
    </row>
    <row r="3308" spans="23:23" x14ac:dyDescent="0.2">
      <c r="W3308" s="59"/>
    </row>
    <row r="3309" spans="23:23" x14ac:dyDescent="0.2">
      <c r="W3309" s="59"/>
    </row>
    <row r="3310" spans="23:23" x14ac:dyDescent="0.2">
      <c r="W3310" s="59"/>
    </row>
    <row r="3311" spans="23:23" x14ac:dyDescent="0.2">
      <c r="W3311" s="59"/>
    </row>
    <row r="3312" spans="23:23" x14ac:dyDescent="0.2">
      <c r="W3312" s="59"/>
    </row>
    <row r="3313" spans="23:23" x14ac:dyDescent="0.2">
      <c r="W3313" s="59"/>
    </row>
    <row r="3314" spans="23:23" x14ac:dyDescent="0.2">
      <c r="W3314" s="59"/>
    </row>
    <row r="3315" spans="23:23" x14ac:dyDescent="0.2">
      <c r="W3315" s="59"/>
    </row>
    <row r="3316" spans="23:23" x14ac:dyDescent="0.2">
      <c r="W3316" s="59"/>
    </row>
    <row r="3317" spans="23:23" x14ac:dyDescent="0.2">
      <c r="W3317" s="59"/>
    </row>
    <row r="3318" spans="23:23" x14ac:dyDescent="0.2">
      <c r="W3318" s="59"/>
    </row>
    <row r="3319" spans="23:23" x14ac:dyDescent="0.2">
      <c r="W3319" s="59"/>
    </row>
    <row r="3320" spans="23:23" x14ac:dyDescent="0.2">
      <c r="W3320" s="59"/>
    </row>
    <row r="3321" spans="23:23" x14ac:dyDescent="0.2">
      <c r="W3321" s="59"/>
    </row>
    <row r="3322" spans="23:23" x14ac:dyDescent="0.2">
      <c r="W3322" s="59"/>
    </row>
    <row r="3323" spans="23:23" x14ac:dyDescent="0.2">
      <c r="W3323" s="59"/>
    </row>
    <row r="3324" spans="23:23" x14ac:dyDescent="0.2">
      <c r="W3324" s="59"/>
    </row>
    <row r="3325" spans="23:23" x14ac:dyDescent="0.2">
      <c r="W3325" s="59"/>
    </row>
    <row r="3326" spans="23:23" x14ac:dyDescent="0.2">
      <c r="W3326" s="59"/>
    </row>
    <row r="3327" spans="23:23" x14ac:dyDescent="0.2">
      <c r="W3327" s="59"/>
    </row>
    <row r="3328" spans="23:23" x14ac:dyDescent="0.2">
      <c r="W3328" s="59"/>
    </row>
    <row r="3329" spans="23:23" x14ac:dyDescent="0.2">
      <c r="W3329" s="59"/>
    </row>
    <row r="3330" spans="23:23" x14ac:dyDescent="0.2">
      <c r="W3330" s="59"/>
    </row>
    <row r="3331" spans="23:23" x14ac:dyDescent="0.2">
      <c r="W3331" s="59"/>
    </row>
    <row r="3332" spans="23:23" x14ac:dyDescent="0.2">
      <c r="W3332" s="59"/>
    </row>
    <row r="3333" spans="23:23" x14ac:dyDescent="0.2">
      <c r="W3333" s="59"/>
    </row>
    <row r="3334" spans="23:23" x14ac:dyDescent="0.2">
      <c r="W3334" s="59"/>
    </row>
    <row r="3335" spans="23:23" x14ac:dyDescent="0.2">
      <c r="W3335" s="59"/>
    </row>
    <row r="3336" spans="23:23" x14ac:dyDescent="0.2">
      <c r="W3336" s="59"/>
    </row>
    <row r="3337" spans="23:23" x14ac:dyDescent="0.2">
      <c r="W3337" s="59"/>
    </row>
    <row r="3338" spans="23:23" x14ac:dyDescent="0.2">
      <c r="W3338" s="59"/>
    </row>
    <row r="3339" spans="23:23" x14ac:dyDescent="0.2">
      <c r="W3339" s="59"/>
    </row>
    <row r="3340" spans="23:23" x14ac:dyDescent="0.2">
      <c r="W3340" s="59"/>
    </row>
    <row r="3341" spans="23:23" x14ac:dyDescent="0.2">
      <c r="W3341" s="59"/>
    </row>
    <row r="3342" spans="23:23" x14ac:dyDescent="0.2">
      <c r="W3342" s="59"/>
    </row>
    <row r="3343" spans="23:23" x14ac:dyDescent="0.2">
      <c r="W3343" s="59"/>
    </row>
    <row r="3344" spans="23:23" x14ac:dyDescent="0.2">
      <c r="W3344" s="59"/>
    </row>
    <row r="3345" spans="23:23" x14ac:dyDescent="0.2">
      <c r="W3345" s="59"/>
    </row>
    <row r="3346" spans="23:23" x14ac:dyDescent="0.2">
      <c r="W3346" s="59"/>
    </row>
    <row r="3347" spans="23:23" x14ac:dyDescent="0.2">
      <c r="W3347" s="59"/>
    </row>
    <row r="3348" spans="23:23" x14ac:dyDescent="0.2">
      <c r="W3348" s="59"/>
    </row>
    <row r="3349" spans="23:23" x14ac:dyDescent="0.2">
      <c r="W3349" s="59"/>
    </row>
    <row r="3350" spans="23:23" x14ac:dyDescent="0.2">
      <c r="W3350" s="59"/>
    </row>
    <row r="3351" spans="23:23" x14ac:dyDescent="0.2">
      <c r="W3351" s="59"/>
    </row>
    <row r="3352" spans="23:23" x14ac:dyDescent="0.2">
      <c r="W3352" s="59"/>
    </row>
    <row r="3353" spans="23:23" x14ac:dyDescent="0.2">
      <c r="W3353" s="59"/>
    </row>
    <row r="3354" spans="23:23" x14ac:dyDescent="0.2">
      <c r="W3354" s="59"/>
    </row>
    <row r="3355" spans="23:23" x14ac:dyDescent="0.2">
      <c r="W3355" s="59"/>
    </row>
    <row r="3356" spans="23:23" x14ac:dyDescent="0.2">
      <c r="W3356" s="59"/>
    </row>
    <row r="3357" spans="23:23" x14ac:dyDescent="0.2">
      <c r="W3357" s="59"/>
    </row>
    <row r="3358" spans="23:23" x14ac:dyDescent="0.2">
      <c r="W3358" s="59"/>
    </row>
    <row r="3359" spans="23:23" x14ac:dyDescent="0.2">
      <c r="W3359" s="59"/>
    </row>
    <row r="3360" spans="23:23" x14ac:dyDescent="0.2">
      <c r="W3360" s="59"/>
    </row>
    <row r="3361" spans="23:23" x14ac:dyDescent="0.2">
      <c r="W3361" s="59"/>
    </row>
    <row r="3362" spans="23:23" x14ac:dyDescent="0.2">
      <c r="W3362" s="59"/>
    </row>
    <row r="3363" spans="23:23" x14ac:dyDescent="0.2">
      <c r="W3363" s="59"/>
    </row>
    <row r="3364" spans="23:23" x14ac:dyDescent="0.2">
      <c r="W3364" s="59"/>
    </row>
    <row r="3365" spans="23:23" x14ac:dyDescent="0.2">
      <c r="W3365" s="59"/>
    </row>
    <row r="3366" spans="23:23" x14ac:dyDescent="0.2">
      <c r="W3366" s="59"/>
    </row>
    <row r="3367" spans="23:23" x14ac:dyDescent="0.2">
      <c r="W3367" s="59"/>
    </row>
    <row r="3368" spans="23:23" x14ac:dyDescent="0.2">
      <c r="W3368" s="59"/>
    </row>
    <row r="3369" spans="23:23" x14ac:dyDescent="0.2">
      <c r="W3369" s="59"/>
    </row>
    <row r="3370" spans="23:23" x14ac:dyDescent="0.2">
      <c r="W3370" s="59"/>
    </row>
    <row r="3371" spans="23:23" x14ac:dyDescent="0.2">
      <c r="W3371" s="59"/>
    </row>
    <row r="3372" spans="23:23" x14ac:dyDescent="0.2">
      <c r="W3372" s="59"/>
    </row>
    <row r="3373" spans="23:23" x14ac:dyDescent="0.2">
      <c r="W3373" s="59"/>
    </row>
    <row r="3374" spans="23:23" x14ac:dyDescent="0.2">
      <c r="W3374" s="59"/>
    </row>
    <row r="3375" spans="23:23" x14ac:dyDescent="0.2">
      <c r="W3375" s="59"/>
    </row>
    <row r="3376" spans="23:23" x14ac:dyDescent="0.2">
      <c r="W3376" s="59"/>
    </row>
    <row r="3377" spans="23:23" x14ac:dyDescent="0.2">
      <c r="W3377" s="59"/>
    </row>
    <row r="3378" spans="23:23" x14ac:dyDescent="0.2">
      <c r="W3378" s="59"/>
    </row>
    <row r="3379" spans="23:23" x14ac:dyDescent="0.2">
      <c r="W3379" s="59"/>
    </row>
    <row r="3380" spans="23:23" x14ac:dyDescent="0.2">
      <c r="W3380" s="59"/>
    </row>
    <row r="3381" spans="23:23" x14ac:dyDescent="0.2">
      <c r="W3381" s="59"/>
    </row>
    <row r="3382" spans="23:23" x14ac:dyDescent="0.2">
      <c r="W3382" s="59"/>
    </row>
    <row r="3383" spans="23:23" x14ac:dyDescent="0.2">
      <c r="W3383" s="59"/>
    </row>
    <row r="3384" spans="23:23" x14ac:dyDescent="0.2">
      <c r="W3384" s="59"/>
    </row>
    <row r="3385" spans="23:23" x14ac:dyDescent="0.2">
      <c r="W3385" s="59"/>
    </row>
    <row r="3386" spans="23:23" x14ac:dyDescent="0.2">
      <c r="W3386" s="59"/>
    </row>
    <row r="3387" spans="23:23" x14ac:dyDescent="0.2">
      <c r="W3387" s="59"/>
    </row>
    <row r="3388" spans="23:23" x14ac:dyDescent="0.2">
      <c r="W3388" s="59"/>
    </row>
    <row r="3389" spans="23:23" x14ac:dyDescent="0.2">
      <c r="W3389" s="59"/>
    </row>
    <row r="3390" spans="23:23" x14ac:dyDescent="0.2">
      <c r="W3390" s="59"/>
    </row>
    <row r="3391" spans="23:23" x14ac:dyDescent="0.2">
      <c r="W3391" s="59"/>
    </row>
    <row r="3392" spans="23:23" x14ac:dyDescent="0.2">
      <c r="W3392" s="59"/>
    </row>
    <row r="3393" spans="23:23" x14ac:dyDescent="0.2">
      <c r="W3393" s="59"/>
    </row>
    <row r="3394" spans="23:23" x14ac:dyDescent="0.2">
      <c r="W3394" s="59"/>
    </row>
    <row r="3395" spans="23:23" x14ac:dyDescent="0.2">
      <c r="W3395" s="59"/>
    </row>
    <row r="3396" spans="23:23" x14ac:dyDescent="0.2">
      <c r="W3396" s="59"/>
    </row>
    <row r="3397" spans="23:23" x14ac:dyDescent="0.2">
      <c r="W3397" s="59"/>
    </row>
    <row r="3398" spans="23:23" x14ac:dyDescent="0.2">
      <c r="W3398" s="59"/>
    </row>
    <row r="3399" spans="23:23" x14ac:dyDescent="0.2">
      <c r="W3399" s="59"/>
    </row>
    <row r="3400" spans="23:23" x14ac:dyDescent="0.2">
      <c r="W3400" s="59"/>
    </row>
    <row r="3401" spans="23:23" x14ac:dyDescent="0.2">
      <c r="W3401" s="59"/>
    </row>
    <row r="3402" spans="23:23" x14ac:dyDescent="0.2">
      <c r="W3402" s="59"/>
    </row>
    <row r="3403" spans="23:23" x14ac:dyDescent="0.2">
      <c r="W3403" s="59"/>
    </row>
    <row r="3404" spans="23:23" x14ac:dyDescent="0.2">
      <c r="W3404" s="59"/>
    </row>
    <row r="3405" spans="23:23" x14ac:dyDescent="0.2">
      <c r="W3405" s="59"/>
    </row>
    <row r="3406" spans="23:23" x14ac:dyDescent="0.2">
      <c r="W3406" s="59"/>
    </row>
    <row r="3407" spans="23:23" x14ac:dyDescent="0.2">
      <c r="W3407" s="59"/>
    </row>
    <row r="3408" spans="23:23" x14ac:dyDescent="0.2">
      <c r="W3408" s="59"/>
    </row>
    <row r="3409" spans="23:23" x14ac:dyDescent="0.2">
      <c r="W3409" s="59"/>
    </row>
    <row r="3410" spans="23:23" x14ac:dyDescent="0.2">
      <c r="W3410" s="59"/>
    </row>
    <row r="3411" spans="23:23" x14ac:dyDescent="0.2">
      <c r="W3411" s="59"/>
    </row>
    <row r="3412" spans="23:23" x14ac:dyDescent="0.2">
      <c r="W3412" s="59"/>
    </row>
    <row r="3413" spans="23:23" x14ac:dyDescent="0.2">
      <c r="W3413" s="59"/>
    </row>
    <row r="3414" spans="23:23" x14ac:dyDescent="0.2">
      <c r="W3414" s="59"/>
    </row>
    <row r="3415" spans="23:23" x14ac:dyDescent="0.2">
      <c r="W3415" s="59"/>
    </row>
    <row r="3416" spans="23:23" x14ac:dyDescent="0.2">
      <c r="W3416" s="59"/>
    </row>
    <row r="3417" spans="23:23" x14ac:dyDescent="0.2">
      <c r="W3417" s="59"/>
    </row>
    <row r="3418" spans="23:23" x14ac:dyDescent="0.2">
      <c r="W3418" s="59"/>
    </row>
    <row r="3419" spans="23:23" x14ac:dyDescent="0.2">
      <c r="W3419" s="59"/>
    </row>
    <row r="3420" spans="23:23" x14ac:dyDescent="0.2">
      <c r="W3420" s="59"/>
    </row>
    <row r="3421" spans="23:23" x14ac:dyDescent="0.2">
      <c r="W3421" s="59"/>
    </row>
    <row r="3422" spans="23:23" x14ac:dyDescent="0.2">
      <c r="W3422" s="59"/>
    </row>
    <row r="3423" spans="23:23" x14ac:dyDescent="0.2">
      <c r="W3423" s="59"/>
    </row>
    <row r="3424" spans="23:23" x14ac:dyDescent="0.2">
      <c r="W3424" s="59"/>
    </row>
    <row r="3425" spans="23:23" x14ac:dyDescent="0.2">
      <c r="W3425" s="59"/>
    </row>
    <row r="3426" spans="23:23" x14ac:dyDescent="0.2">
      <c r="W3426" s="59"/>
    </row>
    <row r="3427" spans="23:23" x14ac:dyDescent="0.2">
      <c r="W3427" s="59"/>
    </row>
    <row r="3428" spans="23:23" x14ac:dyDescent="0.2">
      <c r="W3428" s="59"/>
    </row>
    <row r="3429" spans="23:23" x14ac:dyDescent="0.2">
      <c r="W3429" s="59"/>
    </row>
    <row r="3430" spans="23:23" x14ac:dyDescent="0.2">
      <c r="W3430" s="59"/>
    </row>
    <row r="3431" spans="23:23" x14ac:dyDescent="0.2">
      <c r="W3431" s="59"/>
    </row>
    <row r="3432" spans="23:23" x14ac:dyDescent="0.2">
      <c r="W3432" s="59"/>
    </row>
    <row r="3433" spans="23:23" x14ac:dyDescent="0.2">
      <c r="W3433" s="59"/>
    </row>
    <row r="3434" spans="23:23" x14ac:dyDescent="0.2">
      <c r="W3434" s="59"/>
    </row>
    <row r="3435" spans="23:23" x14ac:dyDescent="0.2">
      <c r="W3435" s="59"/>
    </row>
    <row r="3436" spans="23:23" x14ac:dyDescent="0.2">
      <c r="W3436" s="59"/>
    </row>
    <row r="3437" spans="23:23" x14ac:dyDescent="0.2">
      <c r="W3437" s="59"/>
    </row>
    <row r="3438" spans="23:23" x14ac:dyDescent="0.2">
      <c r="W3438" s="59"/>
    </row>
    <row r="3439" spans="23:23" x14ac:dyDescent="0.2">
      <c r="W3439" s="59"/>
    </row>
    <row r="3440" spans="23:23" x14ac:dyDescent="0.2">
      <c r="W3440" s="59"/>
    </row>
    <row r="3441" spans="23:23" x14ac:dyDescent="0.2">
      <c r="W3441" s="59"/>
    </row>
    <row r="3442" spans="23:23" x14ac:dyDescent="0.2">
      <c r="W3442" s="59"/>
    </row>
    <row r="3443" spans="23:23" x14ac:dyDescent="0.2">
      <c r="W3443" s="59"/>
    </row>
    <row r="3444" spans="23:23" x14ac:dyDescent="0.2">
      <c r="W3444" s="59"/>
    </row>
    <row r="3445" spans="23:23" x14ac:dyDescent="0.2">
      <c r="W3445" s="59"/>
    </row>
    <row r="3446" spans="23:23" x14ac:dyDescent="0.2">
      <c r="W3446" s="59"/>
    </row>
    <row r="3447" spans="23:23" x14ac:dyDescent="0.2">
      <c r="W3447" s="59"/>
    </row>
    <row r="3448" spans="23:23" x14ac:dyDescent="0.2">
      <c r="W3448" s="59"/>
    </row>
    <row r="3449" spans="23:23" x14ac:dyDescent="0.2">
      <c r="W3449" s="59"/>
    </row>
    <row r="3450" spans="23:23" x14ac:dyDescent="0.2">
      <c r="W3450" s="59"/>
    </row>
    <row r="3451" spans="23:23" x14ac:dyDescent="0.2">
      <c r="W3451" s="59"/>
    </row>
    <row r="3452" spans="23:23" x14ac:dyDescent="0.2">
      <c r="W3452" s="59"/>
    </row>
    <row r="3453" spans="23:23" x14ac:dyDescent="0.2">
      <c r="W3453" s="59"/>
    </row>
    <row r="3454" spans="23:23" x14ac:dyDescent="0.2">
      <c r="W3454" s="59"/>
    </row>
    <row r="3455" spans="23:23" x14ac:dyDescent="0.2">
      <c r="W3455" s="59"/>
    </row>
    <row r="3456" spans="23:23" x14ac:dyDescent="0.2">
      <c r="W3456" s="59"/>
    </row>
    <row r="3457" spans="23:23" x14ac:dyDescent="0.2">
      <c r="W3457" s="59"/>
    </row>
    <row r="3458" spans="23:23" x14ac:dyDescent="0.2">
      <c r="W3458" s="59"/>
    </row>
    <row r="3459" spans="23:23" x14ac:dyDescent="0.2">
      <c r="W3459" s="59"/>
    </row>
    <row r="3460" spans="23:23" x14ac:dyDescent="0.2">
      <c r="W3460" s="59"/>
    </row>
    <row r="3461" spans="23:23" x14ac:dyDescent="0.2">
      <c r="W3461" s="59"/>
    </row>
    <row r="3462" spans="23:23" x14ac:dyDescent="0.2">
      <c r="W3462" s="59"/>
    </row>
    <row r="3463" spans="23:23" x14ac:dyDescent="0.2">
      <c r="W3463" s="59"/>
    </row>
    <row r="3464" spans="23:23" x14ac:dyDescent="0.2">
      <c r="W3464" s="59"/>
    </row>
    <row r="3465" spans="23:23" x14ac:dyDescent="0.2">
      <c r="W3465" s="59"/>
    </row>
    <row r="3466" spans="23:23" x14ac:dyDescent="0.2">
      <c r="W3466" s="59"/>
    </row>
    <row r="3467" spans="23:23" x14ac:dyDescent="0.2">
      <c r="W3467" s="59"/>
    </row>
    <row r="3468" spans="23:23" x14ac:dyDescent="0.2">
      <c r="W3468" s="59"/>
    </row>
    <row r="3469" spans="23:23" x14ac:dyDescent="0.2">
      <c r="W3469" s="59"/>
    </row>
    <row r="3470" spans="23:23" x14ac:dyDescent="0.2">
      <c r="W3470" s="59"/>
    </row>
    <row r="3471" spans="23:23" x14ac:dyDescent="0.2">
      <c r="W3471" s="59"/>
    </row>
    <row r="3472" spans="23:23" x14ac:dyDescent="0.2">
      <c r="W3472" s="59"/>
    </row>
    <row r="3473" spans="23:23" x14ac:dyDescent="0.2">
      <c r="W3473" s="59"/>
    </row>
    <row r="3474" spans="23:23" x14ac:dyDescent="0.2">
      <c r="W3474" s="59"/>
    </row>
    <row r="3475" spans="23:23" x14ac:dyDescent="0.2">
      <c r="W3475" s="59"/>
    </row>
    <row r="3476" spans="23:23" x14ac:dyDescent="0.2">
      <c r="W3476" s="59"/>
    </row>
    <row r="3477" spans="23:23" x14ac:dyDescent="0.2">
      <c r="W3477" s="59"/>
    </row>
    <row r="3478" spans="23:23" x14ac:dyDescent="0.2">
      <c r="W3478" s="59"/>
    </row>
    <row r="3479" spans="23:23" x14ac:dyDescent="0.2">
      <c r="W3479" s="59"/>
    </row>
    <row r="3480" spans="23:23" x14ac:dyDescent="0.2">
      <c r="W3480" s="59"/>
    </row>
    <row r="3481" spans="23:23" x14ac:dyDescent="0.2">
      <c r="W3481" s="59"/>
    </row>
    <row r="3482" spans="23:23" x14ac:dyDescent="0.2">
      <c r="W3482" s="59"/>
    </row>
    <row r="3483" spans="23:23" x14ac:dyDescent="0.2">
      <c r="W3483" s="59"/>
    </row>
    <row r="3484" spans="23:23" x14ac:dyDescent="0.2">
      <c r="W3484" s="59"/>
    </row>
    <row r="3485" spans="23:23" x14ac:dyDescent="0.2">
      <c r="W3485" s="59"/>
    </row>
    <row r="3486" spans="23:23" x14ac:dyDescent="0.2">
      <c r="W3486" s="59"/>
    </row>
    <row r="3487" spans="23:23" x14ac:dyDescent="0.2">
      <c r="W3487" s="59"/>
    </row>
    <row r="3488" spans="23:23" x14ac:dyDescent="0.2">
      <c r="W3488" s="59"/>
    </row>
    <row r="3489" spans="23:23" x14ac:dyDescent="0.2">
      <c r="W3489" s="59"/>
    </row>
    <row r="3490" spans="23:23" x14ac:dyDescent="0.2">
      <c r="W3490" s="59"/>
    </row>
    <row r="3491" spans="23:23" x14ac:dyDescent="0.2">
      <c r="W3491" s="59"/>
    </row>
    <row r="3492" spans="23:23" x14ac:dyDescent="0.2">
      <c r="W3492" s="59"/>
    </row>
    <row r="3493" spans="23:23" x14ac:dyDescent="0.2">
      <c r="W3493" s="59"/>
    </row>
    <row r="3494" spans="23:23" x14ac:dyDescent="0.2">
      <c r="W3494" s="59"/>
    </row>
    <row r="3495" spans="23:23" x14ac:dyDescent="0.2">
      <c r="W3495" s="59"/>
    </row>
    <row r="3496" spans="23:23" x14ac:dyDescent="0.2">
      <c r="W3496" s="59"/>
    </row>
    <row r="3497" spans="23:23" x14ac:dyDescent="0.2">
      <c r="W3497" s="59"/>
    </row>
    <row r="3498" spans="23:23" x14ac:dyDescent="0.2">
      <c r="W3498" s="59"/>
    </row>
    <row r="3499" spans="23:23" x14ac:dyDescent="0.2">
      <c r="W3499" s="59"/>
    </row>
    <row r="3500" spans="23:23" x14ac:dyDescent="0.2">
      <c r="W3500" s="59"/>
    </row>
    <row r="3501" spans="23:23" x14ac:dyDescent="0.2">
      <c r="W3501" s="59"/>
    </row>
    <row r="3502" spans="23:23" x14ac:dyDescent="0.2">
      <c r="W3502" s="59"/>
    </row>
    <row r="3503" spans="23:23" x14ac:dyDescent="0.2">
      <c r="W3503" s="59"/>
    </row>
    <row r="3504" spans="23:23" x14ac:dyDescent="0.2">
      <c r="W3504" s="59"/>
    </row>
    <row r="3505" spans="23:23" x14ac:dyDescent="0.2">
      <c r="W3505" s="59"/>
    </row>
    <row r="3506" spans="23:23" x14ac:dyDescent="0.2">
      <c r="W3506" s="59"/>
    </row>
    <row r="3507" spans="23:23" x14ac:dyDescent="0.2">
      <c r="W3507" s="59"/>
    </row>
    <row r="3508" spans="23:23" x14ac:dyDescent="0.2">
      <c r="W3508" s="59"/>
    </row>
    <row r="3509" spans="23:23" x14ac:dyDescent="0.2">
      <c r="W3509" s="59"/>
    </row>
    <row r="3510" spans="23:23" x14ac:dyDescent="0.2">
      <c r="W3510" s="59"/>
    </row>
    <row r="3511" spans="23:23" x14ac:dyDescent="0.2">
      <c r="W3511" s="59"/>
    </row>
    <row r="3512" spans="23:23" x14ac:dyDescent="0.2">
      <c r="W3512" s="59"/>
    </row>
    <row r="3513" spans="23:23" x14ac:dyDescent="0.2">
      <c r="W3513" s="59"/>
    </row>
    <row r="3514" spans="23:23" x14ac:dyDescent="0.2">
      <c r="W3514" s="59"/>
    </row>
    <row r="3515" spans="23:23" x14ac:dyDescent="0.2">
      <c r="W3515" s="59"/>
    </row>
    <row r="3516" spans="23:23" x14ac:dyDescent="0.2">
      <c r="W3516" s="59"/>
    </row>
    <row r="3517" spans="23:23" x14ac:dyDescent="0.2">
      <c r="W3517" s="59"/>
    </row>
    <row r="3518" spans="23:23" x14ac:dyDescent="0.2">
      <c r="W3518" s="59"/>
    </row>
    <row r="3519" spans="23:23" x14ac:dyDescent="0.2">
      <c r="W3519" s="59"/>
    </row>
    <row r="3520" spans="23:23" x14ac:dyDescent="0.2">
      <c r="W3520" s="59"/>
    </row>
    <row r="3521" spans="23:23" x14ac:dyDescent="0.2">
      <c r="W3521" s="59"/>
    </row>
    <row r="3522" spans="23:23" x14ac:dyDescent="0.2">
      <c r="W3522" s="59"/>
    </row>
    <row r="3523" spans="23:23" x14ac:dyDescent="0.2">
      <c r="W3523" s="59"/>
    </row>
    <row r="3524" spans="23:23" x14ac:dyDescent="0.2">
      <c r="W3524" s="59"/>
    </row>
    <row r="3525" spans="23:23" x14ac:dyDescent="0.2">
      <c r="W3525" s="59"/>
    </row>
    <row r="3526" spans="23:23" x14ac:dyDescent="0.2">
      <c r="W3526" s="59"/>
    </row>
    <row r="3527" spans="23:23" x14ac:dyDescent="0.2">
      <c r="W3527" s="59"/>
    </row>
    <row r="3528" spans="23:23" x14ac:dyDescent="0.2">
      <c r="W3528" s="59"/>
    </row>
    <row r="3529" spans="23:23" x14ac:dyDescent="0.2">
      <c r="W3529" s="59"/>
    </row>
    <row r="3530" spans="23:23" x14ac:dyDescent="0.2">
      <c r="W3530" s="59"/>
    </row>
    <row r="3531" spans="23:23" x14ac:dyDescent="0.2">
      <c r="W3531" s="59"/>
    </row>
    <row r="3532" spans="23:23" x14ac:dyDescent="0.2">
      <c r="W3532" s="59"/>
    </row>
    <row r="3533" spans="23:23" x14ac:dyDescent="0.2">
      <c r="W3533" s="59"/>
    </row>
    <row r="3534" spans="23:23" x14ac:dyDescent="0.2">
      <c r="W3534" s="59"/>
    </row>
    <row r="3535" spans="23:23" x14ac:dyDescent="0.2">
      <c r="W3535" s="59"/>
    </row>
    <row r="3536" spans="23:23" x14ac:dyDescent="0.2">
      <c r="W3536" s="59"/>
    </row>
    <row r="3537" spans="23:23" x14ac:dyDescent="0.2">
      <c r="W3537" s="59"/>
    </row>
    <row r="3538" spans="23:23" x14ac:dyDescent="0.2">
      <c r="W3538" s="59"/>
    </row>
    <row r="3539" spans="23:23" x14ac:dyDescent="0.2">
      <c r="W3539" s="59"/>
    </row>
    <row r="3540" spans="23:23" x14ac:dyDescent="0.2">
      <c r="W3540" s="59"/>
    </row>
    <row r="3541" spans="23:23" x14ac:dyDescent="0.2">
      <c r="W3541" s="59"/>
    </row>
    <row r="3542" spans="23:23" x14ac:dyDescent="0.2">
      <c r="W3542" s="59"/>
    </row>
    <row r="3543" spans="23:23" x14ac:dyDescent="0.2">
      <c r="W3543" s="59"/>
    </row>
    <row r="3544" spans="23:23" x14ac:dyDescent="0.2">
      <c r="W3544" s="59"/>
    </row>
    <row r="3545" spans="23:23" x14ac:dyDescent="0.2">
      <c r="W3545" s="59"/>
    </row>
    <row r="3546" spans="23:23" x14ac:dyDescent="0.2">
      <c r="W3546" s="59"/>
    </row>
    <row r="3547" spans="23:23" x14ac:dyDescent="0.2">
      <c r="W3547" s="59"/>
    </row>
    <row r="3548" spans="23:23" x14ac:dyDescent="0.2">
      <c r="W3548" s="59"/>
    </row>
    <row r="3549" spans="23:23" x14ac:dyDescent="0.2">
      <c r="W3549" s="59"/>
    </row>
    <row r="3550" spans="23:23" x14ac:dyDescent="0.2">
      <c r="W3550" s="59"/>
    </row>
    <row r="3551" spans="23:23" x14ac:dyDescent="0.2">
      <c r="W3551" s="59"/>
    </row>
    <row r="3552" spans="23:23" x14ac:dyDescent="0.2">
      <c r="W3552" s="59"/>
    </row>
    <row r="3553" spans="23:23" x14ac:dyDescent="0.2">
      <c r="W3553" s="59"/>
    </row>
    <row r="3554" spans="23:23" x14ac:dyDescent="0.2">
      <c r="W3554" s="59"/>
    </row>
    <row r="3555" spans="23:23" x14ac:dyDescent="0.2">
      <c r="W3555" s="59"/>
    </row>
    <row r="3556" spans="23:23" x14ac:dyDescent="0.2">
      <c r="W3556" s="59"/>
    </row>
    <row r="3557" spans="23:23" x14ac:dyDescent="0.2">
      <c r="W3557" s="59"/>
    </row>
    <row r="3558" spans="23:23" x14ac:dyDescent="0.2">
      <c r="W3558" s="59"/>
    </row>
    <row r="3559" spans="23:23" x14ac:dyDescent="0.2">
      <c r="W3559" s="59"/>
    </row>
    <row r="3560" spans="23:23" x14ac:dyDescent="0.2">
      <c r="W3560" s="59"/>
    </row>
    <row r="3561" spans="23:23" x14ac:dyDescent="0.2">
      <c r="W3561" s="59"/>
    </row>
    <row r="3562" spans="23:23" x14ac:dyDescent="0.2">
      <c r="W3562" s="59"/>
    </row>
    <row r="3563" spans="23:23" x14ac:dyDescent="0.2">
      <c r="W3563" s="59"/>
    </row>
    <row r="3564" spans="23:23" x14ac:dyDescent="0.2">
      <c r="W3564" s="59"/>
    </row>
    <row r="3565" spans="23:23" x14ac:dyDescent="0.2">
      <c r="W3565" s="59"/>
    </row>
    <row r="3566" spans="23:23" x14ac:dyDescent="0.2">
      <c r="W3566" s="59"/>
    </row>
    <row r="3567" spans="23:23" x14ac:dyDescent="0.2">
      <c r="W3567" s="59"/>
    </row>
    <row r="3568" spans="23:23" x14ac:dyDescent="0.2">
      <c r="W3568" s="59"/>
    </row>
    <row r="3569" spans="23:23" x14ac:dyDescent="0.2">
      <c r="W3569" s="59"/>
    </row>
    <row r="3570" spans="23:23" x14ac:dyDescent="0.2">
      <c r="W3570" s="59"/>
    </row>
    <row r="3571" spans="23:23" x14ac:dyDescent="0.2">
      <c r="W3571" s="59"/>
    </row>
    <row r="3572" spans="23:23" x14ac:dyDescent="0.2">
      <c r="W3572" s="59"/>
    </row>
    <row r="3573" spans="23:23" x14ac:dyDescent="0.2">
      <c r="W3573" s="59"/>
    </row>
    <row r="3574" spans="23:23" x14ac:dyDescent="0.2">
      <c r="W3574" s="59"/>
    </row>
    <row r="3575" spans="23:23" x14ac:dyDescent="0.2">
      <c r="W3575" s="59"/>
    </row>
    <row r="3576" spans="23:23" x14ac:dyDescent="0.2">
      <c r="W3576" s="59"/>
    </row>
    <row r="3577" spans="23:23" x14ac:dyDescent="0.2">
      <c r="W3577" s="59"/>
    </row>
    <row r="3578" spans="23:23" x14ac:dyDescent="0.2">
      <c r="W3578" s="59"/>
    </row>
    <row r="3579" spans="23:23" x14ac:dyDescent="0.2">
      <c r="W3579" s="59"/>
    </row>
    <row r="3580" spans="23:23" x14ac:dyDescent="0.2">
      <c r="W3580" s="59"/>
    </row>
    <row r="3581" spans="23:23" x14ac:dyDescent="0.2">
      <c r="W3581" s="59"/>
    </row>
    <row r="3582" spans="23:23" x14ac:dyDescent="0.2">
      <c r="W3582" s="59"/>
    </row>
    <row r="3583" spans="23:23" x14ac:dyDescent="0.2">
      <c r="W3583" s="59"/>
    </row>
    <row r="3584" spans="23:23" x14ac:dyDescent="0.2">
      <c r="W3584" s="59"/>
    </row>
    <row r="3585" spans="23:23" x14ac:dyDescent="0.2">
      <c r="W3585" s="59"/>
    </row>
    <row r="3586" spans="23:23" x14ac:dyDescent="0.2">
      <c r="W3586" s="59"/>
    </row>
    <row r="3587" spans="23:23" x14ac:dyDescent="0.2">
      <c r="W3587" s="59"/>
    </row>
    <row r="3588" spans="23:23" x14ac:dyDescent="0.2">
      <c r="W3588" s="59"/>
    </row>
    <row r="3589" spans="23:23" x14ac:dyDescent="0.2">
      <c r="W3589" s="59"/>
    </row>
    <row r="3590" spans="23:23" x14ac:dyDescent="0.2">
      <c r="W3590" s="59"/>
    </row>
    <row r="3591" spans="23:23" x14ac:dyDescent="0.2">
      <c r="W3591" s="59"/>
    </row>
    <row r="3592" spans="23:23" x14ac:dyDescent="0.2">
      <c r="W3592" s="59"/>
    </row>
    <row r="3593" spans="23:23" x14ac:dyDescent="0.2">
      <c r="W3593" s="59"/>
    </row>
    <row r="3594" spans="23:23" x14ac:dyDescent="0.2">
      <c r="W3594" s="59"/>
    </row>
    <row r="3595" spans="23:23" x14ac:dyDescent="0.2">
      <c r="W3595" s="59"/>
    </row>
    <row r="3596" spans="23:23" x14ac:dyDescent="0.2">
      <c r="W3596" s="59"/>
    </row>
    <row r="3597" spans="23:23" x14ac:dyDescent="0.2">
      <c r="W3597" s="59"/>
    </row>
    <row r="3598" spans="23:23" x14ac:dyDescent="0.2">
      <c r="W3598" s="59"/>
    </row>
    <row r="3599" spans="23:23" x14ac:dyDescent="0.2">
      <c r="W3599" s="59"/>
    </row>
    <row r="3600" spans="23:23" x14ac:dyDescent="0.2">
      <c r="W3600" s="59"/>
    </row>
    <row r="3601" spans="23:23" x14ac:dyDescent="0.2">
      <c r="W3601" s="59"/>
    </row>
    <row r="3602" spans="23:23" x14ac:dyDescent="0.2">
      <c r="W3602" s="59"/>
    </row>
    <row r="3603" spans="23:23" x14ac:dyDescent="0.2">
      <c r="W3603" s="59"/>
    </row>
    <row r="3604" spans="23:23" x14ac:dyDescent="0.2">
      <c r="W3604" s="59"/>
    </row>
    <row r="3605" spans="23:23" x14ac:dyDescent="0.2">
      <c r="W3605" s="59"/>
    </row>
    <row r="3606" spans="23:23" x14ac:dyDescent="0.2">
      <c r="W3606" s="59"/>
    </row>
    <row r="3607" spans="23:23" x14ac:dyDescent="0.2">
      <c r="W3607" s="59"/>
    </row>
    <row r="3608" spans="23:23" x14ac:dyDescent="0.2">
      <c r="W3608" s="59"/>
    </row>
    <row r="3609" spans="23:23" x14ac:dyDescent="0.2">
      <c r="W3609" s="59"/>
    </row>
    <row r="3610" spans="23:23" x14ac:dyDescent="0.2">
      <c r="W3610" s="59"/>
    </row>
    <row r="3611" spans="23:23" x14ac:dyDescent="0.2">
      <c r="W3611" s="59"/>
    </row>
    <row r="3612" spans="23:23" x14ac:dyDescent="0.2">
      <c r="W3612" s="59"/>
    </row>
    <row r="3613" spans="23:23" x14ac:dyDescent="0.2">
      <c r="W3613" s="59"/>
    </row>
    <row r="3614" spans="23:23" x14ac:dyDescent="0.2">
      <c r="W3614" s="59"/>
    </row>
    <row r="3615" spans="23:23" x14ac:dyDescent="0.2">
      <c r="W3615" s="59"/>
    </row>
    <row r="3616" spans="23:23" x14ac:dyDescent="0.2">
      <c r="W3616" s="59"/>
    </row>
    <row r="3617" spans="23:23" x14ac:dyDescent="0.2">
      <c r="W3617" s="59"/>
    </row>
    <row r="3618" spans="23:23" x14ac:dyDescent="0.2">
      <c r="W3618" s="59"/>
    </row>
    <row r="3619" spans="23:23" x14ac:dyDescent="0.2">
      <c r="W3619" s="59"/>
    </row>
    <row r="3620" spans="23:23" x14ac:dyDescent="0.2">
      <c r="W3620" s="59"/>
    </row>
    <row r="3621" spans="23:23" x14ac:dyDescent="0.2">
      <c r="W3621" s="59"/>
    </row>
    <row r="3622" spans="23:23" x14ac:dyDescent="0.2">
      <c r="W3622" s="59"/>
    </row>
    <row r="3623" spans="23:23" x14ac:dyDescent="0.2">
      <c r="W3623" s="59"/>
    </row>
    <row r="3624" spans="23:23" x14ac:dyDescent="0.2">
      <c r="W3624" s="59"/>
    </row>
    <row r="3625" spans="23:23" x14ac:dyDescent="0.2">
      <c r="W3625" s="59"/>
    </row>
    <row r="3626" spans="23:23" x14ac:dyDescent="0.2">
      <c r="W3626" s="59"/>
    </row>
    <row r="3627" spans="23:23" x14ac:dyDescent="0.2">
      <c r="W3627" s="59"/>
    </row>
    <row r="3628" spans="23:23" x14ac:dyDescent="0.2">
      <c r="W3628" s="59"/>
    </row>
    <row r="3629" spans="23:23" x14ac:dyDescent="0.2">
      <c r="W3629" s="59"/>
    </row>
    <row r="3630" spans="23:23" x14ac:dyDescent="0.2">
      <c r="W3630" s="59"/>
    </row>
    <row r="3631" spans="23:23" x14ac:dyDescent="0.2">
      <c r="W3631" s="59"/>
    </row>
    <row r="3632" spans="23:23" x14ac:dyDescent="0.2">
      <c r="W3632" s="59"/>
    </row>
    <row r="3633" spans="23:23" x14ac:dyDescent="0.2">
      <c r="W3633" s="59"/>
    </row>
    <row r="3634" spans="23:23" x14ac:dyDescent="0.2">
      <c r="W3634" s="59"/>
    </row>
    <row r="3635" spans="23:23" x14ac:dyDescent="0.2">
      <c r="W3635" s="59"/>
    </row>
    <row r="3636" spans="23:23" x14ac:dyDescent="0.2">
      <c r="W3636" s="59"/>
    </row>
    <row r="3637" spans="23:23" x14ac:dyDescent="0.2">
      <c r="W3637" s="59"/>
    </row>
    <row r="3638" spans="23:23" x14ac:dyDescent="0.2">
      <c r="W3638" s="59"/>
    </row>
    <row r="3639" spans="23:23" x14ac:dyDescent="0.2">
      <c r="W3639" s="59"/>
    </row>
    <row r="3640" spans="23:23" x14ac:dyDescent="0.2">
      <c r="W3640" s="59"/>
    </row>
    <row r="3641" spans="23:23" x14ac:dyDescent="0.2">
      <c r="W3641" s="59"/>
    </row>
    <row r="3642" spans="23:23" x14ac:dyDescent="0.2">
      <c r="W3642" s="59"/>
    </row>
    <row r="3643" spans="23:23" x14ac:dyDescent="0.2">
      <c r="W3643" s="59"/>
    </row>
    <row r="3644" spans="23:23" x14ac:dyDescent="0.2">
      <c r="W3644" s="59"/>
    </row>
    <row r="3645" spans="23:23" x14ac:dyDescent="0.2">
      <c r="W3645" s="59"/>
    </row>
    <row r="3646" spans="23:23" x14ac:dyDescent="0.2">
      <c r="W3646" s="59"/>
    </row>
    <row r="3647" spans="23:23" x14ac:dyDescent="0.2">
      <c r="W3647" s="59"/>
    </row>
    <row r="3648" spans="23:23" x14ac:dyDescent="0.2">
      <c r="W3648" s="59"/>
    </row>
    <row r="3649" spans="23:23" x14ac:dyDescent="0.2">
      <c r="W3649" s="59"/>
    </row>
    <row r="3650" spans="23:23" x14ac:dyDescent="0.2">
      <c r="W3650" s="59"/>
    </row>
    <row r="3651" spans="23:23" x14ac:dyDescent="0.2">
      <c r="W3651" s="59"/>
    </row>
    <row r="3652" spans="23:23" x14ac:dyDescent="0.2">
      <c r="W3652" s="59"/>
    </row>
    <row r="3653" spans="23:23" x14ac:dyDescent="0.2">
      <c r="W3653" s="59"/>
    </row>
    <row r="3654" spans="23:23" x14ac:dyDescent="0.2">
      <c r="W3654" s="59"/>
    </row>
    <row r="3655" spans="23:23" x14ac:dyDescent="0.2">
      <c r="W3655" s="59"/>
    </row>
    <row r="3656" spans="23:23" x14ac:dyDescent="0.2">
      <c r="W3656" s="59"/>
    </row>
    <row r="3657" spans="23:23" x14ac:dyDescent="0.2">
      <c r="W3657" s="59"/>
    </row>
    <row r="3658" spans="23:23" x14ac:dyDescent="0.2">
      <c r="W3658" s="59"/>
    </row>
    <row r="3659" spans="23:23" x14ac:dyDescent="0.2">
      <c r="W3659" s="59"/>
    </row>
    <row r="3660" spans="23:23" x14ac:dyDescent="0.2">
      <c r="W3660" s="59"/>
    </row>
    <row r="3661" spans="23:23" x14ac:dyDescent="0.2">
      <c r="W3661" s="59"/>
    </row>
    <row r="3662" spans="23:23" x14ac:dyDescent="0.2">
      <c r="W3662" s="59"/>
    </row>
    <row r="3663" spans="23:23" x14ac:dyDescent="0.2">
      <c r="W3663" s="59"/>
    </row>
    <row r="3664" spans="23:23" x14ac:dyDescent="0.2">
      <c r="W3664" s="59"/>
    </row>
    <row r="3665" spans="23:23" x14ac:dyDescent="0.2">
      <c r="W3665" s="59"/>
    </row>
    <row r="3666" spans="23:23" x14ac:dyDescent="0.2">
      <c r="W3666" s="59"/>
    </row>
    <row r="3667" spans="23:23" x14ac:dyDescent="0.2">
      <c r="W3667" s="59"/>
    </row>
    <row r="3668" spans="23:23" x14ac:dyDescent="0.2">
      <c r="W3668" s="59"/>
    </row>
    <row r="3669" spans="23:23" x14ac:dyDescent="0.2">
      <c r="W3669" s="59"/>
    </row>
    <row r="3670" spans="23:23" x14ac:dyDescent="0.2">
      <c r="W3670" s="59"/>
    </row>
    <row r="3671" spans="23:23" x14ac:dyDescent="0.2">
      <c r="W3671" s="59"/>
    </row>
    <row r="3672" spans="23:23" x14ac:dyDescent="0.2">
      <c r="W3672" s="59"/>
    </row>
    <row r="3673" spans="23:23" x14ac:dyDescent="0.2">
      <c r="W3673" s="59"/>
    </row>
    <row r="3674" spans="23:23" x14ac:dyDescent="0.2">
      <c r="W3674" s="59"/>
    </row>
    <row r="3675" spans="23:23" x14ac:dyDescent="0.2">
      <c r="W3675" s="59"/>
    </row>
    <row r="3676" spans="23:23" x14ac:dyDescent="0.2">
      <c r="W3676" s="59"/>
    </row>
    <row r="3677" spans="23:23" x14ac:dyDescent="0.2">
      <c r="W3677" s="59"/>
    </row>
    <row r="3678" spans="23:23" x14ac:dyDescent="0.2">
      <c r="W3678" s="59"/>
    </row>
    <row r="3679" spans="23:23" x14ac:dyDescent="0.2">
      <c r="W3679" s="59"/>
    </row>
    <row r="3680" spans="23:23" x14ac:dyDescent="0.2">
      <c r="W3680" s="59"/>
    </row>
    <row r="3681" spans="23:23" x14ac:dyDescent="0.2">
      <c r="W3681" s="59"/>
    </row>
    <row r="3682" spans="23:23" x14ac:dyDescent="0.2">
      <c r="W3682" s="59"/>
    </row>
    <row r="3683" spans="23:23" x14ac:dyDescent="0.2">
      <c r="W3683" s="59"/>
    </row>
    <row r="3684" spans="23:23" x14ac:dyDescent="0.2">
      <c r="W3684" s="59"/>
    </row>
    <row r="3685" spans="23:23" x14ac:dyDescent="0.2">
      <c r="W3685" s="59"/>
    </row>
    <row r="3686" spans="23:23" x14ac:dyDescent="0.2">
      <c r="W3686" s="59"/>
    </row>
    <row r="3687" spans="23:23" x14ac:dyDescent="0.2">
      <c r="W3687" s="59"/>
    </row>
    <row r="3688" spans="23:23" x14ac:dyDescent="0.2">
      <c r="W3688" s="59"/>
    </row>
    <row r="3689" spans="23:23" x14ac:dyDescent="0.2">
      <c r="W3689" s="59"/>
    </row>
    <row r="3690" spans="23:23" x14ac:dyDescent="0.2">
      <c r="W3690" s="59"/>
    </row>
    <row r="3691" spans="23:23" x14ac:dyDescent="0.2">
      <c r="W3691" s="59"/>
    </row>
    <row r="3692" spans="23:23" x14ac:dyDescent="0.2">
      <c r="W3692" s="59"/>
    </row>
    <row r="3693" spans="23:23" x14ac:dyDescent="0.2">
      <c r="W3693" s="59"/>
    </row>
    <row r="3694" spans="23:23" x14ac:dyDescent="0.2">
      <c r="W3694" s="59"/>
    </row>
    <row r="3695" spans="23:23" x14ac:dyDescent="0.2">
      <c r="W3695" s="59"/>
    </row>
    <row r="3696" spans="23:23" x14ac:dyDescent="0.2">
      <c r="W3696" s="59"/>
    </row>
    <row r="3697" spans="23:23" x14ac:dyDescent="0.2">
      <c r="W3697" s="59"/>
    </row>
    <row r="3698" spans="23:23" x14ac:dyDescent="0.2">
      <c r="W3698" s="59"/>
    </row>
    <row r="3699" spans="23:23" x14ac:dyDescent="0.2">
      <c r="W3699" s="59"/>
    </row>
    <row r="3700" spans="23:23" x14ac:dyDescent="0.2">
      <c r="W3700" s="59"/>
    </row>
    <row r="3701" spans="23:23" x14ac:dyDescent="0.2">
      <c r="W3701" s="59"/>
    </row>
    <row r="3702" spans="23:23" x14ac:dyDescent="0.2">
      <c r="W3702" s="59"/>
    </row>
    <row r="3703" spans="23:23" x14ac:dyDescent="0.2">
      <c r="W3703" s="59"/>
    </row>
    <row r="3704" spans="23:23" x14ac:dyDescent="0.2">
      <c r="W3704" s="59"/>
    </row>
    <row r="3705" spans="23:23" x14ac:dyDescent="0.2">
      <c r="W3705" s="59"/>
    </row>
    <row r="3706" spans="23:23" x14ac:dyDescent="0.2">
      <c r="W3706" s="59"/>
    </row>
    <row r="3707" spans="23:23" x14ac:dyDescent="0.2">
      <c r="W3707" s="59"/>
    </row>
    <row r="3708" spans="23:23" x14ac:dyDescent="0.2">
      <c r="W3708" s="59"/>
    </row>
    <row r="3709" spans="23:23" x14ac:dyDescent="0.2">
      <c r="W3709" s="59"/>
    </row>
    <row r="3710" spans="23:23" x14ac:dyDescent="0.2">
      <c r="W3710" s="59"/>
    </row>
    <row r="3711" spans="23:23" x14ac:dyDescent="0.2">
      <c r="W3711" s="59"/>
    </row>
    <row r="3712" spans="23:23" x14ac:dyDescent="0.2">
      <c r="W3712" s="59"/>
    </row>
    <row r="3713" spans="23:23" x14ac:dyDescent="0.2">
      <c r="W3713" s="59"/>
    </row>
    <row r="3714" spans="23:23" x14ac:dyDescent="0.2">
      <c r="W3714" s="59"/>
    </row>
    <row r="3715" spans="23:23" x14ac:dyDescent="0.2">
      <c r="W3715" s="59"/>
    </row>
    <row r="3716" spans="23:23" x14ac:dyDescent="0.2">
      <c r="W3716" s="59"/>
    </row>
    <row r="3717" spans="23:23" x14ac:dyDescent="0.2">
      <c r="W3717" s="59"/>
    </row>
    <row r="3718" spans="23:23" x14ac:dyDescent="0.2">
      <c r="W3718" s="59"/>
    </row>
    <row r="3719" spans="23:23" x14ac:dyDescent="0.2">
      <c r="W3719" s="59"/>
    </row>
    <row r="3720" spans="23:23" x14ac:dyDescent="0.2">
      <c r="W3720" s="59"/>
    </row>
    <row r="3721" spans="23:23" x14ac:dyDescent="0.2">
      <c r="W3721" s="59"/>
    </row>
    <row r="3722" spans="23:23" x14ac:dyDescent="0.2">
      <c r="W3722" s="59"/>
    </row>
    <row r="3723" spans="23:23" x14ac:dyDescent="0.2">
      <c r="W3723" s="59"/>
    </row>
    <row r="3724" spans="23:23" x14ac:dyDescent="0.2">
      <c r="W3724" s="59"/>
    </row>
    <row r="3725" spans="23:23" x14ac:dyDescent="0.2">
      <c r="W3725" s="59"/>
    </row>
    <row r="3726" spans="23:23" x14ac:dyDescent="0.2">
      <c r="W3726" s="59"/>
    </row>
    <row r="3727" spans="23:23" x14ac:dyDescent="0.2">
      <c r="W3727" s="59"/>
    </row>
    <row r="3728" spans="23:23" x14ac:dyDescent="0.2">
      <c r="W3728" s="59"/>
    </row>
    <row r="3729" spans="23:23" x14ac:dyDescent="0.2">
      <c r="W3729" s="59"/>
    </row>
    <row r="3730" spans="23:23" x14ac:dyDescent="0.2">
      <c r="W3730" s="59"/>
    </row>
    <row r="3731" spans="23:23" x14ac:dyDescent="0.2">
      <c r="W3731" s="59"/>
    </row>
    <row r="3732" spans="23:23" x14ac:dyDescent="0.2">
      <c r="W3732" s="59"/>
    </row>
    <row r="3733" spans="23:23" x14ac:dyDescent="0.2">
      <c r="W3733" s="59"/>
    </row>
    <row r="3734" spans="23:23" x14ac:dyDescent="0.2">
      <c r="W3734" s="59"/>
    </row>
    <row r="3735" spans="23:23" x14ac:dyDescent="0.2">
      <c r="W3735" s="59"/>
    </row>
    <row r="3736" spans="23:23" x14ac:dyDescent="0.2">
      <c r="W3736" s="59"/>
    </row>
    <row r="3737" spans="23:23" x14ac:dyDescent="0.2">
      <c r="W3737" s="59"/>
    </row>
    <row r="3738" spans="23:23" x14ac:dyDescent="0.2">
      <c r="W3738" s="59"/>
    </row>
    <row r="3739" spans="23:23" x14ac:dyDescent="0.2">
      <c r="W3739" s="59"/>
    </row>
    <row r="3740" spans="23:23" x14ac:dyDescent="0.2">
      <c r="W3740" s="59"/>
    </row>
    <row r="3741" spans="23:23" x14ac:dyDescent="0.2">
      <c r="W3741" s="59"/>
    </row>
    <row r="3742" spans="23:23" x14ac:dyDescent="0.2">
      <c r="W3742" s="59"/>
    </row>
    <row r="3743" spans="23:23" x14ac:dyDescent="0.2">
      <c r="W3743" s="59"/>
    </row>
    <row r="3744" spans="23:23" x14ac:dyDescent="0.2">
      <c r="W3744" s="59"/>
    </row>
    <row r="3745" spans="23:23" x14ac:dyDescent="0.2">
      <c r="W3745" s="59"/>
    </row>
    <row r="3746" spans="23:23" x14ac:dyDescent="0.2">
      <c r="W3746" s="59"/>
    </row>
    <row r="3747" spans="23:23" x14ac:dyDescent="0.2">
      <c r="W3747" s="59"/>
    </row>
    <row r="3748" spans="23:23" x14ac:dyDescent="0.2">
      <c r="W3748" s="59"/>
    </row>
    <row r="3749" spans="23:23" x14ac:dyDescent="0.2">
      <c r="W3749" s="59"/>
    </row>
    <row r="3750" spans="23:23" x14ac:dyDescent="0.2">
      <c r="W3750" s="59"/>
    </row>
    <row r="3751" spans="23:23" x14ac:dyDescent="0.2">
      <c r="W3751" s="59"/>
    </row>
    <row r="3752" spans="23:23" x14ac:dyDescent="0.2">
      <c r="W3752" s="59"/>
    </row>
    <row r="3753" spans="23:23" x14ac:dyDescent="0.2">
      <c r="W3753" s="59"/>
    </row>
    <row r="3754" spans="23:23" x14ac:dyDescent="0.2">
      <c r="W3754" s="59"/>
    </row>
    <row r="3755" spans="23:23" x14ac:dyDescent="0.2">
      <c r="W3755" s="59"/>
    </row>
    <row r="3756" spans="23:23" x14ac:dyDescent="0.2">
      <c r="W3756" s="59"/>
    </row>
    <row r="3757" spans="23:23" x14ac:dyDescent="0.2">
      <c r="W3757" s="59"/>
    </row>
    <row r="3758" spans="23:23" x14ac:dyDescent="0.2">
      <c r="W3758" s="59"/>
    </row>
    <row r="3759" spans="23:23" x14ac:dyDescent="0.2">
      <c r="W3759" s="59"/>
    </row>
    <row r="3760" spans="23:23" x14ac:dyDescent="0.2">
      <c r="W3760" s="59"/>
    </row>
    <row r="3761" spans="23:23" x14ac:dyDescent="0.2">
      <c r="W3761" s="59"/>
    </row>
    <row r="3762" spans="23:23" x14ac:dyDescent="0.2">
      <c r="W3762" s="59"/>
    </row>
    <row r="3763" spans="23:23" x14ac:dyDescent="0.2">
      <c r="W3763" s="59"/>
    </row>
    <row r="3764" spans="23:23" x14ac:dyDescent="0.2">
      <c r="W3764" s="59"/>
    </row>
    <row r="3765" spans="23:23" x14ac:dyDescent="0.2">
      <c r="W3765" s="59"/>
    </row>
    <row r="3766" spans="23:23" x14ac:dyDescent="0.2">
      <c r="W3766" s="59"/>
    </row>
    <row r="3767" spans="23:23" x14ac:dyDescent="0.2">
      <c r="W3767" s="59"/>
    </row>
    <row r="3768" spans="23:23" x14ac:dyDescent="0.2">
      <c r="W3768" s="59"/>
    </row>
    <row r="3769" spans="23:23" x14ac:dyDescent="0.2">
      <c r="W3769" s="59"/>
    </row>
    <row r="3770" spans="23:23" x14ac:dyDescent="0.2">
      <c r="W3770" s="59"/>
    </row>
    <row r="3771" spans="23:23" x14ac:dyDescent="0.2">
      <c r="W3771" s="59"/>
    </row>
    <row r="3772" spans="23:23" x14ac:dyDescent="0.2">
      <c r="W3772" s="59"/>
    </row>
    <row r="3773" spans="23:23" x14ac:dyDescent="0.2">
      <c r="W3773" s="59"/>
    </row>
    <row r="3774" spans="23:23" x14ac:dyDescent="0.2">
      <c r="W3774" s="59"/>
    </row>
    <row r="3775" spans="23:23" x14ac:dyDescent="0.2">
      <c r="W3775" s="59"/>
    </row>
    <row r="3776" spans="23:23" x14ac:dyDescent="0.2">
      <c r="W3776" s="59"/>
    </row>
    <row r="3777" spans="23:23" x14ac:dyDescent="0.2">
      <c r="W3777" s="59"/>
    </row>
    <row r="3778" spans="23:23" x14ac:dyDescent="0.2">
      <c r="W3778" s="59"/>
    </row>
    <row r="3779" spans="23:23" x14ac:dyDescent="0.2">
      <c r="W3779" s="59"/>
    </row>
    <row r="3780" spans="23:23" x14ac:dyDescent="0.2">
      <c r="W3780" s="59"/>
    </row>
    <row r="3781" spans="23:23" x14ac:dyDescent="0.2">
      <c r="W3781" s="59"/>
    </row>
    <row r="3782" spans="23:23" x14ac:dyDescent="0.2">
      <c r="W3782" s="59"/>
    </row>
    <row r="3783" spans="23:23" x14ac:dyDescent="0.2">
      <c r="W3783" s="59"/>
    </row>
    <row r="3784" spans="23:23" x14ac:dyDescent="0.2">
      <c r="W3784" s="59"/>
    </row>
    <row r="3785" spans="23:23" x14ac:dyDescent="0.2">
      <c r="W3785" s="59"/>
    </row>
    <row r="3786" spans="23:23" x14ac:dyDescent="0.2">
      <c r="W3786" s="59"/>
    </row>
    <row r="3787" spans="23:23" x14ac:dyDescent="0.2">
      <c r="W3787" s="59"/>
    </row>
    <row r="3788" spans="23:23" x14ac:dyDescent="0.2">
      <c r="W3788" s="59"/>
    </row>
    <row r="3789" spans="23:23" x14ac:dyDescent="0.2">
      <c r="W3789" s="59"/>
    </row>
    <row r="3790" spans="23:23" x14ac:dyDescent="0.2">
      <c r="W3790" s="59"/>
    </row>
    <row r="3791" spans="23:23" x14ac:dyDescent="0.2">
      <c r="W3791" s="59"/>
    </row>
    <row r="3792" spans="23:23" x14ac:dyDescent="0.2">
      <c r="W3792" s="59"/>
    </row>
    <row r="3793" spans="23:23" x14ac:dyDescent="0.2">
      <c r="W3793" s="59"/>
    </row>
    <row r="3794" spans="23:23" x14ac:dyDescent="0.2">
      <c r="W3794" s="59"/>
    </row>
    <row r="3795" spans="23:23" x14ac:dyDescent="0.2">
      <c r="W3795" s="59"/>
    </row>
    <row r="3796" spans="23:23" x14ac:dyDescent="0.2">
      <c r="W3796" s="59"/>
    </row>
    <row r="3797" spans="23:23" x14ac:dyDescent="0.2">
      <c r="W3797" s="59"/>
    </row>
    <row r="3798" spans="23:23" x14ac:dyDescent="0.2">
      <c r="W3798" s="59"/>
    </row>
    <row r="3799" spans="23:23" x14ac:dyDescent="0.2">
      <c r="W3799" s="59"/>
    </row>
    <row r="3800" spans="23:23" x14ac:dyDescent="0.2">
      <c r="W3800" s="59"/>
    </row>
    <row r="3801" spans="23:23" x14ac:dyDescent="0.2">
      <c r="W3801" s="59"/>
    </row>
    <row r="3802" spans="23:23" x14ac:dyDescent="0.2">
      <c r="W3802" s="59"/>
    </row>
    <row r="3803" spans="23:23" x14ac:dyDescent="0.2">
      <c r="W3803" s="59"/>
    </row>
    <row r="3804" spans="23:23" x14ac:dyDescent="0.2">
      <c r="W3804" s="59"/>
    </row>
    <row r="3805" spans="23:23" x14ac:dyDescent="0.2">
      <c r="W3805" s="59"/>
    </row>
    <row r="3806" spans="23:23" x14ac:dyDescent="0.2">
      <c r="W3806" s="59"/>
    </row>
    <row r="3807" spans="23:23" x14ac:dyDescent="0.2">
      <c r="W3807" s="59"/>
    </row>
    <row r="3808" spans="23:23" x14ac:dyDescent="0.2">
      <c r="W3808" s="59"/>
    </row>
    <row r="3809" spans="23:23" x14ac:dyDescent="0.2">
      <c r="W3809" s="59"/>
    </row>
    <row r="3810" spans="23:23" x14ac:dyDescent="0.2">
      <c r="W3810" s="59"/>
    </row>
    <row r="3811" spans="23:23" x14ac:dyDescent="0.2">
      <c r="W3811" s="59"/>
    </row>
    <row r="3812" spans="23:23" x14ac:dyDescent="0.2">
      <c r="W3812" s="59"/>
    </row>
    <row r="3813" spans="23:23" x14ac:dyDescent="0.2">
      <c r="W3813" s="59"/>
    </row>
    <row r="3814" spans="23:23" x14ac:dyDescent="0.2">
      <c r="W3814" s="59"/>
    </row>
    <row r="3815" spans="23:23" x14ac:dyDescent="0.2">
      <c r="W3815" s="59"/>
    </row>
    <row r="3816" spans="23:23" x14ac:dyDescent="0.2">
      <c r="W3816" s="59"/>
    </row>
    <row r="3817" spans="23:23" x14ac:dyDescent="0.2">
      <c r="W3817" s="59"/>
    </row>
    <row r="3818" spans="23:23" x14ac:dyDescent="0.2">
      <c r="W3818" s="59"/>
    </row>
    <row r="3819" spans="23:23" x14ac:dyDescent="0.2">
      <c r="W3819" s="59"/>
    </row>
    <row r="3820" spans="23:23" x14ac:dyDescent="0.2">
      <c r="W3820" s="59"/>
    </row>
    <row r="3821" spans="23:23" x14ac:dyDescent="0.2">
      <c r="W3821" s="59"/>
    </row>
    <row r="3822" spans="23:23" x14ac:dyDescent="0.2">
      <c r="W3822" s="59"/>
    </row>
    <row r="3823" spans="23:23" x14ac:dyDescent="0.2">
      <c r="W3823" s="59"/>
    </row>
    <row r="3824" spans="23:23" x14ac:dyDescent="0.2">
      <c r="W3824" s="59"/>
    </row>
    <row r="3825" spans="23:23" x14ac:dyDescent="0.2">
      <c r="W3825" s="59"/>
    </row>
    <row r="3826" spans="23:23" x14ac:dyDescent="0.2">
      <c r="W3826" s="59"/>
    </row>
    <row r="3827" spans="23:23" x14ac:dyDescent="0.2">
      <c r="W3827" s="59"/>
    </row>
    <row r="3828" spans="23:23" x14ac:dyDescent="0.2">
      <c r="W3828" s="59"/>
    </row>
    <row r="3829" spans="23:23" x14ac:dyDescent="0.2">
      <c r="W3829" s="59"/>
    </row>
    <row r="3830" spans="23:23" x14ac:dyDescent="0.2">
      <c r="W3830" s="59"/>
    </row>
    <row r="3831" spans="23:23" x14ac:dyDescent="0.2">
      <c r="W3831" s="59"/>
    </row>
    <row r="3832" spans="23:23" x14ac:dyDescent="0.2">
      <c r="W3832" s="59"/>
    </row>
    <row r="3833" spans="23:23" x14ac:dyDescent="0.2">
      <c r="W3833" s="59"/>
    </row>
    <row r="3834" spans="23:23" x14ac:dyDescent="0.2">
      <c r="W3834" s="59"/>
    </row>
    <row r="3835" spans="23:23" x14ac:dyDescent="0.2">
      <c r="W3835" s="59"/>
    </row>
    <row r="3836" spans="23:23" x14ac:dyDescent="0.2">
      <c r="W3836" s="59"/>
    </row>
    <row r="3837" spans="23:23" x14ac:dyDescent="0.2">
      <c r="W3837" s="59"/>
    </row>
    <row r="3838" spans="23:23" x14ac:dyDescent="0.2">
      <c r="W3838" s="59"/>
    </row>
    <row r="3839" spans="23:23" x14ac:dyDescent="0.2">
      <c r="W3839" s="59"/>
    </row>
    <row r="3840" spans="23:23" x14ac:dyDescent="0.2">
      <c r="W3840" s="59"/>
    </row>
    <row r="3841" spans="23:23" x14ac:dyDescent="0.2">
      <c r="W3841" s="59"/>
    </row>
    <row r="3842" spans="23:23" x14ac:dyDescent="0.2">
      <c r="W3842" s="59"/>
    </row>
    <row r="3843" spans="23:23" x14ac:dyDescent="0.2">
      <c r="W3843" s="59"/>
    </row>
    <row r="3844" spans="23:23" x14ac:dyDescent="0.2">
      <c r="W3844" s="59"/>
    </row>
    <row r="3845" spans="23:23" x14ac:dyDescent="0.2">
      <c r="W3845" s="59"/>
    </row>
    <row r="3846" spans="23:23" x14ac:dyDescent="0.2">
      <c r="W3846" s="59"/>
    </row>
    <row r="3847" spans="23:23" x14ac:dyDescent="0.2">
      <c r="W3847" s="59"/>
    </row>
    <row r="3848" spans="23:23" x14ac:dyDescent="0.2">
      <c r="W3848" s="59"/>
    </row>
    <row r="3849" spans="23:23" x14ac:dyDescent="0.2">
      <c r="W3849" s="59"/>
    </row>
    <row r="3850" spans="23:23" x14ac:dyDescent="0.2">
      <c r="W3850" s="59"/>
    </row>
    <row r="3851" spans="23:23" x14ac:dyDescent="0.2">
      <c r="W3851" s="59"/>
    </row>
    <row r="3852" spans="23:23" x14ac:dyDescent="0.2">
      <c r="W3852" s="59"/>
    </row>
    <row r="3853" spans="23:23" x14ac:dyDescent="0.2">
      <c r="W3853" s="59"/>
    </row>
    <row r="3854" spans="23:23" x14ac:dyDescent="0.2">
      <c r="W3854" s="59"/>
    </row>
    <row r="3855" spans="23:23" x14ac:dyDescent="0.2">
      <c r="W3855" s="59"/>
    </row>
    <row r="3856" spans="23:23" x14ac:dyDescent="0.2">
      <c r="W3856" s="59"/>
    </row>
    <row r="3857" spans="23:23" x14ac:dyDescent="0.2">
      <c r="W3857" s="59"/>
    </row>
    <row r="3858" spans="23:23" x14ac:dyDescent="0.2">
      <c r="W3858" s="59"/>
    </row>
    <row r="3859" spans="23:23" x14ac:dyDescent="0.2">
      <c r="W3859" s="59"/>
    </row>
    <row r="3860" spans="23:23" x14ac:dyDescent="0.2">
      <c r="W3860" s="59"/>
    </row>
    <row r="3861" spans="23:23" x14ac:dyDescent="0.2">
      <c r="W3861" s="59"/>
    </row>
    <row r="3862" spans="23:23" x14ac:dyDescent="0.2">
      <c r="W3862" s="59"/>
    </row>
    <row r="3863" spans="23:23" x14ac:dyDescent="0.2">
      <c r="W3863" s="59"/>
    </row>
    <row r="3864" spans="23:23" x14ac:dyDescent="0.2">
      <c r="W3864" s="59"/>
    </row>
    <row r="3865" spans="23:23" x14ac:dyDescent="0.2">
      <c r="W3865" s="59"/>
    </row>
    <row r="3866" spans="23:23" x14ac:dyDescent="0.2">
      <c r="W3866" s="59"/>
    </row>
    <row r="3867" spans="23:23" x14ac:dyDescent="0.2">
      <c r="W3867" s="59"/>
    </row>
    <row r="3868" spans="23:23" x14ac:dyDescent="0.2">
      <c r="W3868" s="59"/>
    </row>
    <row r="3869" spans="23:23" x14ac:dyDescent="0.2">
      <c r="W3869" s="59"/>
    </row>
    <row r="3870" spans="23:23" x14ac:dyDescent="0.2">
      <c r="W3870" s="59"/>
    </row>
    <row r="3871" spans="23:23" x14ac:dyDescent="0.2">
      <c r="W3871" s="59"/>
    </row>
    <row r="3872" spans="23:23" x14ac:dyDescent="0.2">
      <c r="W3872" s="59"/>
    </row>
    <row r="3873" spans="23:23" x14ac:dyDescent="0.2">
      <c r="W3873" s="59"/>
    </row>
    <row r="3874" spans="23:23" x14ac:dyDescent="0.2">
      <c r="W3874" s="59"/>
    </row>
    <row r="3875" spans="23:23" x14ac:dyDescent="0.2">
      <c r="W3875" s="59"/>
    </row>
    <row r="3876" spans="23:23" x14ac:dyDescent="0.2">
      <c r="W3876" s="59"/>
    </row>
    <row r="3877" spans="23:23" x14ac:dyDescent="0.2">
      <c r="W3877" s="59"/>
    </row>
    <row r="3878" spans="23:23" x14ac:dyDescent="0.2">
      <c r="W3878" s="59"/>
    </row>
    <row r="3879" spans="23:23" x14ac:dyDescent="0.2">
      <c r="W3879" s="59"/>
    </row>
    <row r="3880" spans="23:23" x14ac:dyDescent="0.2">
      <c r="W3880" s="59"/>
    </row>
    <row r="3881" spans="23:23" x14ac:dyDescent="0.2">
      <c r="W3881" s="59"/>
    </row>
    <row r="3882" spans="23:23" x14ac:dyDescent="0.2">
      <c r="W3882" s="59"/>
    </row>
    <row r="3883" spans="23:23" x14ac:dyDescent="0.2">
      <c r="W3883" s="59"/>
    </row>
    <row r="3884" spans="23:23" x14ac:dyDescent="0.2">
      <c r="W3884" s="59"/>
    </row>
    <row r="3885" spans="23:23" x14ac:dyDescent="0.2">
      <c r="W3885" s="59"/>
    </row>
    <row r="3886" spans="23:23" x14ac:dyDescent="0.2">
      <c r="W3886" s="59"/>
    </row>
    <row r="3887" spans="23:23" x14ac:dyDescent="0.2">
      <c r="W3887" s="59"/>
    </row>
    <row r="3888" spans="23:23" x14ac:dyDescent="0.2">
      <c r="W3888" s="59"/>
    </row>
    <row r="3889" spans="23:23" x14ac:dyDescent="0.2">
      <c r="W3889" s="59"/>
    </row>
    <row r="3890" spans="23:23" x14ac:dyDescent="0.2">
      <c r="W3890" s="59"/>
    </row>
    <row r="3891" spans="23:23" x14ac:dyDescent="0.2">
      <c r="W3891" s="59"/>
    </row>
    <row r="3892" spans="23:23" x14ac:dyDescent="0.2">
      <c r="W3892" s="59"/>
    </row>
    <row r="3893" spans="23:23" x14ac:dyDescent="0.2">
      <c r="W3893" s="59"/>
    </row>
    <row r="3894" spans="23:23" x14ac:dyDescent="0.2">
      <c r="W3894" s="59"/>
    </row>
    <row r="3895" spans="23:23" x14ac:dyDescent="0.2">
      <c r="W3895" s="59"/>
    </row>
    <row r="3896" spans="23:23" x14ac:dyDescent="0.2">
      <c r="W3896" s="59"/>
    </row>
    <row r="3897" spans="23:23" x14ac:dyDescent="0.2">
      <c r="W3897" s="59"/>
    </row>
    <row r="3898" spans="23:23" x14ac:dyDescent="0.2">
      <c r="W3898" s="59"/>
    </row>
    <row r="3899" spans="23:23" x14ac:dyDescent="0.2">
      <c r="W3899" s="59"/>
    </row>
    <row r="3900" spans="23:23" x14ac:dyDescent="0.2">
      <c r="W3900" s="59"/>
    </row>
    <row r="3901" spans="23:23" x14ac:dyDescent="0.2">
      <c r="W3901" s="59"/>
    </row>
    <row r="3902" spans="23:23" x14ac:dyDescent="0.2">
      <c r="W3902" s="59"/>
    </row>
    <row r="3903" spans="23:23" x14ac:dyDescent="0.2">
      <c r="W3903" s="59"/>
    </row>
    <row r="3904" spans="23:23" x14ac:dyDescent="0.2">
      <c r="W3904" s="59"/>
    </row>
    <row r="3905" spans="23:23" x14ac:dyDescent="0.2">
      <c r="W3905" s="59"/>
    </row>
    <row r="3906" spans="23:23" x14ac:dyDescent="0.2">
      <c r="W3906" s="59"/>
    </row>
    <row r="3907" spans="23:23" x14ac:dyDescent="0.2">
      <c r="W3907" s="59"/>
    </row>
    <row r="3908" spans="23:23" x14ac:dyDescent="0.2">
      <c r="W3908" s="59"/>
    </row>
    <row r="3909" spans="23:23" x14ac:dyDescent="0.2">
      <c r="W3909" s="59"/>
    </row>
    <row r="3910" spans="23:23" x14ac:dyDescent="0.2">
      <c r="W3910" s="59"/>
    </row>
    <row r="3911" spans="23:23" x14ac:dyDescent="0.2">
      <c r="W3911" s="59"/>
    </row>
    <row r="3912" spans="23:23" x14ac:dyDescent="0.2">
      <c r="W3912" s="59"/>
    </row>
    <row r="3913" spans="23:23" x14ac:dyDescent="0.2">
      <c r="W3913" s="59"/>
    </row>
    <row r="3914" spans="23:23" x14ac:dyDescent="0.2">
      <c r="W3914" s="59"/>
    </row>
    <row r="3915" spans="23:23" x14ac:dyDescent="0.2">
      <c r="W3915" s="59"/>
    </row>
    <row r="3916" spans="23:23" x14ac:dyDescent="0.2">
      <c r="W3916" s="59"/>
    </row>
    <row r="3917" spans="23:23" x14ac:dyDescent="0.2">
      <c r="W3917" s="59"/>
    </row>
    <row r="3918" spans="23:23" x14ac:dyDescent="0.2">
      <c r="W3918" s="59"/>
    </row>
    <row r="3919" spans="23:23" x14ac:dyDescent="0.2">
      <c r="W3919" s="59"/>
    </row>
    <row r="3920" spans="23:23" x14ac:dyDescent="0.2">
      <c r="W3920" s="59"/>
    </row>
    <row r="3921" spans="23:23" x14ac:dyDescent="0.2">
      <c r="W3921" s="59"/>
    </row>
    <row r="3922" spans="23:23" x14ac:dyDescent="0.2">
      <c r="W3922" s="59"/>
    </row>
    <row r="3923" spans="23:23" x14ac:dyDescent="0.2">
      <c r="W3923" s="59"/>
    </row>
    <row r="3924" spans="23:23" x14ac:dyDescent="0.2">
      <c r="W3924" s="59"/>
    </row>
    <row r="3925" spans="23:23" x14ac:dyDescent="0.2">
      <c r="W3925" s="59"/>
    </row>
    <row r="3926" spans="23:23" x14ac:dyDescent="0.2">
      <c r="W3926" s="59"/>
    </row>
    <row r="3927" spans="23:23" x14ac:dyDescent="0.2">
      <c r="W3927" s="59"/>
    </row>
    <row r="3928" spans="23:23" x14ac:dyDescent="0.2">
      <c r="W3928" s="59"/>
    </row>
    <row r="3929" spans="23:23" x14ac:dyDescent="0.2">
      <c r="W3929" s="59"/>
    </row>
    <row r="3930" spans="23:23" x14ac:dyDescent="0.2">
      <c r="W3930" s="59"/>
    </row>
    <row r="3931" spans="23:23" x14ac:dyDescent="0.2">
      <c r="W3931" s="59"/>
    </row>
    <row r="3932" spans="23:23" x14ac:dyDescent="0.2">
      <c r="W3932" s="59"/>
    </row>
    <row r="3933" spans="23:23" x14ac:dyDescent="0.2">
      <c r="W3933" s="59"/>
    </row>
    <row r="3934" spans="23:23" x14ac:dyDescent="0.2">
      <c r="W3934" s="59"/>
    </row>
    <row r="3935" spans="23:23" x14ac:dyDescent="0.2">
      <c r="W3935" s="59"/>
    </row>
    <row r="3936" spans="23:23" x14ac:dyDescent="0.2">
      <c r="W3936" s="59"/>
    </row>
    <row r="3937" spans="23:23" x14ac:dyDescent="0.2">
      <c r="W3937" s="59"/>
    </row>
    <row r="3938" spans="23:23" x14ac:dyDescent="0.2">
      <c r="W3938" s="59"/>
    </row>
    <row r="3939" spans="23:23" x14ac:dyDescent="0.2">
      <c r="W3939" s="59"/>
    </row>
    <row r="3940" spans="23:23" x14ac:dyDescent="0.2">
      <c r="W3940" s="59"/>
    </row>
    <row r="3941" spans="23:23" x14ac:dyDescent="0.2">
      <c r="W3941" s="59"/>
    </row>
    <row r="3942" spans="23:23" x14ac:dyDescent="0.2">
      <c r="W3942" s="59"/>
    </row>
    <row r="3943" spans="23:23" x14ac:dyDescent="0.2">
      <c r="W3943" s="59"/>
    </row>
    <row r="3944" spans="23:23" x14ac:dyDescent="0.2">
      <c r="W3944" s="59"/>
    </row>
    <row r="3945" spans="23:23" x14ac:dyDescent="0.2">
      <c r="W3945" s="59"/>
    </row>
    <row r="3946" spans="23:23" x14ac:dyDescent="0.2">
      <c r="W3946" s="59"/>
    </row>
    <row r="3947" spans="23:23" x14ac:dyDescent="0.2">
      <c r="W3947" s="59"/>
    </row>
    <row r="3948" spans="23:23" x14ac:dyDescent="0.2">
      <c r="W3948" s="59"/>
    </row>
    <row r="3949" spans="23:23" x14ac:dyDescent="0.2">
      <c r="W3949" s="59"/>
    </row>
    <row r="3950" spans="23:23" x14ac:dyDescent="0.2">
      <c r="W3950" s="59"/>
    </row>
    <row r="3951" spans="23:23" x14ac:dyDescent="0.2">
      <c r="W3951" s="59"/>
    </row>
    <row r="3952" spans="23:23" x14ac:dyDescent="0.2">
      <c r="W3952" s="59"/>
    </row>
    <row r="3953" spans="23:23" x14ac:dyDescent="0.2">
      <c r="W3953" s="59"/>
    </row>
    <row r="3954" spans="23:23" x14ac:dyDescent="0.2">
      <c r="W3954" s="59"/>
    </row>
    <row r="3955" spans="23:23" x14ac:dyDescent="0.2">
      <c r="W3955" s="59"/>
    </row>
    <row r="3956" spans="23:23" x14ac:dyDescent="0.2">
      <c r="W3956" s="59"/>
    </row>
    <row r="3957" spans="23:23" x14ac:dyDescent="0.2">
      <c r="W3957" s="59"/>
    </row>
    <row r="3958" spans="23:23" x14ac:dyDescent="0.2">
      <c r="W3958" s="59"/>
    </row>
    <row r="3959" spans="23:23" x14ac:dyDescent="0.2">
      <c r="W3959" s="59"/>
    </row>
    <row r="3960" spans="23:23" x14ac:dyDescent="0.2">
      <c r="W3960" s="59"/>
    </row>
    <row r="3961" spans="23:23" x14ac:dyDescent="0.2">
      <c r="W3961" s="59"/>
    </row>
    <row r="3962" spans="23:23" x14ac:dyDescent="0.2">
      <c r="W3962" s="59"/>
    </row>
    <row r="3963" spans="23:23" x14ac:dyDescent="0.2">
      <c r="W3963" s="59"/>
    </row>
    <row r="3964" spans="23:23" x14ac:dyDescent="0.2">
      <c r="W3964" s="59"/>
    </row>
    <row r="3965" spans="23:23" x14ac:dyDescent="0.2">
      <c r="W3965" s="59"/>
    </row>
    <row r="3966" spans="23:23" x14ac:dyDescent="0.2">
      <c r="W3966" s="59"/>
    </row>
    <row r="3967" spans="23:23" x14ac:dyDescent="0.2">
      <c r="W3967" s="59"/>
    </row>
    <row r="3968" spans="23:23" x14ac:dyDescent="0.2">
      <c r="W3968" s="59"/>
    </row>
    <row r="3969" spans="23:23" x14ac:dyDescent="0.2">
      <c r="W3969" s="59"/>
    </row>
    <row r="3970" spans="23:23" x14ac:dyDescent="0.2">
      <c r="W3970" s="59"/>
    </row>
    <row r="3971" spans="23:23" x14ac:dyDescent="0.2">
      <c r="W3971" s="59"/>
    </row>
    <row r="3972" spans="23:23" x14ac:dyDescent="0.2">
      <c r="W3972" s="59"/>
    </row>
    <row r="3973" spans="23:23" x14ac:dyDescent="0.2">
      <c r="W3973" s="59"/>
    </row>
    <row r="3974" spans="23:23" x14ac:dyDescent="0.2">
      <c r="W3974" s="59"/>
    </row>
    <row r="3975" spans="23:23" x14ac:dyDescent="0.2">
      <c r="W3975" s="59"/>
    </row>
    <row r="3976" spans="23:23" x14ac:dyDescent="0.2">
      <c r="W3976" s="59"/>
    </row>
    <row r="3977" spans="23:23" x14ac:dyDescent="0.2">
      <c r="W3977" s="59"/>
    </row>
    <row r="3978" spans="23:23" x14ac:dyDescent="0.2">
      <c r="W3978" s="59"/>
    </row>
    <row r="3979" spans="23:23" x14ac:dyDescent="0.2">
      <c r="W3979" s="59"/>
    </row>
    <row r="3980" spans="23:23" x14ac:dyDescent="0.2">
      <c r="W3980" s="59"/>
    </row>
    <row r="3981" spans="23:23" x14ac:dyDescent="0.2">
      <c r="W3981" s="59"/>
    </row>
    <row r="3982" spans="23:23" x14ac:dyDescent="0.2">
      <c r="W3982" s="59"/>
    </row>
    <row r="3983" spans="23:23" x14ac:dyDescent="0.2">
      <c r="W3983" s="59"/>
    </row>
    <row r="3984" spans="23:23" x14ac:dyDescent="0.2">
      <c r="W3984" s="59"/>
    </row>
    <row r="3985" spans="23:23" x14ac:dyDescent="0.2">
      <c r="W3985" s="59"/>
    </row>
    <row r="3986" spans="23:23" x14ac:dyDescent="0.2">
      <c r="W3986" s="59"/>
    </row>
    <row r="3987" spans="23:23" x14ac:dyDescent="0.2">
      <c r="W3987" s="59"/>
    </row>
    <row r="3988" spans="23:23" x14ac:dyDescent="0.2">
      <c r="W3988" s="59"/>
    </row>
    <row r="3989" spans="23:23" x14ac:dyDescent="0.2">
      <c r="W3989" s="59"/>
    </row>
    <row r="3990" spans="23:23" x14ac:dyDescent="0.2">
      <c r="W3990" s="59"/>
    </row>
    <row r="3991" spans="23:23" x14ac:dyDescent="0.2">
      <c r="W3991" s="59"/>
    </row>
    <row r="3992" spans="23:23" x14ac:dyDescent="0.2">
      <c r="W3992" s="59"/>
    </row>
    <row r="3993" spans="23:23" x14ac:dyDescent="0.2">
      <c r="W3993" s="59"/>
    </row>
    <row r="3994" spans="23:23" x14ac:dyDescent="0.2">
      <c r="W3994" s="59"/>
    </row>
    <row r="3995" spans="23:23" x14ac:dyDescent="0.2">
      <c r="W3995" s="59"/>
    </row>
    <row r="3996" spans="23:23" x14ac:dyDescent="0.2">
      <c r="W3996" s="59"/>
    </row>
    <row r="3997" spans="23:23" x14ac:dyDescent="0.2">
      <c r="W3997" s="59"/>
    </row>
    <row r="3998" spans="23:23" x14ac:dyDescent="0.2">
      <c r="W3998" s="59"/>
    </row>
    <row r="3999" spans="23:23" x14ac:dyDescent="0.2">
      <c r="W3999" s="59"/>
    </row>
    <row r="4000" spans="23:23" x14ac:dyDescent="0.2">
      <c r="W4000" s="59"/>
    </row>
    <row r="4001" spans="23:23" x14ac:dyDescent="0.2">
      <c r="W4001" s="59"/>
    </row>
    <row r="4002" spans="23:23" x14ac:dyDescent="0.2">
      <c r="W4002" s="59"/>
    </row>
    <row r="4003" spans="23:23" x14ac:dyDescent="0.2">
      <c r="W4003" s="59"/>
    </row>
    <row r="4004" spans="23:23" x14ac:dyDescent="0.2">
      <c r="W4004" s="59"/>
    </row>
    <row r="4005" spans="23:23" x14ac:dyDescent="0.2">
      <c r="W4005" s="59"/>
    </row>
    <row r="4006" spans="23:23" x14ac:dyDescent="0.2">
      <c r="W4006" s="59"/>
    </row>
    <row r="4007" spans="23:23" x14ac:dyDescent="0.2">
      <c r="W4007" s="59"/>
    </row>
    <row r="4008" spans="23:23" x14ac:dyDescent="0.2">
      <c r="W4008" s="59"/>
    </row>
    <row r="4009" spans="23:23" x14ac:dyDescent="0.2">
      <c r="W4009" s="59"/>
    </row>
    <row r="4010" spans="23:23" x14ac:dyDescent="0.2">
      <c r="W4010" s="59"/>
    </row>
    <row r="4011" spans="23:23" x14ac:dyDescent="0.2">
      <c r="W4011" s="59"/>
    </row>
    <row r="4012" spans="23:23" x14ac:dyDescent="0.2">
      <c r="W4012" s="59"/>
    </row>
    <row r="4013" spans="23:23" x14ac:dyDescent="0.2">
      <c r="W4013" s="59"/>
    </row>
    <row r="4014" spans="23:23" x14ac:dyDescent="0.2">
      <c r="W4014" s="59"/>
    </row>
    <row r="4015" spans="23:23" x14ac:dyDescent="0.2">
      <c r="W4015" s="59"/>
    </row>
    <row r="4016" spans="23:23" x14ac:dyDescent="0.2">
      <c r="W4016" s="59"/>
    </row>
    <row r="4017" spans="23:23" x14ac:dyDescent="0.2">
      <c r="W4017" s="59"/>
    </row>
    <row r="4018" spans="23:23" x14ac:dyDescent="0.2">
      <c r="W4018" s="59"/>
    </row>
    <row r="4019" spans="23:23" x14ac:dyDescent="0.2">
      <c r="W4019" s="59"/>
    </row>
    <row r="4020" spans="23:23" x14ac:dyDescent="0.2">
      <c r="W4020" s="59"/>
    </row>
    <row r="4021" spans="23:23" x14ac:dyDescent="0.2">
      <c r="W4021" s="59"/>
    </row>
    <row r="4022" spans="23:23" x14ac:dyDescent="0.2">
      <c r="W4022" s="59"/>
    </row>
    <row r="4023" spans="23:23" x14ac:dyDescent="0.2">
      <c r="W4023" s="59"/>
    </row>
    <row r="4024" spans="23:23" x14ac:dyDescent="0.2">
      <c r="W4024" s="59"/>
    </row>
    <row r="4025" spans="23:23" x14ac:dyDescent="0.2">
      <c r="W4025" s="59"/>
    </row>
    <row r="4026" spans="23:23" x14ac:dyDescent="0.2">
      <c r="W4026" s="59"/>
    </row>
    <row r="4027" spans="23:23" x14ac:dyDescent="0.2">
      <c r="W4027" s="59"/>
    </row>
    <row r="4028" spans="23:23" x14ac:dyDescent="0.2">
      <c r="W4028" s="59"/>
    </row>
    <row r="4029" spans="23:23" x14ac:dyDescent="0.2">
      <c r="W4029" s="59"/>
    </row>
    <row r="4030" spans="23:23" x14ac:dyDescent="0.2">
      <c r="W4030" s="59"/>
    </row>
    <row r="4031" spans="23:23" x14ac:dyDescent="0.2">
      <c r="W4031" s="59"/>
    </row>
    <row r="4032" spans="23:23" x14ac:dyDescent="0.2">
      <c r="W4032" s="59"/>
    </row>
    <row r="4033" spans="23:23" x14ac:dyDescent="0.2">
      <c r="W4033" s="59"/>
    </row>
    <row r="4034" spans="23:23" x14ac:dyDescent="0.2">
      <c r="W4034" s="59"/>
    </row>
    <row r="4035" spans="23:23" x14ac:dyDescent="0.2">
      <c r="W4035" s="59"/>
    </row>
    <row r="4036" spans="23:23" x14ac:dyDescent="0.2">
      <c r="W4036" s="59"/>
    </row>
    <row r="4037" spans="23:23" x14ac:dyDescent="0.2">
      <c r="W4037" s="59"/>
    </row>
    <row r="4038" spans="23:23" x14ac:dyDescent="0.2">
      <c r="W4038" s="59"/>
    </row>
    <row r="4039" spans="23:23" x14ac:dyDescent="0.2">
      <c r="W4039" s="59"/>
    </row>
    <row r="4040" spans="23:23" x14ac:dyDescent="0.2">
      <c r="W4040" s="59"/>
    </row>
    <row r="4041" spans="23:23" x14ac:dyDescent="0.2">
      <c r="W4041" s="59"/>
    </row>
    <row r="4042" spans="23:23" x14ac:dyDescent="0.2">
      <c r="W4042" s="59"/>
    </row>
    <row r="4043" spans="23:23" x14ac:dyDescent="0.2">
      <c r="W4043" s="59"/>
    </row>
    <row r="4044" spans="23:23" x14ac:dyDescent="0.2">
      <c r="W4044" s="59"/>
    </row>
    <row r="4045" spans="23:23" x14ac:dyDescent="0.2">
      <c r="W4045" s="59"/>
    </row>
    <row r="4046" spans="23:23" x14ac:dyDescent="0.2">
      <c r="W4046" s="59"/>
    </row>
    <row r="4047" spans="23:23" x14ac:dyDescent="0.2">
      <c r="W4047" s="59"/>
    </row>
    <row r="4048" spans="23:23" x14ac:dyDescent="0.2">
      <c r="W4048" s="59"/>
    </row>
    <row r="4049" spans="23:23" x14ac:dyDescent="0.2">
      <c r="W4049" s="59"/>
    </row>
    <row r="4050" spans="23:23" x14ac:dyDescent="0.2">
      <c r="W4050" s="59"/>
    </row>
    <row r="4051" spans="23:23" x14ac:dyDescent="0.2">
      <c r="W4051" s="59"/>
    </row>
    <row r="4052" spans="23:23" x14ac:dyDescent="0.2">
      <c r="W4052" s="59"/>
    </row>
    <row r="4053" spans="23:23" x14ac:dyDescent="0.2">
      <c r="W4053" s="59"/>
    </row>
    <row r="4054" spans="23:23" x14ac:dyDescent="0.2">
      <c r="W4054" s="59"/>
    </row>
    <row r="4055" spans="23:23" x14ac:dyDescent="0.2">
      <c r="W4055" s="59"/>
    </row>
    <row r="4056" spans="23:23" x14ac:dyDescent="0.2">
      <c r="W4056" s="59"/>
    </row>
    <row r="4057" spans="23:23" x14ac:dyDescent="0.2">
      <c r="W4057" s="59"/>
    </row>
    <row r="4058" spans="23:23" x14ac:dyDescent="0.2">
      <c r="W4058" s="59"/>
    </row>
    <row r="4059" spans="23:23" x14ac:dyDescent="0.2">
      <c r="W4059" s="59"/>
    </row>
    <row r="4060" spans="23:23" x14ac:dyDescent="0.2">
      <c r="W4060" s="59"/>
    </row>
    <row r="4061" spans="23:23" x14ac:dyDescent="0.2">
      <c r="W4061" s="59"/>
    </row>
    <row r="4062" spans="23:23" x14ac:dyDescent="0.2">
      <c r="W4062" s="59"/>
    </row>
    <row r="4063" spans="23:23" x14ac:dyDescent="0.2">
      <c r="W4063" s="59"/>
    </row>
    <row r="4064" spans="23:23" x14ac:dyDescent="0.2">
      <c r="W4064" s="59"/>
    </row>
    <row r="4065" spans="23:23" x14ac:dyDescent="0.2">
      <c r="W4065" s="59"/>
    </row>
    <row r="4066" spans="23:23" x14ac:dyDescent="0.2">
      <c r="W4066" s="59"/>
    </row>
    <row r="4067" spans="23:23" x14ac:dyDescent="0.2">
      <c r="W4067" s="59"/>
    </row>
    <row r="4068" spans="23:23" x14ac:dyDescent="0.2">
      <c r="W4068" s="59"/>
    </row>
    <row r="4069" spans="23:23" x14ac:dyDescent="0.2">
      <c r="W4069" s="59"/>
    </row>
    <row r="4070" spans="23:23" x14ac:dyDescent="0.2">
      <c r="W4070" s="59"/>
    </row>
    <row r="4071" spans="23:23" x14ac:dyDescent="0.2">
      <c r="W4071" s="59"/>
    </row>
    <row r="4072" spans="23:23" x14ac:dyDescent="0.2">
      <c r="W4072" s="59"/>
    </row>
    <row r="4073" spans="23:23" x14ac:dyDescent="0.2">
      <c r="W4073" s="59"/>
    </row>
    <row r="4074" spans="23:23" x14ac:dyDescent="0.2">
      <c r="W4074" s="59"/>
    </row>
    <row r="4075" spans="23:23" x14ac:dyDescent="0.2">
      <c r="W4075" s="59"/>
    </row>
    <row r="4076" spans="23:23" x14ac:dyDescent="0.2">
      <c r="W4076" s="59"/>
    </row>
    <row r="4077" spans="23:23" x14ac:dyDescent="0.2">
      <c r="W4077" s="59"/>
    </row>
    <row r="4078" spans="23:23" x14ac:dyDescent="0.2">
      <c r="W4078" s="59"/>
    </row>
    <row r="4079" spans="23:23" x14ac:dyDescent="0.2">
      <c r="W4079" s="59"/>
    </row>
    <row r="4080" spans="23:23" x14ac:dyDescent="0.2">
      <c r="W4080" s="59"/>
    </row>
    <row r="4081" spans="23:23" x14ac:dyDescent="0.2">
      <c r="W4081" s="59"/>
    </row>
    <row r="4082" spans="23:23" x14ac:dyDescent="0.2">
      <c r="W4082" s="59"/>
    </row>
    <row r="4083" spans="23:23" x14ac:dyDescent="0.2">
      <c r="W4083" s="59"/>
    </row>
    <row r="4084" spans="23:23" x14ac:dyDescent="0.2">
      <c r="W4084" s="59"/>
    </row>
    <row r="4085" spans="23:23" x14ac:dyDescent="0.2">
      <c r="W4085" s="59"/>
    </row>
    <row r="4086" spans="23:23" x14ac:dyDescent="0.2">
      <c r="W4086" s="59"/>
    </row>
    <row r="4087" spans="23:23" x14ac:dyDescent="0.2">
      <c r="W4087" s="59"/>
    </row>
    <row r="4088" spans="23:23" x14ac:dyDescent="0.2">
      <c r="W4088" s="59"/>
    </row>
    <row r="4089" spans="23:23" x14ac:dyDescent="0.2">
      <c r="W4089" s="59"/>
    </row>
    <row r="4090" spans="23:23" x14ac:dyDescent="0.2">
      <c r="W4090" s="59"/>
    </row>
    <row r="4091" spans="23:23" x14ac:dyDescent="0.2">
      <c r="W4091" s="59"/>
    </row>
    <row r="4092" spans="23:23" x14ac:dyDescent="0.2">
      <c r="W4092" s="59"/>
    </row>
    <row r="4093" spans="23:23" x14ac:dyDescent="0.2">
      <c r="W4093" s="59"/>
    </row>
    <row r="4094" spans="23:23" x14ac:dyDescent="0.2">
      <c r="W4094" s="59"/>
    </row>
    <row r="4095" spans="23:23" x14ac:dyDescent="0.2">
      <c r="W4095" s="59"/>
    </row>
    <row r="4096" spans="23:23" x14ac:dyDescent="0.2">
      <c r="W4096" s="59"/>
    </row>
    <row r="4097" spans="23:23" x14ac:dyDescent="0.2">
      <c r="W4097" s="59"/>
    </row>
    <row r="4098" spans="23:23" x14ac:dyDescent="0.2">
      <c r="W4098" s="59"/>
    </row>
    <row r="4099" spans="23:23" x14ac:dyDescent="0.2">
      <c r="W4099" s="59"/>
    </row>
    <row r="4100" spans="23:23" x14ac:dyDescent="0.2">
      <c r="W4100" s="59"/>
    </row>
    <row r="4101" spans="23:23" x14ac:dyDescent="0.2">
      <c r="W4101" s="59"/>
    </row>
    <row r="4102" spans="23:23" x14ac:dyDescent="0.2">
      <c r="W4102" s="59"/>
    </row>
    <row r="4103" spans="23:23" x14ac:dyDescent="0.2">
      <c r="W4103" s="59"/>
    </row>
    <row r="4104" spans="23:23" x14ac:dyDescent="0.2">
      <c r="W4104" s="59"/>
    </row>
    <row r="4105" spans="23:23" x14ac:dyDescent="0.2">
      <c r="W4105" s="59"/>
    </row>
    <row r="4106" spans="23:23" x14ac:dyDescent="0.2">
      <c r="W4106" s="59"/>
    </row>
    <row r="4107" spans="23:23" x14ac:dyDescent="0.2">
      <c r="W4107" s="59"/>
    </row>
    <row r="4108" spans="23:23" x14ac:dyDescent="0.2">
      <c r="W4108" s="59"/>
    </row>
    <row r="4109" spans="23:23" x14ac:dyDescent="0.2">
      <c r="W4109" s="59"/>
    </row>
    <row r="4110" spans="23:23" x14ac:dyDescent="0.2">
      <c r="W4110" s="59"/>
    </row>
    <row r="4111" spans="23:23" x14ac:dyDescent="0.2">
      <c r="W4111" s="59"/>
    </row>
    <row r="4112" spans="23:23" x14ac:dyDescent="0.2">
      <c r="W4112" s="59"/>
    </row>
    <row r="4113" spans="23:23" x14ac:dyDescent="0.2">
      <c r="W4113" s="59"/>
    </row>
    <row r="4114" spans="23:23" x14ac:dyDescent="0.2">
      <c r="W4114" s="59"/>
    </row>
    <row r="4115" spans="23:23" x14ac:dyDescent="0.2">
      <c r="W4115" s="59"/>
    </row>
    <row r="4116" spans="23:23" x14ac:dyDescent="0.2">
      <c r="W4116" s="59"/>
    </row>
    <row r="4117" spans="23:23" x14ac:dyDescent="0.2">
      <c r="W4117" s="59"/>
    </row>
    <row r="4118" spans="23:23" x14ac:dyDescent="0.2">
      <c r="W4118" s="59"/>
    </row>
    <row r="4119" spans="23:23" x14ac:dyDescent="0.2">
      <c r="W4119" s="59"/>
    </row>
    <row r="4120" spans="23:23" x14ac:dyDescent="0.2">
      <c r="W4120" s="59"/>
    </row>
    <row r="4121" spans="23:23" x14ac:dyDescent="0.2">
      <c r="W4121" s="59"/>
    </row>
    <row r="4122" spans="23:23" x14ac:dyDescent="0.2">
      <c r="W4122" s="59"/>
    </row>
    <row r="4123" spans="23:23" x14ac:dyDescent="0.2">
      <c r="W4123" s="59"/>
    </row>
    <row r="4124" spans="23:23" x14ac:dyDescent="0.2">
      <c r="W4124" s="59"/>
    </row>
    <row r="4125" spans="23:23" x14ac:dyDescent="0.2">
      <c r="W4125" s="59"/>
    </row>
    <row r="4126" spans="23:23" x14ac:dyDescent="0.2">
      <c r="W4126" s="59"/>
    </row>
    <row r="4127" spans="23:23" x14ac:dyDescent="0.2">
      <c r="W4127" s="59"/>
    </row>
    <row r="4128" spans="23:23" x14ac:dyDescent="0.2">
      <c r="W4128" s="59"/>
    </row>
    <row r="4129" spans="23:23" x14ac:dyDescent="0.2">
      <c r="W4129" s="59"/>
    </row>
    <row r="4130" spans="23:23" x14ac:dyDescent="0.2">
      <c r="W4130" s="59"/>
    </row>
    <row r="4131" spans="23:23" x14ac:dyDescent="0.2">
      <c r="W4131" s="59"/>
    </row>
    <row r="4132" spans="23:23" x14ac:dyDescent="0.2">
      <c r="W4132" s="59"/>
    </row>
    <row r="4133" spans="23:23" x14ac:dyDescent="0.2">
      <c r="W4133" s="59"/>
    </row>
    <row r="4134" spans="23:23" x14ac:dyDescent="0.2">
      <c r="W4134" s="59"/>
    </row>
    <row r="4135" spans="23:23" x14ac:dyDescent="0.2">
      <c r="W4135" s="59"/>
    </row>
    <row r="4136" spans="23:23" x14ac:dyDescent="0.2">
      <c r="W4136" s="59"/>
    </row>
    <row r="4137" spans="23:23" x14ac:dyDescent="0.2">
      <c r="W4137" s="59"/>
    </row>
    <row r="4138" spans="23:23" x14ac:dyDescent="0.2">
      <c r="W4138" s="59"/>
    </row>
    <row r="4139" spans="23:23" x14ac:dyDescent="0.2">
      <c r="W4139" s="59"/>
    </row>
    <row r="4140" spans="23:23" x14ac:dyDescent="0.2">
      <c r="W4140" s="59"/>
    </row>
    <row r="4141" spans="23:23" x14ac:dyDescent="0.2">
      <c r="W4141" s="59"/>
    </row>
    <row r="4142" spans="23:23" x14ac:dyDescent="0.2">
      <c r="W4142" s="59"/>
    </row>
    <row r="4143" spans="23:23" x14ac:dyDescent="0.2">
      <c r="W4143" s="59"/>
    </row>
    <row r="4144" spans="23:23" x14ac:dyDescent="0.2">
      <c r="W4144" s="59"/>
    </row>
    <row r="4145" spans="23:23" x14ac:dyDescent="0.2">
      <c r="W4145" s="59"/>
    </row>
    <row r="4146" spans="23:23" x14ac:dyDescent="0.2">
      <c r="W4146" s="59"/>
    </row>
    <row r="4147" spans="23:23" x14ac:dyDescent="0.2">
      <c r="W4147" s="59"/>
    </row>
    <row r="4148" spans="23:23" x14ac:dyDescent="0.2">
      <c r="W4148" s="59"/>
    </row>
    <row r="4149" spans="23:23" x14ac:dyDescent="0.2">
      <c r="W4149" s="59"/>
    </row>
    <row r="4150" spans="23:23" x14ac:dyDescent="0.2">
      <c r="W4150" s="59"/>
    </row>
    <row r="4151" spans="23:23" x14ac:dyDescent="0.2">
      <c r="W4151" s="59"/>
    </row>
    <row r="4152" spans="23:23" x14ac:dyDescent="0.2">
      <c r="W4152" s="59"/>
    </row>
    <row r="4153" spans="23:23" x14ac:dyDescent="0.2">
      <c r="W4153" s="59"/>
    </row>
    <row r="4154" spans="23:23" x14ac:dyDescent="0.2">
      <c r="W4154" s="59"/>
    </row>
    <row r="4155" spans="23:23" x14ac:dyDescent="0.2">
      <c r="W4155" s="59"/>
    </row>
    <row r="4156" spans="23:23" x14ac:dyDescent="0.2">
      <c r="W4156" s="59"/>
    </row>
    <row r="4157" spans="23:23" x14ac:dyDescent="0.2">
      <c r="W4157" s="59"/>
    </row>
    <row r="4158" spans="23:23" x14ac:dyDescent="0.2">
      <c r="W4158" s="59"/>
    </row>
    <row r="4159" spans="23:23" x14ac:dyDescent="0.2">
      <c r="W4159" s="59"/>
    </row>
    <row r="4160" spans="23:23" x14ac:dyDescent="0.2">
      <c r="W4160" s="59"/>
    </row>
    <row r="4161" spans="23:23" x14ac:dyDescent="0.2">
      <c r="W4161" s="59"/>
    </row>
    <row r="4162" spans="23:23" x14ac:dyDescent="0.2">
      <c r="W4162" s="59"/>
    </row>
    <row r="4163" spans="23:23" x14ac:dyDescent="0.2">
      <c r="W4163" s="59"/>
    </row>
    <row r="4164" spans="23:23" x14ac:dyDescent="0.2">
      <c r="W4164" s="59"/>
    </row>
    <row r="4165" spans="23:23" x14ac:dyDescent="0.2">
      <c r="W4165" s="59"/>
    </row>
    <row r="4166" spans="23:23" x14ac:dyDescent="0.2">
      <c r="W4166" s="59"/>
    </row>
    <row r="4167" spans="23:23" x14ac:dyDescent="0.2">
      <c r="W4167" s="59"/>
    </row>
    <row r="4168" spans="23:23" x14ac:dyDescent="0.2">
      <c r="W4168" s="59"/>
    </row>
    <row r="4169" spans="23:23" x14ac:dyDescent="0.2">
      <c r="W4169" s="59"/>
    </row>
    <row r="4170" spans="23:23" x14ac:dyDescent="0.2">
      <c r="W4170" s="59"/>
    </row>
    <row r="4171" spans="23:23" x14ac:dyDescent="0.2">
      <c r="W4171" s="59"/>
    </row>
    <row r="4172" spans="23:23" x14ac:dyDescent="0.2">
      <c r="W4172" s="59"/>
    </row>
    <row r="4173" spans="23:23" x14ac:dyDescent="0.2">
      <c r="W4173" s="59"/>
    </row>
    <row r="4174" spans="23:23" x14ac:dyDescent="0.2">
      <c r="W4174" s="59"/>
    </row>
    <row r="4175" spans="23:23" x14ac:dyDescent="0.2">
      <c r="W4175" s="59"/>
    </row>
    <row r="4176" spans="23:23" x14ac:dyDescent="0.2">
      <c r="W4176" s="59"/>
    </row>
    <row r="4177" spans="23:23" x14ac:dyDescent="0.2">
      <c r="W4177" s="59"/>
    </row>
    <row r="4178" spans="23:23" x14ac:dyDescent="0.2">
      <c r="W4178" s="59"/>
    </row>
    <row r="4179" spans="23:23" x14ac:dyDescent="0.2">
      <c r="W4179" s="59"/>
    </row>
    <row r="4180" spans="23:23" x14ac:dyDescent="0.2">
      <c r="W4180" s="59"/>
    </row>
    <row r="4181" spans="23:23" x14ac:dyDescent="0.2">
      <c r="W4181" s="59"/>
    </row>
    <row r="4182" spans="23:23" x14ac:dyDescent="0.2">
      <c r="W4182" s="59"/>
    </row>
    <row r="4183" spans="23:23" x14ac:dyDescent="0.2">
      <c r="W4183" s="59"/>
    </row>
    <row r="4184" spans="23:23" x14ac:dyDescent="0.2">
      <c r="W4184" s="59"/>
    </row>
    <row r="4185" spans="23:23" x14ac:dyDescent="0.2">
      <c r="W4185" s="59"/>
    </row>
    <row r="4186" spans="23:23" x14ac:dyDescent="0.2">
      <c r="W4186" s="59"/>
    </row>
    <row r="4187" spans="23:23" x14ac:dyDescent="0.2">
      <c r="W4187" s="59"/>
    </row>
    <row r="4188" spans="23:23" x14ac:dyDescent="0.2">
      <c r="W4188" s="59"/>
    </row>
    <row r="4189" spans="23:23" x14ac:dyDescent="0.2">
      <c r="W4189" s="59"/>
    </row>
    <row r="4190" spans="23:23" x14ac:dyDescent="0.2">
      <c r="W4190" s="59"/>
    </row>
    <row r="4191" spans="23:23" x14ac:dyDescent="0.2">
      <c r="W4191" s="59"/>
    </row>
    <row r="4192" spans="23:23" x14ac:dyDescent="0.2">
      <c r="W4192" s="59"/>
    </row>
    <row r="4193" spans="23:23" x14ac:dyDescent="0.2">
      <c r="W4193" s="59"/>
    </row>
    <row r="4194" spans="23:23" x14ac:dyDescent="0.2">
      <c r="W4194" s="59"/>
    </row>
    <row r="4195" spans="23:23" x14ac:dyDescent="0.2">
      <c r="W4195" s="59"/>
    </row>
    <row r="4196" spans="23:23" x14ac:dyDescent="0.2">
      <c r="W4196" s="59"/>
    </row>
    <row r="4197" spans="23:23" x14ac:dyDescent="0.2">
      <c r="W4197" s="59"/>
    </row>
    <row r="4198" spans="23:23" x14ac:dyDescent="0.2">
      <c r="W4198" s="59"/>
    </row>
    <row r="4199" spans="23:23" x14ac:dyDescent="0.2">
      <c r="W4199" s="59"/>
    </row>
    <row r="4200" spans="23:23" x14ac:dyDescent="0.2">
      <c r="W4200" s="59"/>
    </row>
    <row r="4201" spans="23:23" x14ac:dyDescent="0.2">
      <c r="W4201" s="59"/>
    </row>
    <row r="4202" spans="23:23" x14ac:dyDescent="0.2">
      <c r="W4202" s="59"/>
    </row>
    <row r="4203" spans="23:23" x14ac:dyDescent="0.2">
      <c r="W4203" s="59"/>
    </row>
    <row r="4204" spans="23:23" x14ac:dyDescent="0.2">
      <c r="W4204" s="59"/>
    </row>
    <row r="4205" spans="23:23" x14ac:dyDescent="0.2">
      <c r="W4205" s="59"/>
    </row>
    <row r="4206" spans="23:23" x14ac:dyDescent="0.2">
      <c r="W4206" s="59"/>
    </row>
    <row r="4207" spans="23:23" x14ac:dyDescent="0.2">
      <c r="W4207" s="59"/>
    </row>
    <row r="4208" spans="23:23" x14ac:dyDescent="0.2">
      <c r="W4208" s="59"/>
    </row>
    <row r="4209" spans="23:23" x14ac:dyDescent="0.2">
      <c r="W4209" s="59"/>
    </row>
    <row r="4210" spans="23:23" x14ac:dyDescent="0.2">
      <c r="W4210" s="59"/>
    </row>
    <row r="4211" spans="23:23" x14ac:dyDescent="0.2">
      <c r="W4211" s="59"/>
    </row>
    <row r="4212" spans="23:23" x14ac:dyDescent="0.2">
      <c r="W4212" s="59"/>
    </row>
    <row r="4213" spans="23:23" x14ac:dyDescent="0.2">
      <c r="W4213" s="59"/>
    </row>
    <row r="4214" spans="23:23" x14ac:dyDescent="0.2">
      <c r="W4214" s="59"/>
    </row>
    <row r="4215" spans="23:23" x14ac:dyDescent="0.2">
      <c r="W4215" s="59"/>
    </row>
    <row r="4216" spans="23:23" x14ac:dyDescent="0.2">
      <c r="W4216" s="59"/>
    </row>
    <row r="4217" spans="23:23" x14ac:dyDescent="0.2">
      <c r="W4217" s="59"/>
    </row>
    <row r="4218" spans="23:23" x14ac:dyDescent="0.2">
      <c r="W4218" s="59"/>
    </row>
    <row r="4219" spans="23:23" x14ac:dyDescent="0.2">
      <c r="W4219" s="59"/>
    </row>
    <row r="4220" spans="23:23" x14ac:dyDescent="0.2">
      <c r="W4220" s="59"/>
    </row>
    <row r="4221" spans="23:23" x14ac:dyDescent="0.2">
      <c r="W4221" s="59"/>
    </row>
    <row r="4222" spans="23:23" x14ac:dyDescent="0.2">
      <c r="W4222" s="59"/>
    </row>
    <row r="4223" spans="23:23" x14ac:dyDescent="0.2">
      <c r="W4223" s="59"/>
    </row>
    <row r="4224" spans="23:23" x14ac:dyDescent="0.2">
      <c r="W4224" s="59"/>
    </row>
    <row r="4225" spans="23:23" x14ac:dyDescent="0.2">
      <c r="W4225" s="59"/>
    </row>
    <row r="4226" spans="23:23" x14ac:dyDescent="0.2">
      <c r="W4226" s="59"/>
    </row>
    <row r="4227" spans="23:23" x14ac:dyDescent="0.2">
      <c r="W4227" s="59"/>
    </row>
    <row r="4228" spans="23:23" x14ac:dyDescent="0.2">
      <c r="W4228" s="59"/>
    </row>
    <row r="4229" spans="23:23" x14ac:dyDescent="0.2">
      <c r="W4229" s="59"/>
    </row>
    <row r="4230" spans="23:23" x14ac:dyDescent="0.2">
      <c r="W4230" s="59"/>
    </row>
    <row r="4231" spans="23:23" x14ac:dyDescent="0.2">
      <c r="W4231" s="59"/>
    </row>
    <row r="4232" spans="23:23" x14ac:dyDescent="0.2">
      <c r="W4232" s="59"/>
    </row>
    <row r="4233" spans="23:23" x14ac:dyDescent="0.2">
      <c r="W4233" s="59"/>
    </row>
    <row r="4234" spans="23:23" x14ac:dyDescent="0.2">
      <c r="W4234" s="59"/>
    </row>
    <row r="4235" spans="23:23" x14ac:dyDescent="0.2">
      <c r="W4235" s="59"/>
    </row>
    <row r="4236" spans="23:23" x14ac:dyDescent="0.2">
      <c r="W4236" s="59"/>
    </row>
    <row r="4237" spans="23:23" x14ac:dyDescent="0.2">
      <c r="W4237" s="59"/>
    </row>
    <row r="4238" spans="23:23" x14ac:dyDescent="0.2">
      <c r="W4238" s="59"/>
    </row>
    <row r="4239" spans="23:23" x14ac:dyDescent="0.2">
      <c r="W4239" s="59"/>
    </row>
    <row r="4240" spans="23:23" x14ac:dyDescent="0.2">
      <c r="W4240" s="59"/>
    </row>
    <row r="4241" spans="23:23" x14ac:dyDescent="0.2">
      <c r="W4241" s="59"/>
    </row>
    <row r="4242" spans="23:23" x14ac:dyDescent="0.2">
      <c r="W4242" s="59"/>
    </row>
    <row r="4243" spans="23:23" x14ac:dyDescent="0.2">
      <c r="W4243" s="59"/>
    </row>
    <row r="4244" spans="23:23" x14ac:dyDescent="0.2">
      <c r="W4244" s="59"/>
    </row>
    <row r="4245" spans="23:23" x14ac:dyDescent="0.2">
      <c r="W4245" s="59"/>
    </row>
    <row r="4246" spans="23:23" x14ac:dyDescent="0.2">
      <c r="W4246" s="59"/>
    </row>
    <row r="4247" spans="23:23" x14ac:dyDescent="0.2">
      <c r="W4247" s="59"/>
    </row>
    <row r="4248" spans="23:23" x14ac:dyDescent="0.2">
      <c r="W4248" s="59"/>
    </row>
    <row r="4249" spans="23:23" x14ac:dyDescent="0.2">
      <c r="W4249" s="59"/>
    </row>
    <row r="4250" spans="23:23" x14ac:dyDescent="0.2">
      <c r="W4250" s="59"/>
    </row>
    <row r="4251" spans="23:23" x14ac:dyDescent="0.2">
      <c r="W4251" s="59"/>
    </row>
    <row r="4252" spans="23:23" x14ac:dyDescent="0.2">
      <c r="W4252" s="59"/>
    </row>
    <row r="4253" spans="23:23" x14ac:dyDescent="0.2">
      <c r="W4253" s="59"/>
    </row>
    <row r="4254" spans="23:23" x14ac:dyDescent="0.2">
      <c r="W4254" s="59"/>
    </row>
    <row r="4255" spans="23:23" x14ac:dyDescent="0.2">
      <c r="W4255" s="59"/>
    </row>
    <row r="4256" spans="23:23" x14ac:dyDescent="0.2">
      <c r="W4256" s="59"/>
    </row>
    <row r="4257" spans="23:23" x14ac:dyDescent="0.2">
      <c r="W4257" s="59"/>
    </row>
    <row r="4258" spans="23:23" x14ac:dyDescent="0.2">
      <c r="W4258" s="59"/>
    </row>
    <row r="4259" spans="23:23" x14ac:dyDescent="0.2">
      <c r="W4259" s="59"/>
    </row>
    <row r="4260" spans="23:23" x14ac:dyDescent="0.2">
      <c r="W4260" s="59"/>
    </row>
    <row r="4261" spans="23:23" x14ac:dyDescent="0.2">
      <c r="W4261" s="59"/>
    </row>
    <row r="4262" spans="23:23" x14ac:dyDescent="0.2">
      <c r="W4262" s="59"/>
    </row>
    <row r="4263" spans="23:23" x14ac:dyDescent="0.2">
      <c r="W4263" s="59"/>
    </row>
    <row r="4264" spans="23:23" x14ac:dyDescent="0.2">
      <c r="W4264" s="59"/>
    </row>
    <row r="4265" spans="23:23" x14ac:dyDescent="0.2">
      <c r="W4265" s="59"/>
    </row>
    <row r="4266" spans="23:23" x14ac:dyDescent="0.2">
      <c r="W4266" s="59"/>
    </row>
    <row r="4267" spans="23:23" x14ac:dyDescent="0.2">
      <c r="W4267" s="59"/>
    </row>
    <row r="4268" spans="23:23" x14ac:dyDescent="0.2">
      <c r="W4268" s="59"/>
    </row>
    <row r="4269" spans="23:23" x14ac:dyDescent="0.2">
      <c r="W4269" s="59"/>
    </row>
    <row r="4270" spans="23:23" x14ac:dyDescent="0.2">
      <c r="W4270" s="59"/>
    </row>
    <row r="4271" spans="23:23" x14ac:dyDescent="0.2">
      <c r="W4271" s="59"/>
    </row>
    <row r="4272" spans="23:23" x14ac:dyDescent="0.2">
      <c r="W4272" s="59"/>
    </row>
    <row r="4273" spans="23:23" x14ac:dyDescent="0.2">
      <c r="W4273" s="59"/>
    </row>
    <row r="4274" spans="23:23" x14ac:dyDescent="0.2">
      <c r="W4274" s="59"/>
    </row>
    <row r="4275" spans="23:23" x14ac:dyDescent="0.2">
      <c r="W4275" s="59"/>
    </row>
    <row r="4276" spans="23:23" x14ac:dyDescent="0.2">
      <c r="W4276" s="59"/>
    </row>
    <row r="4277" spans="23:23" x14ac:dyDescent="0.2">
      <c r="W4277" s="59"/>
    </row>
    <row r="4278" spans="23:23" x14ac:dyDescent="0.2">
      <c r="W4278" s="59"/>
    </row>
    <row r="4279" spans="23:23" x14ac:dyDescent="0.2">
      <c r="W4279" s="59"/>
    </row>
    <row r="4280" spans="23:23" x14ac:dyDescent="0.2">
      <c r="W4280" s="59"/>
    </row>
    <row r="4281" spans="23:23" x14ac:dyDescent="0.2">
      <c r="W4281" s="59"/>
    </row>
    <row r="4282" spans="23:23" x14ac:dyDescent="0.2">
      <c r="W4282" s="59"/>
    </row>
    <row r="4283" spans="23:23" x14ac:dyDescent="0.2">
      <c r="W4283" s="59"/>
    </row>
    <row r="4284" spans="23:23" x14ac:dyDescent="0.2">
      <c r="W4284" s="59"/>
    </row>
    <row r="4285" spans="23:23" x14ac:dyDescent="0.2">
      <c r="W4285" s="59"/>
    </row>
    <row r="4286" spans="23:23" x14ac:dyDescent="0.2">
      <c r="W4286" s="59"/>
    </row>
    <row r="4287" spans="23:23" x14ac:dyDescent="0.2">
      <c r="W4287" s="59"/>
    </row>
    <row r="4288" spans="23:23" x14ac:dyDescent="0.2">
      <c r="W4288" s="59"/>
    </row>
    <row r="4289" spans="23:23" x14ac:dyDescent="0.2">
      <c r="W4289" s="59"/>
    </row>
    <row r="4290" spans="23:23" x14ac:dyDescent="0.2">
      <c r="W4290" s="59"/>
    </row>
    <row r="4291" spans="23:23" x14ac:dyDescent="0.2">
      <c r="W4291" s="59"/>
    </row>
    <row r="4292" spans="23:23" x14ac:dyDescent="0.2">
      <c r="W4292" s="59"/>
    </row>
    <row r="4293" spans="23:23" x14ac:dyDescent="0.2">
      <c r="W4293" s="59"/>
    </row>
    <row r="4294" spans="23:23" x14ac:dyDescent="0.2">
      <c r="W4294" s="59"/>
    </row>
    <row r="4295" spans="23:23" x14ac:dyDescent="0.2">
      <c r="W4295" s="59"/>
    </row>
    <row r="4296" spans="23:23" x14ac:dyDescent="0.2">
      <c r="W4296" s="59"/>
    </row>
    <row r="4297" spans="23:23" x14ac:dyDescent="0.2">
      <c r="W4297" s="59"/>
    </row>
    <row r="4298" spans="23:23" x14ac:dyDescent="0.2">
      <c r="W4298" s="59"/>
    </row>
    <row r="4299" spans="23:23" x14ac:dyDescent="0.2">
      <c r="W4299" s="59"/>
    </row>
    <row r="4300" spans="23:23" x14ac:dyDescent="0.2">
      <c r="W4300" s="59"/>
    </row>
    <row r="4301" spans="23:23" x14ac:dyDescent="0.2">
      <c r="W4301" s="59"/>
    </row>
    <row r="4302" spans="23:23" x14ac:dyDescent="0.2">
      <c r="W4302" s="59"/>
    </row>
    <row r="4303" spans="23:23" x14ac:dyDescent="0.2">
      <c r="W4303" s="59"/>
    </row>
    <row r="4304" spans="23:23" x14ac:dyDescent="0.2">
      <c r="W4304" s="59"/>
    </row>
    <row r="4305" spans="23:23" x14ac:dyDescent="0.2">
      <c r="W4305" s="59"/>
    </row>
    <row r="4306" spans="23:23" x14ac:dyDescent="0.2">
      <c r="W4306" s="59"/>
    </row>
    <row r="4307" spans="23:23" x14ac:dyDescent="0.2">
      <c r="W4307" s="59"/>
    </row>
    <row r="4308" spans="23:23" x14ac:dyDescent="0.2">
      <c r="W4308" s="59"/>
    </row>
    <row r="4309" spans="23:23" x14ac:dyDescent="0.2">
      <c r="W4309" s="59"/>
    </row>
    <row r="4310" spans="23:23" x14ac:dyDescent="0.2">
      <c r="W4310" s="59"/>
    </row>
    <row r="4311" spans="23:23" x14ac:dyDescent="0.2">
      <c r="W4311" s="59"/>
    </row>
    <row r="4312" spans="23:23" x14ac:dyDescent="0.2">
      <c r="W4312" s="59"/>
    </row>
    <row r="4313" spans="23:23" x14ac:dyDescent="0.2">
      <c r="W4313" s="59"/>
    </row>
    <row r="4314" spans="23:23" x14ac:dyDescent="0.2">
      <c r="W4314" s="59"/>
    </row>
    <row r="4315" spans="23:23" x14ac:dyDescent="0.2">
      <c r="W4315" s="59"/>
    </row>
    <row r="4316" spans="23:23" x14ac:dyDescent="0.2">
      <c r="W4316" s="59"/>
    </row>
    <row r="4317" spans="23:23" x14ac:dyDescent="0.2">
      <c r="W4317" s="59"/>
    </row>
    <row r="4318" spans="23:23" x14ac:dyDescent="0.2">
      <c r="W4318" s="59"/>
    </row>
    <row r="4319" spans="23:23" x14ac:dyDescent="0.2">
      <c r="W4319" s="59"/>
    </row>
    <row r="4320" spans="23:23" x14ac:dyDescent="0.2">
      <c r="W4320" s="59"/>
    </row>
    <row r="4321" spans="23:23" x14ac:dyDescent="0.2">
      <c r="W4321" s="59"/>
    </row>
    <row r="4322" spans="23:23" x14ac:dyDescent="0.2">
      <c r="W4322" s="59"/>
    </row>
    <row r="4323" spans="23:23" x14ac:dyDescent="0.2">
      <c r="W4323" s="59"/>
    </row>
    <row r="4324" spans="23:23" x14ac:dyDescent="0.2">
      <c r="W4324" s="59"/>
    </row>
    <row r="4325" spans="23:23" x14ac:dyDescent="0.2">
      <c r="W4325" s="59"/>
    </row>
    <row r="4326" spans="23:23" x14ac:dyDescent="0.2">
      <c r="W4326" s="59"/>
    </row>
    <row r="4327" spans="23:23" x14ac:dyDescent="0.2">
      <c r="W4327" s="59"/>
    </row>
    <row r="4328" spans="23:23" x14ac:dyDescent="0.2">
      <c r="W4328" s="59"/>
    </row>
    <row r="4329" spans="23:23" x14ac:dyDescent="0.2">
      <c r="W4329" s="59"/>
    </row>
    <row r="4330" spans="23:23" x14ac:dyDescent="0.2">
      <c r="W4330" s="59"/>
    </row>
    <row r="4331" spans="23:23" x14ac:dyDescent="0.2">
      <c r="W4331" s="59"/>
    </row>
    <row r="4332" spans="23:23" x14ac:dyDescent="0.2">
      <c r="W4332" s="59"/>
    </row>
    <row r="4333" spans="23:23" x14ac:dyDescent="0.2">
      <c r="W4333" s="59"/>
    </row>
    <row r="4334" spans="23:23" x14ac:dyDescent="0.2">
      <c r="W4334" s="59"/>
    </row>
    <row r="4335" spans="23:23" x14ac:dyDescent="0.2">
      <c r="W4335" s="59"/>
    </row>
    <row r="4336" spans="23:23" x14ac:dyDescent="0.2">
      <c r="W4336" s="59"/>
    </row>
    <row r="4337" spans="23:23" x14ac:dyDescent="0.2">
      <c r="W4337" s="59"/>
    </row>
    <row r="4338" spans="23:23" x14ac:dyDescent="0.2">
      <c r="W4338" s="59"/>
    </row>
    <row r="4339" spans="23:23" x14ac:dyDescent="0.2">
      <c r="W4339" s="59"/>
    </row>
    <row r="4340" spans="23:23" x14ac:dyDescent="0.2">
      <c r="W4340" s="59"/>
    </row>
    <row r="4341" spans="23:23" x14ac:dyDescent="0.2">
      <c r="W4341" s="59"/>
    </row>
    <row r="4342" spans="23:23" x14ac:dyDescent="0.2">
      <c r="W4342" s="59"/>
    </row>
    <row r="4343" spans="23:23" x14ac:dyDescent="0.2">
      <c r="W4343" s="59"/>
    </row>
    <row r="4344" spans="23:23" x14ac:dyDescent="0.2">
      <c r="W4344" s="59"/>
    </row>
    <row r="4345" spans="23:23" x14ac:dyDescent="0.2">
      <c r="W4345" s="59"/>
    </row>
    <row r="4346" spans="23:23" x14ac:dyDescent="0.2">
      <c r="W4346" s="59"/>
    </row>
    <row r="4347" spans="23:23" x14ac:dyDescent="0.2">
      <c r="W4347" s="59"/>
    </row>
    <row r="4348" spans="23:23" x14ac:dyDescent="0.2">
      <c r="W4348" s="59"/>
    </row>
    <row r="4349" spans="23:23" x14ac:dyDescent="0.2">
      <c r="W4349" s="59"/>
    </row>
    <row r="4350" spans="23:23" x14ac:dyDescent="0.2">
      <c r="W4350" s="59"/>
    </row>
    <row r="4351" spans="23:23" x14ac:dyDescent="0.2">
      <c r="W4351" s="59"/>
    </row>
    <row r="4352" spans="23:23" x14ac:dyDescent="0.2">
      <c r="W4352" s="59"/>
    </row>
    <row r="4353" spans="23:23" x14ac:dyDescent="0.2">
      <c r="W4353" s="59"/>
    </row>
    <row r="4354" spans="23:23" x14ac:dyDescent="0.2">
      <c r="W4354" s="59"/>
    </row>
    <row r="4355" spans="23:23" x14ac:dyDescent="0.2">
      <c r="W4355" s="59"/>
    </row>
    <row r="4356" spans="23:23" x14ac:dyDescent="0.2">
      <c r="W4356" s="59"/>
    </row>
    <row r="4357" spans="23:23" x14ac:dyDescent="0.2">
      <c r="W4357" s="59"/>
    </row>
    <row r="4358" spans="23:23" x14ac:dyDescent="0.2">
      <c r="W4358" s="59"/>
    </row>
    <row r="4359" spans="23:23" x14ac:dyDescent="0.2">
      <c r="W4359" s="59"/>
    </row>
    <row r="4360" spans="23:23" x14ac:dyDescent="0.2">
      <c r="W4360" s="59"/>
    </row>
    <row r="4361" spans="23:23" x14ac:dyDescent="0.2">
      <c r="W4361" s="59"/>
    </row>
    <row r="4362" spans="23:23" x14ac:dyDescent="0.2">
      <c r="W4362" s="59"/>
    </row>
    <row r="4363" spans="23:23" x14ac:dyDescent="0.2">
      <c r="W4363" s="59"/>
    </row>
    <row r="4364" spans="23:23" x14ac:dyDescent="0.2">
      <c r="W4364" s="59"/>
    </row>
    <row r="4365" spans="23:23" x14ac:dyDescent="0.2">
      <c r="W4365" s="59"/>
    </row>
    <row r="4366" spans="23:23" x14ac:dyDescent="0.2">
      <c r="W4366" s="59"/>
    </row>
    <row r="4367" spans="23:23" x14ac:dyDescent="0.2">
      <c r="W4367" s="59"/>
    </row>
    <row r="4368" spans="23:23" x14ac:dyDescent="0.2">
      <c r="W4368" s="59"/>
    </row>
    <row r="4369" spans="23:23" x14ac:dyDescent="0.2">
      <c r="W4369" s="59"/>
    </row>
    <row r="4370" spans="23:23" x14ac:dyDescent="0.2">
      <c r="W4370" s="59"/>
    </row>
    <row r="4371" spans="23:23" x14ac:dyDescent="0.2">
      <c r="W4371" s="59"/>
    </row>
    <row r="4372" spans="23:23" x14ac:dyDescent="0.2">
      <c r="W4372" s="59"/>
    </row>
    <row r="4373" spans="23:23" x14ac:dyDescent="0.2">
      <c r="W4373" s="59"/>
    </row>
    <row r="4374" spans="23:23" x14ac:dyDescent="0.2">
      <c r="W4374" s="59"/>
    </row>
    <row r="4375" spans="23:23" x14ac:dyDescent="0.2">
      <c r="W4375" s="59"/>
    </row>
    <row r="4376" spans="23:23" x14ac:dyDescent="0.2">
      <c r="W4376" s="59"/>
    </row>
    <row r="4377" spans="23:23" x14ac:dyDescent="0.2">
      <c r="W4377" s="59"/>
    </row>
    <row r="4378" spans="23:23" x14ac:dyDescent="0.2">
      <c r="W4378" s="59"/>
    </row>
    <row r="4379" spans="23:23" x14ac:dyDescent="0.2">
      <c r="W4379" s="59"/>
    </row>
    <row r="4380" spans="23:23" x14ac:dyDescent="0.2">
      <c r="W4380" s="59"/>
    </row>
    <row r="4381" spans="23:23" x14ac:dyDescent="0.2">
      <c r="W4381" s="59"/>
    </row>
    <row r="4382" spans="23:23" x14ac:dyDescent="0.2">
      <c r="W4382" s="59"/>
    </row>
    <row r="4383" spans="23:23" x14ac:dyDescent="0.2">
      <c r="W4383" s="59"/>
    </row>
    <row r="4384" spans="23:23" x14ac:dyDescent="0.2">
      <c r="W4384" s="59"/>
    </row>
    <row r="4385" spans="23:23" x14ac:dyDescent="0.2">
      <c r="W4385" s="59"/>
    </row>
    <row r="4386" spans="23:23" x14ac:dyDescent="0.2">
      <c r="W4386" s="59"/>
    </row>
    <row r="4387" spans="23:23" x14ac:dyDescent="0.2">
      <c r="W4387" s="59"/>
    </row>
    <row r="4388" spans="23:23" x14ac:dyDescent="0.2">
      <c r="W4388" s="59"/>
    </row>
    <row r="4389" spans="23:23" x14ac:dyDescent="0.2">
      <c r="W4389" s="59"/>
    </row>
    <row r="4390" spans="23:23" x14ac:dyDescent="0.2">
      <c r="W4390" s="59"/>
    </row>
    <row r="4391" spans="23:23" x14ac:dyDescent="0.2">
      <c r="W4391" s="59"/>
    </row>
    <row r="4392" spans="23:23" x14ac:dyDescent="0.2">
      <c r="W4392" s="59"/>
    </row>
    <row r="4393" spans="23:23" x14ac:dyDescent="0.2">
      <c r="W4393" s="59"/>
    </row>
    <row r="4394" spans="23:23" x14ac:dyDescent="0.2">
      <c r="W4394" s="59"/>
    </row>
    <row r="4395" spans="23:23" x14ac:dyDescent="0.2">
      <c r="W4395" s="59"/>
    </row>
    <row r="4396" spans="23:23" x14ac:dyDescent="0.2">
      <c r="W4396" s="59"/>
    </row>
    <row r="4397" spans="23:23" x14ac:dyDescent="0.2">
      <c r="W4397" s="59"/>
    </row>
    <row r="4398" spans="23:23" x14ac:dyDescent="0.2">
      <c r="W4398" s="59"/>
    </row>
    <row r="4399" spans="23:23" x14ac:dyDescent="0.2">
      <c r="W4399" s="59"/>
    </row>
    <row r="4400" spans="23:23" x14ac:dyDescent="0.2">
      <c r="W4400" s="59"/>
    </row>
    <row r="4401" spans="23:23" x14ac:dyDescent="0.2">
      <c r="W4401" s="59"/>
    </row>
    <row r="4402" spans="23:23" x14ac:dyDescent="0.2">
      <c r="W4402" s="59"/>
    </row>
    <row r="4403" spans="23:23" x14ac:dyDescent="0.2">
      <c r="W4403" s="59"/>
    </row>
    <row r="4404" spans="23:23" x14ac:dyDescent="0.2">
      <c r="W4404" s="59"/>
    </row>
    <row r="4405" spans="23:23" x14ac:dyDescent="0.2">
      <c r="W4405" s="59"/>
    </row>
    <row r="4406" spans="23:23" x14ac:dyDescent="0.2">
      <c r="W4406" s="59"/>
    </row>
    <row r="4407" spans="23:23" x14ac:dyDescent="0.2">
      <c r="W4407" s="59"/>
    </row>
    <row r="4408" spans="23:23" x14ac:dyDescent="0.2">
      <c r="W4408" s="59"/>
    </row>
    <row r="4409" spans="23:23" x14ac:dyDescent="0.2">
      <c r="W4409" s="59"/>
    </row>
    <row r="4410" spans="23:23" x14ac:dyDescent="0.2">
      <c r="W4410" s="59"/>
    </row>
    <row r="4411" spans="23:23" x14ac:dyDescent="0.2">
      <c r="W4411" s="59"/>
    </row>
    <row r="4412" spans="23:23" x14ac:dyDescent="0.2">
      <c r="W4412" s="59"/>
    </row>
    <row r="4413" spans="23:23" x14ac:dyDescent="0.2">
      <c r="W4413" s="59"/>
    </row>
    <row r="4414" spans="23:23" x14ac:dyDescent="0.2">
      <c r="W4414" s="59"/>
    </row>
    <row r="4415" spans="23:23" x14ac:dyDescent="0.2">
      <c r="W4415" s="59"/>
    </row>
    <row r="4416" spans="23:23" x14ac:dyDescent="0.2">
      <c r="W4416" s="59"/>
    </row>
    <row r="4417" spans="23:23" x14ac:dyDescent="0.2">
      <c r="W4417" s="59"/>
    </row>
    <row r="4418" spans="23:23" x14ac:dyDescent="0.2">
      <c r="W4418" s="59"/>
    </row>
    <row r="4419" spans="23:23" x14ac:dyDescent="0.2">
      <c r="W4419" s="59"/>
    </row>
    <row r="4420" spans="23:23" x14ac:dyDescent="0.2">
      <c r="W4420" s="59"/>
    </row>
    <row r="4421" spans="23:23" x14ac:dyDescent="0.2">
      <c r="W4421" s="59"/>
    </row>
    <row r="4422" spans="23:23" x14ac:dyDescent="0.2">
      <c r="W4422" s="59"/>
    </row>
    <row r="4423" spans="23:23" x14ac:dyDescent="0.2">
      <c r="W4423" s="59"/>
    </row>
    <row r="4424" spans="23:23" x14ac:dyDescent="0.2">
      <c r="W4424" s="59"/>
    </row>
    <row r="4425" spans="23:23" x14ac:dyDescent="0.2">
      <c r="W4425" s="59"/>
    </row>
    <row r="4426" spans="23:23" x14ac:dyDescent="0.2">
      <c r="W4426" s="59"/>
    </row>
    <row r="4427" spans="23:23" x14ac:dyDescent="0.2">
      <c r="W4427" s="59"/>
    </row>
    <row r="4428" spans="23:23" x14ac:dyDescent="0.2">
      <c r="W4428" s="59"/>
    </row>
    <row r="4429" spans="23:23" x14ac:dyDescent="0.2">
      <c r="W4429" s="59"/>
    </row>
    <row r="4430" spans="23:23" x14ac:dyDescent="0.2">
      <c r="W4430" s="59"/>
    </row>
    <row r="4431" spans="23:23" x14ac:dyDescent="0.2">
      <c r="W4431" s="59"/>
    </row>
    <row r="4432" spans="23:23" x14ac:dyDescent="0.2">
      <c r="W4432" s="59"/>
    </row>
    <row r="4433" spans="23:23" x14ac:dyDescent="0.2">
      <c r="W4433" s="59"/>
    </row>
    <row r="4434" spans="23:23" x14ac:dyDescent="0.2">
      <c r="W4434" s="59"/>
    </row>
    <row r="4435" spans="23:23" x14ac:dyDescent="0.2">
      <c r="W4435" s="59"/>
    </row>
    <row r="4436" spans="23:23" x14ac:dyDescent="0.2">
      <c r="W4436" s="59"/>
    </row>
    <row r="4437" spans="23:23" x14ac:dyDescent="0.2">
      <c r="W4437" s="59"/>
    </row>
    <row r="4438" spans="23:23" x14ac:dyDescent="0.2">
      <c r="W4438" s="59"/>
    </row>
    <row r="4439" spans="23:23" x14ac:dyDescent="0.2">
      <c r="W4439" s="59"/>
    </row>
    <row r="4440" spans="23:23" x14ac:dyDescent="0.2">
      <c r="W4440" s="59"/>
    </row>
    <row r="4441" spans="23:23" x14ac:dyDescent="0.2">
      <c r="W4441" s="59"/>
    </row>
    <row r="4442" spans="23:23" x14ac:dyDescent="0.2">
      <c r="W4442" s="59"/>
    </row>
    <row r="4443" spans="23:23" x14ac:dyDescent="0.2">
      <c r="W4443" s="59"/>
    </row>
    <row r="4444" spans="23:23" x14ac:dyDescent="0.2">
      <c r="W4444" s="59"/>
    </row>
    <row r="4445" spans="23:23" x14ac:dyDescent="0.2">
      <c r="W4445" s="59"/>
    </row>
    <row r="4446" spans="23:23" x14ac:dyDescent="0.2">
      <c r="W4446" s="59"/>
    </row>
    <row r="4447" spans="23:23" x14ac:dyDescent="0.2">
      <c r="W4447" s="59"/>
    </row>
    <row r="4448" spans="23:23" x14ac:dyDescent="0.2">
      <c r="W4448" s="59"/>
    </row>
    <row r="4449" spans="23:23" x14ac:dyDescent="0.2">
      <c r="W4449" s="59"/>
    </row>
    <row r="4450" spans="23:23" x14ac:dyDescent="0.2">
      <c r="W4450" s="59"/>
    </row>
    <row r="4451" spans="23:23" x14ac:dyDescent="0.2">
      <c r="W4451" s="59"/>
    </row>
    <row r="4452" spans="23:23" x14ac:dyDescent="0.2">
      <c r="W4452" s="59"/>
    </row>
    <row r="4453" spans="23:23" x14ac:dyDescent="0.2">
      <c r="W4453" s="59"/>
    </row>
    <row r="4454" spans="23:23" x14ac:dyDescent="0.2">
      <c r="W4454" s="59"/>
    </row>
    <row r="4455" spans="23:23" x14ac:dyDescent="0.2">
      <c r="W4455" s="59"/>
    </row>
    <row r="4456" spans="23:23" x14ac:dyDescent="0.2">
      <c r="W4456" s="59"/>
    </row>
    <row r="4457" spans="23:23" x14ac:dyDescent="0.2">
      <c r="W4457" s="59"/>
    </row>
    <row r="4458" spans="23:23" x14ac:dyDescent="0.2">
      <c r="W4458" s="59"/>
    </row>
    <row r="4459" spans="23:23" x14ac:dyDescent="0.2">
      <c r="W4459" s="59"/>
    </row>
    <row r="4460" spans="23:23" x14ac:dyDescent="0.2">
      <c r="W4460" s="59"/>
    </row>
    <row r="4461" spans="23:23" x14ac:dyDescent="0.2">
      <c r="W4461" s="59"/>
    </row>
    <row r="4462" spans="23:23" x14ac:dyDescent="0.2">
      <c r="W4462" s="59"/>
    </row>
    <row r="4463" spans="23:23" x14ac:dyDescent="0.2">
      <c r="W4463" s="59"/>
    </row>
    <row r="4464" spans="23:23" x14ac:dyDescent="0.2">
      <c r="W4464" s="59"/>
    </row>
    <row r="4465" spans="23:23" x14ac:dyDescent="0.2">
      <c r="W4465" s="59"/>
    </row>
    <row r="4466" spans="23:23" x14ac:dyDescent="0.2">
      <c r="W4466" s="59"/>
    </row>
    <row r="4467" spans="23:23" x14ac:dyDescent="0.2">
      <c r="W4467" s="59"/>
    </row>
    <row r="4468" spans="23:23" x14ac:dyDescent="0.2">
      <c r="W4468" s="59"/>
    </row>
    <row r="4469" spans="23:23" x14ac:dyDescent="0.2">
      <c r="W4469" s="59"/>
    </row>
    <row r="4470" spans="23:23" x14ac:dyDescent="0.2">
      <c r="W4470" s="59"/>
    </row>
    <row r="4471" spans="23:23" x14ac:dyDescent="0.2">
      <c r="W4471" s="59"/>
    </row>
    <row r="4472" spans="23:23" x14ac:dyDescent="0.2">
      <c r="W4472" s="59"/>
    </row>
    <row r="4473" spans="23:23" x14ac:dyDescent="0.2">
      <c r="W4473" s="59"/>
    </row>
    <row r="4474" spans="23:23" x14ac:dyDescent="0.2">
      <c r="W4474" s="59"/>
    </row>
    <row r="4475" spans="23:23" x14ac:dyDescent="0.2">
      <c r="W4475" s="59"/>
    </row>
    <row r="4476" spans="23:23" x14ac:dyDescent="0.2">
      <c r="W4476" s="59"/>
    </row>
    <row r="4477" spans="23:23" x14ac:dyDescent="0.2">
      <c r="W4477" s="59"/>
    </row>
    <row r="4478" spans="23:23" x14ac:dyDescent="0.2">
      <c r="W4478" s="59"/>
    </row>
    <row r="4479" spans="23:23" x14ac:dyDescent="0.2">
      <c r="W4479" s="59"/>
    </row>
    <row r="4480" spans="23:23" x14ac:dyDescent="0.2">
      <c r="W4480" s="59"/>
    </row>
    <row r="4481" spans="23:23" x14ac:dyDescent="0.2">
      <c r="W4481" s="59"/>
    </row>
    <row r="4482" spans="23:23" x14ac:dyDescent="0.2">
      <c r="W4482" s="59"/>
    </row>
    <row r="4483" spans="23:23" x14ac:dyDescent="0.2">
      <c r="W4483" s="59"/>
    </row>
    <row r="4484" spans="23:23" x14ac:dyDescent="0.2">
      <c r="W4484" s="59"/>
    </row>
    <row r="4485" spans="23:23" x14ac:dyDescent="0.2">
      <c r="W4485" s="59"/>
    </row>
    <row r="4486" spans="23:23" x14ac:dyDescent="0.2">
      <c r="W4486" s="59"/>
    </row>
    <row r="4487" spans="23:23" x14ac:dyDescent="0.2">
      <c r="W4487" s="59"/>
    </row>
    <row r="4488" spans="23:23" x14ac:dyDescent="0.2">
      <c r="W4488" s="59"/>
    </row>
    <row r="4489" spans="23:23" x14ac:dyDescent="0.2">
      <c r="W4489" s="59"/>
    </row>
    <row r="4490" spans="23:23" x14ac:dyDescent="0.2">
      <c r="W4490" s="59"/>
    </row>
    <row r="4491" spans="23:23" x14ac:dyDescent="0.2">
      <c r="W4491" s="59"/>
    </row>
    <row r="4492" spans="23:23" x14ac:dyDescent="0.2">
      <c r="W4492" s="59"/>
    </row>
    <row r="4493" spans="23:23" x14ac:dyDescent="0.2">
      <c r="W4493" s="59"/>
    </row>
    <row r="4494" spans="23:23" x14ac:dyDescent="0.2">
      <c r="W4494" s="59"/>
    </row>
    <row r="4495" spans="23:23" x14ac:dyDescent="0.2">
      <c r="W4495" s="59"/>
    </row>
    <row r="4496" spans="23:23" x14ac:dyDescent="0.2">
      <c r="W4496" s="59"/>
    </row>
    <row r="4497" spans="23:23" x14ac:dyDescent="0.2">
      <c r="W4497" s="59"/>
    </row>
    <row r="4498" spans="23:23" x14ac:dyDescent="0.2">
      <c r="W4498" s="59"/>
    </row>
    <row r="4499" spans="23:23" x14ac:dyDescent="0.2">
      <c r="W4499" s="59"/>
    </row>
    <row r="4500" spans="23:23" x14ac:dyDescent="0.2">
      <c r="W4500" s="59"/>
    </row>
    <row r="4501" spans="23:23" x14ac:dyDescent="0.2">
      <c r="W4501" s="59"/>
    </row>
    <row r="4502" spans="23:23" x14ac:dyDescent="0.2">
      <c r="W4502" s="59"/>
    </row>
    <row r="4503" spans="23:23" x14ac:dyDescent="0.2">
      <c r="W4503" s="59"/>
    </row>
    <row r="4504" spans="23:23" x14ac:dyDescent="0.2">
      <c r="W4504" s="59"/>
    </row>
    <row r="4505" spans="23:23" x14ac:dyDescent="0.2">
      <c r="W4505" s="59"/>
    </row>
    <row r="4506" spans="23:23" x14ac:dyDescent="0.2">
      <c r="W4506" s="59"/>
    </row>
    <row r="4507" spans="23:23" x14ac:dyDescent="0.2">
      <c r="W4507" s="59"/>
    </row>
    <row r="4508" spans="23:23" x14ac:dyDescent="0.2">
      <c r="W4508" s="59"/>
    </row>
    <row r="4509" spans="23:23" x14ac:dyDescent="0.2">
      <c r="W4509" s="59"/>
    </row>
    <row r="4510" spans="23:23" x14ac:dyDescent="0.2">
      <c r="W4510" s="59"/>
    </row>
    <row r="4511" spans="23:23" x14ac:dyDescent="0.2">
      <c r="W4511" s="59"/>
    </row>
    <row r="4512" spans="23:23" x14ac:dyDescent="0.2">
      <c r="W4512" s="59"/>
    </row>
    <row r="4513" spans="23:23" x14ac:dyDescent="0.2">
      <c r="W4513" s="59"/>
    </row>
    <row r="4514" spans="23:23" x14ac:dyDescent="0.2">
      <c r="W4514" s="59"/>
    </row>
    <row r="4515" spans="23:23" x14ac:dyDescent="0.2">
      <c r="W4515" s="59"/>
    </row>
    <row r="4516" spans="23:23" x14ac:dyDescent="0.2">
      <c r="W4516" s="59"/>
    </row>
    <row r="4517" spans="23:23" x14ac:dyDescent="0.2">
      <c r="W4517" s="59"/>
    </row>
    <row r="4518" spans="23:23" x14ac:dyDescent="0.2">
      <c r="W4518" s="59"/>
    </row>
    <row r="4519" spans="23:23" x14ac:dyDescent="0.2">
      <c r="W4519" s="59"/>
    </row>
    <row r="4520" spans="23:23" x14ac:dyDescent="0.2">
      <c r="W4520" s="59"/>
    </row>
    <row r="4521" spans="23:23" x14ac:dyDescent="0.2">
      <c r="W4521" s="59"/>
    </row>
    <row r="4522" spans="23:23" x14ac:dyDescent="0.2">
      <c r="W4522" s="59"/>
    </row>
    <row r="4523" spans="23:23" x14ac:dyDescent="0.2">
      <c r="W4523" s="59"/>
    </row>
    <row r="4524" spans="23:23" x14ac:dyDescent="0.2">
      <c r="W4524" s="59"/>
    </row>
    <row r="4525" spans="23:23" x14ac:dyDescent="0.2">
      <c r="W4525" s="59"/>
    </row>
    <row r="4526" spans="23:23" x14ac:dyDescent="0.2">
      <c r="W4526" s="59"/>
    </row>
    <row r="4527" spans="23:23" x14ac:dyDescent="0.2">
      <c r="W4527" s="59"/>
    </row>
    <row r="4528" spans="23:23" x14ac:dyDescent="0.2">
      <c r="W4528" s="59"/>
    </row>
    <row r="4529" spans="23:23" x14ac:dyDescent="0.2">
      <c r="W4529" s="59"/>
    </row>
    <row r="4530" spans="23:23" x14ac:dyDescent="0.2">
      <c r="W4530" s="59"/>
    </row>
    <row r="4531" spans="23:23" x14ac:dyDescent="0.2">
      <c r="W4531" s="59"/>
    </row>
    <row r="4532" spans="23:23" x14ac:dyDescent="0.2">
      <c r="W4532" s="59"/>
    </row>
    <row r="4533" spans="23:23" x14ac:dyDescent="0.2">
      <c r="W4533" s="59"/>
    </row>
    <row r="4534" spans="23:23" x14ac:dyDescent="0.2">
      <c r="W4534" s="59"/>
    </row>
    <row r="4535" spans="23:23" x14ac:dyDescent="0.2">
      <c r="W4535" s="59"/>
    </row>
    <row r="4536" spans="23:23" x14ac:dyDescent="0.2">
      <c r="W4536" s="59"/>
    </row>
    <row r="4537" spans="23:23" x14ac:dyDescent="0.2">
      <c r="W4537" s="59"/>
    </row>
    <row r="4538" spans="23:23" x14ac:dyDescent="0.2">
      <c r="W4538" s="59"/>
    </row>
    <row r="4539" spans="23:23" x14ac:dyDescent="0.2">
      <c r="W4539" s="59"/>
    </row>
    <row r="4540" spans="23:23" x14ac:dyDescent="0.2">
      <c r="W4540" s="59"/>
    </row>
    <row r="4541" spans="23:23" x14ac:dyDescent="0.2">
      <c r="W4541" s="59"/>
    </row>
    <row r="4542" spans="23:23" x14ac:dyDescent="0.2">
      <c r="W4542" s="59"/>
    </row>
    <row r="4543" spans="23:23" x14ac:dyDescent="0.2">
      <c r="W4543" s="59"/>
    </row>
    <row r="4544" spans="23:23" x14ac:dyDescent="0.2">
      <c r="W4544" s="59"/>
    </row>
    <row r="4545" spans="23:23" x14ac:dyDescent="0.2">
      <c r="W4545" s="59"/>
    </row>
    <row r="4546" spans="23:23" x14ac:dyDescent="0.2">
      <c r="W4546" s="59"/>
    </row>
    <row r="4547" spans="23:23" x14ac:dyDescent="0.2">
      <c r="W4547" s="59"/>
    </row>
    <row r="4548" spans="23:23" x14ac:dyDescent="0.2">
      <c r="W4548" s="59"/>
    </row>
    <row r="4549" spans="23:23" x14ac:dyDescent="0.2">
      <c r="W4549" s="59"/>
    </row>
    <row r="4550" spans="23:23" x14ac:dyDescent="0.2">
      <c r="W4550" s="59"/>
    </row>
    <row r="4551" spans="23:23" x14ac:dyDescent="0.2">
      <c r="W4551" s="59"/>
    </row>
    <row r="4552" spans="23:23" x14ac:dyDescent="0.2">
      <c r="W4552" s="59"/>
    </row>
    <row r="4553" spans="23:23" x14ac:dyDescent="0.2">
      <c r="W4553" s="59"/>
    </row>
    <row r="4554" spans="23:23" x14ac:dyDescent="0.2">
      <c r="W4554" s="59"/>
    </row>
    <row r="4555" spans="23:23" x14ac:dyDescent="0.2">
      <c r="W4555" s="59"/>
    </row>
    <row r="4556" spans="23:23" x14ac:dyDescent="0.2">
      <c r="W4556" s="59"/>
    </row>
    <row r="4557" spans="23:23" x14ac:dyDescent="0.2">
      <c r="W4557" s="59"/>
    </row>
    <row r="4558" spans="23:23" x14ac:dyDescent="0.2">
      <c r="W4558" s="59"/>
    </row>
    <row r="4559" spans="23:23" x14ac:dyDescent="0.2">
      <c r="W4559" s="59"/>
    </row>
    <row r="4560" spans="23:23" x14ac:dyDescent="0.2">
      <c r="W4560" s="59"/>
    </row>
    <row r="4561" spans="23:23" x14ac:dyDescent="0.2">
      <c r="W4561" s="59"/>
    </row>
    <row r="4562" spans="23:23" x14ac:dyDescent="0.2">
      <c r="W4562" s="59"/>
    </row>
    <row r="4563" spans="23:23" x14ac:dyDescent="0.2">
      <c r="W4563" s="59"/>
    </row>
    <row r="4564" spans="23:23" x14ac:dyDescent="0.2">
      <c r="W4564" s="59"/>
    </row>
    <row r="4565" spans="23:23" x14ac:dyDescent="0.2">
      <c r="W4565" s="59"/>
    </row>
    <row r="4566" spans="23:23" x14ac:dyDescent="0.2">
      <c r="W4566" s="59"/>
    </row>
    <row r="4567" spans="23:23" x14ac:dyDescent="0.2">
      <c r="W4567" s="59"/>
    </row>
    <row r="4568" spans="23:23" x14ac:dyDescent="0.2">
      <c r="W4568" s="59"/>
    </row>
    <row r="4569" spans="23:23" x14ac:dyDescent="0.2">
      <c r="W4569" s="59"/>
    </row>
    <row r="4570" spans="23:23" x14ac:dyDescent="0.2">
      <c r="W4570" s="59"/>
    </row>
    <row r="4571" spans="23:23" x14ac:dyDescent="0.2">
      <c r="W4571" s="59"/>
    </row>
    <row r="4572" spans="23:23" x14ac:dyDescent="0.2">
      <c r="W4572" s="59"/>
    </row>
    <row r="4573" spans="23:23" x14ac:dyDescent="0.2">
      <c r="W4573" s="59"/>
    </row>
    <row r="4574" spans="23:23" x14ac:dyDescent="0.2">
      <c r="W4574" s="59"/>
    </row>
    <row r="4575" spans="23:23" x14ac:dyDescent="0.2">
      <c r="W4575" s="59"/>
    </row>
    <row r="4576" spans="23:23" x14ac:dyDescent="0.2">
      <c r="W4576" s="59"/>
    </row>
    <row r="4577" spans="23:23" x14ac:dyDescent="0.2">
      <c r="W4577" s="59"/>
    </row>
    <row r="4578" spans="23:23" x14ac:dyDescent="0.2">
      <c r="W4578" s="59"/>
    </row>
    <row r="4579" spans="23:23" x14ac:dyDescent="0.2">
      <c r="W4579" s="59"/>
    </row>
    <row r="4580" spans="23:23" x14ac:dyDescent="0.2">
      <c r="W4580" s="59"/>
    </row>
    <row r="4581" spans="23:23" x14ac:dyDescent="0.2">
      <c r="W4581" s="59"/>
    </row>
    <row r="4582" spans="23:23" x14ac:dyDescent="0.2">
      <c r="W4582" s="59"/>
    </row>
    <row r="4583" spans="23:23" x14ac:dyDescent="0.2">
      <c r="W4583" s="59"/>
    </row>
    <row r="4584" spans="23:23" x14ac:dyDescent="0.2">
      <c r="W4584" s="59"/>
    </row>
    <row r="4585" spans="23:23" x14ac:dyDescent="0.2">
      <c r="W4585" s="59"/>
    </row>
    <row r="4586" spans="23:23" x14ac:dyDescent="0.2">
      <c r="W4586" s="59"/>
    </row>
    <row r="4587" spans="23:23" x14ac:dyDescent="0.2">
      <c r="W4587" s="59"/>
    </row>
    <row r="4588" spans="23:23" x14ac:dyDescent="0.2">
      <c r="W4588" s="59"/>
    </row>
    <row r="4589" spans="23:23" x14ac:dyDescent="0.2">
      <c r="W4589" s="59"/>
    </row>
    <row r="4590" spans="23:23" x14ac:dyDescent="0.2">
      <c r="W4590" s="59"/>
    </row>
    <row r="4591" spans="23:23" x14ac:dyDescent="0.2">
      <c r="W4591" s="59"/>
    </row>
    <row r="4592" spans="23:23" x14ac:dyDescent="0.2">
      <c r="W4592" s="59"/>
    </row>
    <row r="4593" spans="23:23" x14ac:dyDescent="0.2">
      <c r="W4593" s="59"/>
    </row>
    <row r="4594" spans="23:23" x14ac:dyDescent="0.2">
      <c r="W4594" s="59"/>
    </row>
    <row r="4595" spans="23:23" x14ac:dyDescent="0.2">
      <c r="W4595" s="59"/>
    </row>
    <row r="4596" spans="23:23" x14ac:dyDescent="0.2">
      <c r="W4596" s="59"/>
    </row>
    <row r="4597" spans="23:23" x14ac:dyDescent="0.2">
      <c r="W4597" s="59"/>
    </row>
    <row r="4598" spans="23:23" x14ac:dyDescent="0.2">
      <c r="W4598" s="59"/>
    </row>
    <row r="4599" spans="23:23" x14ac:dyDescent="0.2">
      <c r="W4599" s="59"/>
    </row>
    <row r="4600" spans="23:23" x14ac:dyDescent="0.2">
      <c r="W4600" s="59"/>
    </row>
    <row r="4601" spans="23:23" x14ac:dyDescent="0.2">
      <c r="W4601" s="59"/>
    </row>
    <row r="4602" spans="23:23" x14ac:dyDescent="0.2">
      <c r="W4602" s="59"/>
    </row>
    <row r="4603" spans="23:23" x14ac:dyDescent="0.2">
      <c r="W4603" s="59"/>
    </row>
    <row r="4604" spans="23:23" x14ac:dyDescent="0.2">
      <c r="W4604" s="59"/>
    </row>
    <row r="4605" spans="23:23" x14ac:dyDescent="0.2">
      <c r="W4605" s="59"/>
    </row>
    <row r="4606" spans="23:23" x14ac:dyDescent="0.2">
      <c r="W4606" s="59"/>
    </row>
    <row r="4607" spans="23:23" x14ac:dyDescent="0.2">
      <c r="W4607" s="59"/>
    </row>
    <row r="4608" spans="23:23" x14ac:dyDescent="0.2">
      <c r="W4608" s="59"/>
    </row>
    <row r="4609" spans="23:23" x14ac:dyDescent="0.2">
      <c r="W4609" s="59"/>
    </row>
    <row r="4610" spans="23:23" x14ac:dyDescent="0.2">
      <c r="W4610" s="59"/>
    </row>
    <row r="4611" spans="23:23" x14ac:dyDescent="0.2">
      <c r="W4611" s="59"/>
    </row>
    <row r="4612" spans="23:23" x14ac:dyDescent="0.2">
      <c r="W4612" s="59"/>
    </row>
    <row r="4613" spans="23:23" x14ac:dyDescent="0.2">
      <c r="W4613" s="59"/>
    </row>
    <row r="4614" spans="23:23" x14ac:dyDescent="0.2">
      <c r="W4614" s="59"/>
    </row>
    <row r="4615" spans="23:23" x14ac:dyDescent="0.2">
      <c r="W4615" s="59"/>
    </row>
    <row r="4616" spans="23:23" x14ac:dyDescent="0.2">
      <c r="W4616" s="59"/>
    </row>
    <row r="4617" spans="23:23" x14ac:dyDescent="0.2">
      <c r="W4617" s="59"/>
    </row>
    <row r="4618" spans="23:23" x14ac:dyDescent="0.2">
      <c r="W4618" s="59"/>
    </row>
    <row r="4619" spans="23:23" x14ac:dyDescent="0.2">
      <c r="W4619" s="59"/>
    </row>
    <row r="4620" spans="23:23" x14ac:dyDescent="0.2">
      <c r="W4620" s="59"/>
    </row>
    <row r="4621" spans="23:23" x14ac:dyDescent="0.2">
      <c r="W4621" s="59"/>
    </row>
    <row r="4622" spans="23:23" x14ac:dyDescent="0.2">
      <c r="W4622" s="59"/>
    </row>
    <row r="4623" spans="23:23" x14ac:dyDescent="0.2">
      <c r="W4623" s="59"/>
    </row>
    <row r="4624" spans="23:23" x14ac:dyDescent="0.2">
      <c r="W4624" s="59"/>
    </row>
    <row r="4625" spans="23:23" x14ac:dyDescent="0.2">
      <c r="W4625" s="59"/>
    </row>
    <row r="4626" spans="23:23" x14ac:dyDescent="0.2">
      <c r="W4626" s="59"/>
    </row>
    <row r="4627" spans="23:23" x14ac:dyDescent="0.2">
      <c r="W4627" s="59"/>
    </row>
    <row r="4628" spans="23:23" x14ac:dyDescent="0.2">
      <c r="W4628" s="59"/>
    </row>
    <row r="4629" spans="23:23" x14ac:dyDescent="0.2">
      <c r="W4629" s="59"/>
    </row>
    <row r="4630" spans="23:23" x14ac:dyDescent="0.2">
      <c r="W4630" s="59"/>
    </row>
    <row r="4631" spans="23:23" x14ac:dyDescent="0.2">
      <c r="W4631" s="59"/>
    </row>
    <row r="4632" spans="23:23" x14ac:dyDescent="0.2">
      <c r="W4632" s="59"/>
    </row>
    <row r="4633" spans="23:23" x14ac:dyDescent="0.2">
      <c r="W4633" s="59"/>
    </row>
    <row r="4634" spans="23:23" x14ac:dyDescent="0.2">
      <c r="W4634" s="59"/>
    </row>
    <row r="4635" spans="23:23" x14ac:dyDescent="0.2">
      <c r="W4635" s="59"/>
    </row>
    <row r="4636" spans="23:23" x14ac:dyDescent="0.2">
      <c r="W4636" s="59"/>
    </row>
    <row r="4637" spans="23:23" x14ac:dyDescent="0.2">
      <c r="W4637" s="59"/>
    </row>
    <row r="4638" spans="23:23" x14ac:dyDescent="0.2">
      <c r="W4638" s="59"/>
    </row>
    <row r="4639" spans="23:23" x14ac:dyDescent="0.2">
      <c r="W4639" s="59"/>
    </row>
    <row r="4640" spans="23:23" x14ac:dyDescent="0.2">
      <c r="W4640" s="59"/>
    </row>
    <row r="4641" spans="23:23" x14ac:dyDescent="0.2">
      <c r="W4641" s="59"/>
    </row>
    <row r="4642" spans="23:23" x14ac:dyDescent="0.2">
      <c r="W4642" s="59"/>
    </row>
    <row r="4643" spans="23:23" x14ac:dyDescent="0.2">
      <c r="W4643" s="59"/>
    </row>
    <row r="4644" spans="23:23" x14ac:dyDescent="0.2">
      <c r="W4644" s="59"/>
    </row>
    <row r="4645" spans="23:23" x14ac:dyDescent="0.2">
      <c r="W4645" s="59"/>
    </row>
    <row r="4646" spans="23:23" x14ac:dyDescent="0.2">
      <c r="W4646" s="59"/>
    </row>
    <row r="4647" spans="23:23" x14ac:dyDescent="0.2">
      <c r="W4647" s="59"/>
    </row>
    <row r="4648" spans="23:23" x14ac:dyDescent="0.2">
      <c r="W4648" s="59"/>
    </row>
    <row r="4649" spans="23:23" x14ac:dyDescent="0.2">
      <c r="W4649" s="59"/>
    </row>
    <row r="4650" spans="23:23" x14ac:dyDescent="0.2">
      <c r="W4650" s="59"/>
    </row>
    <row r="4651" spans="23:23" x14ac:dyDescent="0.2">
      <c r="W4651" s="59"/>
    </row>
    <row r="4652" spans="23:23" x14ac:dyDescent="0.2">
      <c r="W4652" s="59"/>
    </row>
    <row r="4653" spans="23:23" x14ac:dyDescent="0.2">
      <c r="W4653" s="59"/>
    </row>
    <row r="4654" spans="23:23" x14ac:dyDescent="0.2">
      <c r="W4654" s="59"/>
    </row>
    <row r="4655" spans="23:23" x14ac:dyDescent="0.2">
      <c r="W4655" s="59"/>
    </row>
    <row r="4656" spans="23:23" x14ac:dyDescent="0.2">
      <c r="W4656" s="59"/>
    </row>
    <row r="4657" spans="23:23" x14ac:dyDescent="0.2">
      <c r="W4657" s="59"/>
    </row>
    <row r="4658" spans="23:23" x14ac:dyDescent="0.2">
      <c r="W4658" s="59"/>
    </row>
    <row r="4659" spans="23:23" x14ac:dyDescent="0.2">
      <c r="W4659" s="59"/>
    </row>
    <row r="4660" spans="23:23" x14ac:dyDescent="0.2">
      <c r="W4660" s="59"/>
    </row>
    <row r="4661" spans="23:23" x14ac:dyDescent="0.2">
      <c r="W4661" s="59"/>
    </row>
    <row r="4662" spans="23:23" x14ac:dyDescent="0.2">
      <c r="W4662" s="59"/>
    </row>
    <row r="4663" spans="23:23" x14ac:dyDescent="0.2">
      <c r="W4663" s="59"/>
    </row>
    <row r="4664" spans="23:23" x14ac:dyDescent="0.2">
      <c r="W4664" s="59"/>
    </row>
    <row r="4665" spans="23:23" x14ac:dyDescent="0.2">
      <c r="W4665" s="59"/>
    </row>
    <row r="4666" spans="23:23" x14ac:dyDescent="0.2">
      <c r="W4666" s="59"/>
    </row>
    <row r="4667" spans="23:23" x14ac:dyDescent="0.2">
      <c r="W4667" s="59"/>
    </row>
    <row r="4668" spans="23:23" x14ac:dyDescent="0.2">
      <c r="W4668" s="59"/>
    </row>
    <row r="4669" spans="23:23" x14ac:dyDescent="0.2">
      <c r="W4669" s="59"/>
    </row>
    <row r="4670" spans="23:23" x14ac:dyDescent="0.2">
      <c r="W4670" s="59"/>
    </row>
    <row r="4671" spans="23:23" x14ac:dyDescent="0.2">
      <c r="W4671" s="59"/>
    </row>
    <row r="4672" spans="23:23" x14ac:dyDescent="0.2">
      <c r="W4672" s="59"/>
    </row>
    <row r="4673" spans="23:23" x14ac:dyDescent="0.2">
      <c r="W4673" s="59"/>
    </row>
    <row r="4674" spans="23:23" x14ac:dyDescent="0.2">
      <c r="W4674" s="59"/>
    </row>
    <row r="4675" spans="23:23" x14ac:dyDescent="0.2">
      <c r="W4675" s="59"/>
    </row>
    <row r="4676" spans="23:23" x14ac:dyDescent="0.2">
      <c r="W4676" s="59"/>
    </row>
    <row r="4677" spans="23:23" x14ac:dyDescent="0.2">
      <c r="W4677" s="59"/>
    </row>
    <row r="4678" spans="23:23" x14ac:dyDescent="0.2">
      <c r="W4678" s="59"/>
    </row>
    <row r="4679" spans="23:23" x14ac:dyDescent="0.2">
      <c r="W4679" s="59"/>
    </row>
    <row r="4680" spans="23:23" x14ac:dyDescent="0.2">
      <c r="W4680" s="59"/>
    </row>
    <row r="4681" spans="23:23" x14ac:dyDescent="0.2">
      <c r="W4681" s="59"/>
    </row>
    <row r="4682" spans="23:23" x14ac:dyDescent="0.2">
      <c r="W4682" s="59"/>
    </row>
    <row r="4683" spans="23:23" x14ac:dyDescent="0.2">
      <c r="W4683" s="59"/>
    </row>
    <row r="4684" spans="23:23" x14ac:dyDescent="0.2">
      <c r="W4684" s="59"/>
    </row>
    <row r="4685" spans="23:23" x14ac:dyDescent="0.2">
      <c r="W4685" s="59"/>
    </row>
    <row r="4686" spans="23:23" x14ac:dyDescent="0.2">
      <c r="W4686" s="59"/>
    </row>
    <row r="4687" spans="23:23" x14ac:dyDescent="0.2">
      <c r="W4687" s="59"/>
    </row>
    <row r="4688" spans="23:23" x14ac:dyDescent="0.2">
      <c r="W4688" s="59"/>
    </row>
    <row r="4689" spans="23:23" x14ac:dyDescent="0.2">
      <c r="W4689" s="59"/>
    </row>
    <row r="4690" spans="23:23" x14ac:dyDescent="0.2">
      <c r="W4690" s="59"/>
    </row>
    <row r="4691" spans="23:23" x14ac:dyDescent="0.2">
      <c r="W4691" s="59"/>
    </row>
    <row r="4692" spans="23:23" x14ac:dyDescent="0.2">
      <c r="W4692" s="59"/>
    </row>
    <row r="4693" spans="23:23" x14ac:dyDescent="0.2">
      <c r="W4693" s="59"/>
    </row>
    <row r="4694" spans="23:23" x14ac:dyDescent="0.2">
      <c r="W4694" s="59"/>
    </row>
    <row r="4695" spans="23:23" x14ac:dyDescent="0.2">
      <c r="W4695" s="59"/>
    </row>
    <row r="4696" spans="23:23" x14ac:dyDescent="0.2">
      <c r="W4696" s="59"/>
    </row>
    <row r="4697" spans="23:23" x14ac:dyDescent="0.2">
      <c r="W4697" s="59"/>
    </row>
    <row r="4698" spans="23:23" x14ac:dyDescent="0.2">
      <c r="W4698" s="59"/>
    </row>
    <row r="4699" spans="23:23" x14ac:dyDescent="0.2">
      <c r="W4699" s="59"/>
    </row>
    <row r="4700" spans="23:23" x14ac:dyDescent="0.2">
      <c r="W4700" s="59"/>
    </row>
    <row r="4701" spans="23:23" x14ac:dyDescent="0.2">
      <c r="W4701" s="59"/>
    </row>
    <row r="4702" spans="23:23" x14ac:dyDescent="0.2">
      <c r="W4702" s="59"/>
    </row>
    <row r="4703" spans="23:23" x14ac:dyDescent="0.2">
      <c r="W4703" s="59"/>
    </row>
    <row r="4704" spans="23:23" x14ac:dyDescent="0.2">
      <c r="W4704" s="59"/>
    </row>
    <row r="4705" spans="23:23" x14ac:dyDescent="0.2">
      <c r="W4705" s="59"/>
    </row>
    <row r="4706" spans="23:23" x14ac:dyDescent="0.2">
      <c r="W4706" s="59"/>
    </row>
    <row r="4707" spans="23:23" x14ac:dyDescent="0.2">
      <c r="W4707" s="59"/>
    </row>
    <row r="4708" spans="23:23" x14ac:dyDescent="0.2">
      <c r="W4708" s="59"/>
    </row>
    <row r="4709" spans="23:23" x14ac:dyDescent="0.2">
      <c r="W4709" s="59"/>
    </row>
    <row r="4710" spans="23:23" x14ac:dyDescent="0.2">
      <c r="W4710" s="59"/>
    </row>
    <row r="4711" spans="23:23" x14ac:dyDescent="0.2">
      <c r="W4711" s="59"/>
    </row>
    <row r="4712" spans="23:23" x14ac:dyDescent="0.2">
      <c r="W4712" s="59"/>
    </row>
    <row r="4713" spans="23:23" x14ac:dyDescent="0.2">
      <c r="W4713" s="59"/>
    </row>
    <row r="4714" spans="23:23" x14ac:dyDescent="0.2">
      <c r="W4714" s="59"/>
    </row>
    <row r="4715" spans="23:23" x14ac:dyDescent="0.2">
      <c r="W4715" s="59"/>
    </row>
    <row r="4716" spans="23:23" x14ac:dyDescent="0.2">
      <c r="W4716" s="59"/>
    </row>
    <row r="4717" spans="23:23" x14ac:dyDescent="0.2">
      <c r="W4717" s="59"/>
    </row>
    <row r="4718" spans="23:23" x14ac:dyDescent="0.2">
      <c r="W4718" s="59"/>
    </row>
    <row r="4719" spans="23:23" x14ac:dyDescent="0.2">
      <c r="W4719" s="59"/>
    </row>
    <row r="4720" spans="23:23" x14ac:dyDescent="0.2">
      <c r="W4720" s="59"/>
    </row>
    <row r="4721" spans="23:23" x14ac:dyDescent="0.2">
      <c r="W4721" s="59"/>
    </row>
    <row r="4722" spans="23:23" x14ac:dyDescent="0.2">
      <c r="W4722" s="59"/>
    </row>
    <row r="4723" spans="23:23" x14ac:dyDescent="0.2">
      <c r="W4723" s="59"/>
    </row>
    <row r="4724" spans="23:23" x14ac:dyDescent="0.2">
      <c r="W4724" s="59"/>
    </row>
    <row r="4725" spans="23:23" x14ac:dyDescent="0.2">
      <c r="W4725" s="59"/>
    </row>
    <row r="4726" spans="23:23" x14ac:dyDescent="0.2">
      <c r="W4726" s="59"/>
    </row>
    <row r="4727" spans="23:23" x14ac:dyDescent="0.2">
      <c r="W4727" s="59"/>
    </row>
    <row r="4728" spans="23:23" x14ac:dyDescent="0.2">
      <c r="W4728" s="59"/>
    </row>
    <row r="4729" spans="23:23" x14ac:dyDescent="0.2">
      <c r="W4729" s="59"/>
    </row>
    <row r="4730" spans="23:23" x14ac:dyDescent="0.2">
      <c r="W4730" s="59"/>
    </row>
    <row r="4731" spans="23:23" x14ac:dyDescent="0.2">
      <c r="W4731" s="59"/>
    </row>
    <row r="4732" spans="23:23" x14ac:dyDescent="0.2">
      <c r="W4732" s="59"/>
    </row>
    <row r="4733" spans="23:23" x14ac:dyDescent="0.2">
      <c r="W4733" s="59"/>
    </row>
    <row r="4734" spans="23:23" x14ac:dyDescent="0.2">
      <c r="W4734" s="59"/>
    </row>
    <row r="4735" spans="23:23" x14ac:dyDescent="0.2">
      <c r="W4735" s="59"/>
    </row>
    <row r="4736" spans="23:23" x14ac:dyDescent="0.2">
      <c r="W4736" s="59"/>
    </row>
    <row r="4737" spans="23:23" x14ac:dyDescent="0.2">
      <c r="W4737" s="59"/>
    </row>
    <row r="4738" spans="23:23" x14ac:dyDescent="0.2">
      <c r="W4738" s="59"/>
    </row>
    <row r="4739" spans="23:23" x14ac:dyDescent="0.2">
      <c r="W4739" s="59"/>
    </row>
    <row r="4740" spans="23:23" x14ac:dyDescent="0.2">
      <c r="W4740" s="59"/>
    </row>
    <row r="4741" spans="23:23" x14ac:dyDescent="0.2">
      <c r="W4741" s="59"/>
    </row>
    <row r="4742" spans="23:23" x14ac:dyDescent="0.2">
      <c r="W4742" s="59"/>
    </row>
    <row r="4743" spans="23:23" x14ac:dyDescent="0.2">
      <c r="W4743" s="59"/>
    </row>
    <row r="4744" spans="23:23" x14ac:dyDescent="0.2">
      <c r="W4744" s="59"/>
    </row>
    <row r="4745" spans="23:23" x14ac:dyDescent="0.2">
      <c r="W4745" s="59"/>
    </row>
    <row r="4746" spans="23:23" x14ac:dyDescent="0.2">
      <c r="W4746" s="59"/>
    </row>
    <row r="4747" spans="23:23" x14ac:dyDescent="0.2">
      <c r="W4747" s="59"/>
    </row>
    <row r="4748" spans="23:23" x14ac:dyDescent="0.2">
      <c r="W4748" s="59"/>
    </row>
    <row r="4749" spans="23:23" x14ac:dyDescent="0.2">
      <c r="W4749" s="59"/>
    </row>
    <row r="4750" spans="23:23" x14ac:dyDescent="0.2">
      <c r="W4750" s="59"/>
    </row>
    <row r="4751" spans="23:23" x14ac:dyDescent="0.2">
      <c r="W4751" s="59"/>
    </row>
    <row r="4752" spans="23:23" x14ac:dyDescent="0.2">
      <c r="W4752" s="59"/>
    </row>
    <row r="4753" spans="23:23" x14ac:dyDescent="0.2">
      <c r="W4753" s="59"/>
    </row>
    <row r="4754" spans="23:23" x14ac:dyDescent="0.2">
      <c r="W4754" s="59"/>
    </row>
    <row r="4755" spans="23:23" x14ac:dyDescent="0.2">
      <c r="W4755" s="59"/>
    </row>
    <row r="4756" spans="23:23" x14ac:dyDescent="0.2">
      <c r="W4756" s="59"/>
    </row>
    <row r="4757" spans="23:23" x14ac:dyDescent="0.2">
      <c r="W4757" s="59"/>
    </row>
    <row r="4758" spans="23:23" x14ac:dyDescent="0.2">
      <c r="W4758" s="59"/>
    </row>
    <row r="4759" spans="23:23" x14ac:dyDescent="0.2">
      <c r="W4759" s="59"/>
    </row>
    <row r="4760" spans="23:23" x14ac:dyDescent="0.2">
      <c r="W4760" s="59"/>
    </row>
    <row r="4761" spans="23:23" x14ac:dyDescent="0.2">
      <c r="W4761" s="59"/>
    </row>
    <row r="4762" spans="23:23" x14ac:dyDescent="0.2">
      <c r="W4762" s="59"/>
    </row>
    <row r="4763" spans="23:23" x14ac:dyDescent="0.2">
      <c r="W4763" s="59"/>
    </row>
    <row r="4764" spans="23:23" x14ac:dyDescent="0.2">
      <c r="W4764" s="59"/>
    </row>
    <row r="4765" spans="23:23" x14ac:dyDescent="0.2">
      <c r="W4765" s="59"/>
    </row>
    <row r="4766" spans="23:23" x14ac:dyDescent="0.2">
      <c r="W4766" s="59"/>
    </row>
    <row r="4767" spans="23:23" x14ac:dyDescent="0.2">
      <c r="W4767" s="59"/>
    </row>
    <row r="4768" spans="23:23" x14ac:dyDescent="0.2">
      <c r="W4768" s="59"/>
    </row>
    <row r="4769" spans="23:23" x14ac:dyDescent="0.2">
      <c r="W4769" s="59"/>
    </row>
    <row r="4770" spans="23:23" x14ac:dyDescent="0.2">
      <c r="W4770" s="59"/>
    </row>
    <row r="4771" spans="23:23" x14ac:dyDescent="0.2">
      <c r="W4771" s="59"/>
    </row>
    <row r="4772" spans="23:23" x14ac:dyDescent="0.2">
      <c r="W4772" s="59"/>
    </row>
    <row r="4773" spans="23:23" x14ac:dyDescent="0.2">
      <c r="W4773" s="59"/>
    </row>
    <row r="4774" spans="23:23" x14ac:dyDescent="0.2">
      <c r="W4774" s="59"/>
    </row>
    <row r="4775" spans="23:23" x14ac:dyDescent="0.2">
      <c r="W4775" s="59"/>
    </row>
    <row r="4776" spans="23:23" x14ac:dyDescent="0.2">
      <c r="W4776" s="59"/>
    </row>
    <row r="4777" spans="23:23" x14ac:dyDescent="0.2">
      <c r="W4777" s="59"/>
    </row>
    <row r="4778" spans="23:23" x14ac:dyDescent="0.2">
      <c r="W4778" s="59"/>
    </row>
    <row r="4779" spans="23:23" x14ac:dyDescent="0.2">
      <c r="W4779" s="59"/>
    </row>
    <row r="4780" spans="23:23" x14ac:dyDescent="0.2">
      <c r="W4780" s="59"/>
    </row>
    <row r="4781" spans="23:23" x14ac:dyDescent="0.2">
      <c r="W4781" s="59"/>
    </row>
    <row r="4782" spans="23:23" x14ac:dyDescent="0.2">
      <c r="W4782" s="59"/>
    </row>
    <row r="4783" spans="23:23" x14ac:dyDescent="0.2">
      <c r="W4783" s="59"/>
    </row>
    <row r="4784" spans="23:23" x14ac:dyDescent="0.2">
      <c r="W4784" s="59"/>
    </row>
    <row r="4785" spans="23:23" x14ac:dyDescent="0.2">
      <c r="W4785" s="59"/>
    </row>
    <row r="4786" spans="23:23" x14ac:dyDescent="0.2">
      <c r="W4786" s="59"/>
    </row>
    <row r="4787" spans="23:23" x14ac:dyDescent="0.2">
      <c r="W4787" s="59"/>
    </row>
    <row r="4788" spans="23:23" x14ac:dyDescent="0.2">
      <c r="W4788" s="59"/>
    </row>
    <row r="4789" spans="23:23" x14ac:dyDescent="0.2">
      <c r="W4789" s="59"/>
    </row>
    <row r="4790" spans="23:23" x14ac:dyDescent="0.2">
      <c r="W4790" s="59"/>
    </row>
    <row r="4791" spans="23:23" x14ac:dyDescent="0.2">
      <c r="W4791" s="59"/>
    </row>
    <row r="4792" spans="23:23" x14ac:dyDescent="0.2">
      <c r="W4792" s="59"/>
    </row>
    <row r="4793" spans="23:23" x14ac:dyDescent="0.2">
      <c r="W4793" s="59"/>
    </row>
    <row r="4794" spans="23:23" x14ac:dyDescent="0.2">
      <c r="W4794" s="59"/>
    </row>
    <row r="4795" spans="23:23" x14ac:dyDescent="0.2">
      <c r="W4795" s="59"/>
    </row>
    <row r="4796" spans="23:23" x14ac:dyDescent="0.2">
      <c r="W4796" s="59"/>
    </row>
    <row r="4797" spans="23:23" x14ac:dyDescent="0.2">
      <c r="W4797" s="59"/>
    </row>
    <row r="4798" spans="23:23" x14ac:dyDescent="0.2">
      <c r="W4798" s="59"/>
    </row>
    <row r="4799" spans="23:23" x14ac:dyDescent="0.2">
      <c r="W4799" s="59"/>
    </row>
    <row r="4800" spans="23:23" x14ac:dyDescent="0.2">
      <c r="W4800" s="59"/>
    </row>
    <row r="4801" spans="23:23" x14ac:dyDescent="0.2">
      <c r="W4801" s="59"/>
    </row>
    <row r="4802" spans="23:23" x14ac:dyDescent="0.2">
      <c r="W4802" s="59"/>
    </row>
    <row r="4803" spans="23:23" x14ac:dyDescent="0.2">
      <c r="W4803" s="59"/>
    </row>
    <row r="4804" spans="23:23" x14ac:dyDescent="0.2">
      <c r="W4804" s="59"/>
    </row>
    <row r="4805" spans="23:23" x14ac:dyDescent="0.2">
      <c r="W4805" s="59"/>
    </row>
    <row r="4806" spans="23:23" x14ac:dyDescent="0.2">
      <c r="W4806" s="59"/>
    </row>
    <row r="4807" spans="23:23" x14ac:dyDescent="0.2">
      <c r="W4807" s="59"/>
    </row>
    <row r="4808" spans="23:23" x14ac:dyDescent="0.2">
      <c r="W4808" s="59"/>
    </row>
    <row r="4809" spans="23:23" x14ac:dyDescent="0.2">
      <c r="W4809" s="59"/>
    </row>
    <row r="4810" spans="23:23" x14ac:dyDescent="0.2">
      <c r="W4810" s="59"/>
    </row>
    <row r="4811" spans="23:23" x14ac:dyDescent="0.2">
      <c r="W4811" s="59"/>
    </row>
    <row r="4812" spans="23:23" x14ac:dyDescent="0.2">
      <c r="W4812" s="59"/>
    </row>
    <row r="4813" spans="23:23" x14ac:dyDescent="0.2">
      <c r="W4813" s="59"/>
    </row>
    <row r="4814" spans="23:23" x14ac:dyDescent="0.2">
      <c r="W4814" s="59"/>
    </row>
    <row r="4815" spans="23:23" x14ac:dyDescent="0.2">
      <c r="W4815" s="59"/>
    </row>
    <row r="4816" spans="23:23" x14ac:dyDescent="0.2">
      <c r="W4816" s="59"/>
    </row>
    <row r="4817" spans="23:23" x14ac:dyDescent="0.2">
      <c r="W4817" s="59"/>
    </row>
    <row r="4818" spans="23:23" x14ac:dyDescent="0.2">
      <c r="W4818" s="59"/>
    </row>
    <row r="4819" spans="23:23" x14ac:dyDescent="0.2">
      <c r="W4819" s="59"/>
    </row>
    <row r="4820" spans="23:23" x14ac:dyDescent="0.2">
      <c r="W4820" s="59"/>
    </row>
    <row r="4821" spans="23:23" x14ac:dyDescent="0.2">
      <c r="W4821" s="59"/>
    </row>
    <row r="4822" spans="23:23" x14ac:dyDescent="0.2">
      <c r="W4822" s="59"/>
    </row>
    <row r="4823" spans="23:23" x14ac:dyDescent="0.2">
      <c r="W4823" s="59"/>
    </row>
    <row r="4824" spans="23:23" x14ac:dyDescent="0.2">
      <c r="W4824" s="59"/>
    </row>
    <row r="4825" spans="23:23" x14ac:dyDescent="0.2">
      <c r="W4825" s="59"/>
    </row>
    <row r="4826" spans="23:23" x14ac:dyDescent="0.2">
      <c r="W4826" s="59"/>
    </row>
    <row r="4827" spans="23:23" x14ac:dyDescent="0.2">
      <c r="W4827" s="59"/>
    </row>
    <row r="4828" spans="23:23" x14ac:dyDescent="0.2">
      <c r="W4828" s="59"/>
    </row>
    <row r="4829" spans="23:23" x14ac:dyDescent="0.2">
      <c r="W4829" s="59"/>
    </row>
    <row r="4830" spans="23:23" x14ac:dyDescent="0.2">
      <c r="W4830" s="59"/>
    </row>
    <row r="4831" spans="23:23" x14ac:dyDescent="0.2">
      <c r="W4831" s="59"/>
    </row>
    <row r="4832" spans="23:23" x14ac:dyDescent="0.2">
      <c r="W4832" s="59"/>
    </row>
    <row r="4833" spans="23:23" x14ac:dyDescent="0.2">
      <c r="W4833" s="59"/>
    </row>
    <row r="4834" spans="23:23" x14ac:dyDescent="0.2">
      <c r="W4834" s="59"/>
    </row>
    <row r="4835" spans="23:23" x14ac:dyDescent="0.2">
      <c r="W4835" s="59"/>
    </row>
    <row r="4836" spans="23:23" x14ac:dyDescent="0.2">
      <c r="W4836" s="59"/>
    </row>
    <row r="4837" spans="23:23" x14ac:dyDescent="0.2">
      <c r="W4837" s="59"/>
    </row>
    <row r="4838" spans="23:23" x14ac:dyDescent="0.2">
      <c r="W4838" s="59"/>
    </row>
    <row r="4839" spans="23:23" x14ac:dyDescent="0.2">
      <c r="W4839" s="59"/>
    </row>
    <row r="4840" spans="23:23" x14ac:dyDescent="0.2">
      <c r="W4840" s="59"/>
    </row>
    <row r="4841" spans="23:23" x14ac:dyDescent="0.2">
      <c r="W4841" s="59"/>
    </row>
    <row r="4842" spans="23:23" x14ac:dyDescent="0.2">
      <c r="W4842" s="59"/>
    </row>
    <row r="4843" spans="23:23" x14ac:dyDescent="0.2">
      <c r="W4843" s="59"/>
    </row>
    <row r="4844" spans="23:23" x14ac:dyDescent="0.2">
      <c r="W4844" s="59"/>
    </row>
    <row r="4845" spans="23:23" x14ac:dyDescent="0.2">
      <c r="W4845" s="59"/>
    </row>
    <row r="4846" spans="23:23" x14ac:dyDescent="0.2">
      <c r="W4846" s="59"/>
    </row>
    <row r="4847" spans="23:23" x14ac:dyDescent="0.2">
      <c r="W4847" s="59"/>
    </row>
    <row r="4848" spans="23:23" x14ac:dyDescent="0.2">
      <c r="W4848" s="59"/>
    </row>
    <row r="4849" spans="23:23" x14ac:dyDescent="0.2">
      <c r="W4849" s="59"/>
    </row>
    <row r="4850" spans="23:23" x14ac:dyDescent="0.2">
      <c r="W4850" s="59"/>
    </row>
    <row r="4851" spans="23:23" x14ac:dyDescent="0.2">
      <c r="W4851" s="59"/>
    </row>
    <row r="4852" spans="23:23" x14ac:dyDescent="0.2">
      <c r="W4852" s="59"/>
    </row>
    <row r="4853" spans="23:23" x14ac:dyDescent="0.2">
      <c r="W4853" s="59"/>
    </row>
    <row r="4854" spans="23:23" x14ac:dyDescent="0.2">
      <c r="W4854" s="59"/>
    </row>
    <row r="4855" spans="23:23" x14ac:dyDescent="0.2">
      <c r="W4855" s="59"/>
    </row>
    <row r="4856" spans="23:23" x14ac:dyDescent="0.2">
      <c r="W4856" s="59"/>
    </row>
    <row r="4857" spans="23:23" x14ac:dyDescent="0.2">
      <c r="W4857" s="59"/>
    </row>
    <row r="4858" spans="23:23" x14ac:dyDescent="0.2">
      <c r="W4858" s="59"/>
    </row>
    <row r="4859" spans="23:23" x14ac:dyDescent="0.2">
      <c r="W4859" s="59"/>
    </row>
    <row r="4860" spans="23:23" x14ac:dyDescent="0.2">
      <c r="W4860" s="59"/>
    </row>
    <row r="4861" spans="23:23" x14ac:dyDescent="0.2">
      <c r="W4861" s="59"/>
    </row>
    <row r="4862" spans="23:23" x14ac:dyDescent="0.2">
      <c r="W4862" s="59"/>
    </row>
    <row r="4863" spans="23:23" x14ac:dyDescent="0.2">
      <c r="W4863" s="59"/>
    </row>
    <row r="4864" spans="23:23" x14ac:dyDescent="0.2">
      <c r="W4864" s="59"/>
    </row>
    <row r="4865" spans="23:23" x14ac:dyDescent="0.2">
      <c r="W4865" s="59"/>
    </row>
    <row r="4866" spans="23:23" x14ac:dyDescent="0.2">
      <c r="W4866" s="59"/>
    </row>
    <row r="4867" spans="23:23" x14ac:dyDescent="0.2">
      <c r="W4867" s="59"/>
    </row>
    <row r="4868" spans="23:23" x14ac:dyDescent="0.2">
      <c r="W4868" s="59"/>
    </row>
    <row r="4869" spans="23:23" x14ac:dyDescent="0.2">
      <c r="W4869" s="59"/>
    </row>
    <row r="4870" spans="23:23" x14ac:dyDescent="0.2">
      <c r="W4870" s="59"/>
    </row>
    <row r="4871" spans="23:23" x14ac:dyDescent="0.2">
      <c r="W4871" s="59"/>
    </row>
    <row r="4872" spans="23:23" x14ac:dyDescent="0.2">
      <c r="W4872" s="59"/>
    </row>
    <row r="4873" spans="23:23" x14ac:dyDescent="0.2">
      <c r="W4873" s="59"/>
    </row>
    <row r="4874" spans="23:23" x14ac:dyDescent="0.2">
      <c r="W4874" s="59"/>
    </row>
    <row r="4875" spans="23:23" x14ac:dyDescent="0.2">
      <c r="W4875" s="59"/>
    </row>
    <row r="4876" spans="23:23" x14ac:dyDescent="0.2">
      <c r="W4876" s="59"/>
    </row>
    <row r="4877" spans="23:23" x14ac:dyDescent="0.2">
      <c r="W4877" s="59"/>
    </row>
    <row r="4878" spans="23:23" x14ac:dyDescent="0.2">
      <c r="W4878" s="59"/>
    </row>
    <row r="4879" spans="23:23" x14ac:dyDescent="0.2">
      <c r="W4879" s="59"/>
    </row>
    <row r="4880" spans="23:23" x14ac:dyDescent="0.2">
      <c r="W4880" s="59"/>
    </row>
    <row r="4881" spans="23:23" x14ac:dyDescent="0.2">
      <c r="W4881" s="59"/>
    </row>
    <row r="4882" spans="23:23" x14ac:dyDescent="0.2">
      <c r="W4882" s="59"/>
    </row>
    <row r="4883" spans="23:23" x14ac:dyDescent="0.2">
      <c r="W4883" s="59"/>
    </row>
    <row r="4884" spans="23:23" x14ac:dyDescent="0.2">
      <c r="W4884" s="59"/>
    </row>
    <row r="4885" spans="23:23" x14ac:dyDescent="0.2">
      <c r="W4885" s="59"/>
    </row>
    <row r="4886" spans="23:23" x14ac:dyDescent="0.2">
      <c r="W4886" s="59"/>
    </row>
    <row r="4887" spans="23:23" x14ac:dyDescent="0.2">
      <c r="W4887" s="59"/>
    </row>
    <row r="4888" spans="23:23" x14ac:dyDescent="0.2">
      <c r="W4888" s="59"/>
    </row>
    <row r="4889" spans="23:23" x14ac:dyDescent="0.2">
      <c r="W4889" s="59"/>
    </row>
    <row r="4890" spans="23:23" x14ac:dyDescent="0.2">
      <c r="W4890" s="59"/>
    </row>
    <row r="4891" spans="23:23" x14ac:dyDescent="0.2">
      <c r="W4891" s="59"/>
    </row>
    <row r="4892" spans="23:23" x14ac:dyDescent="0.2">
      <c r="W4892" s="59"/>
    </row>
    <row r="4893" spans="23:23" x14ac:dyDescent="0.2">
      <c r="W4893" s="59"/>
    </row>
    <row r="4894" spans="23:23" x14ac:dyDescent="0.2">
      <c r="W4894" s="59"/>
    </row>
    <row r="4895" spans="23:23" x14ac:dyDescent="0.2">
      <c r="W4895" s="59"/>
    </row>
    <row r="4896" spans="23:23" x14ac:dyDescent="0.2">
      <c r="W4896" s="59"/>
    </row>
    <row r="4897" spans="23:23" x14ac:dyDescent="0.2">
      <c r="W4897" s="59"/>
    </row>
    <row r="4898" spans="23:23" x14ac:dyDescent="0.2">
      <c r="W4898" s="59"/>
    </row>
    <row r="4899" spans="23:23" x14ac:dyDescent="0.2">
      <c r="W4899" s="59"/>
    </row>
    <row r="4900" spans="23:23" x14ac:dyDescent="0.2">
      <c r="W4900" s="59"/>
    </row>
    <row r="4901" spans="23:23" x14ac:dyDescent="0.2">
      <c r="W4901" s="59"/>
    </row>
    <row r="4902" spans="23:23" x14ac:dyDescent="0.2">
      <c r="W4902" s="59"/>
    </row>
    <row r="4903" spans="23:23" x14ac:dyDescent="0.2">
      <c r="W4903" s="59"/>
    </row>
    <row r="4904" spans="23:23" x14ac:dyDescent="0.2">
      <c r="W4904" s="59"/>
    </row>
    <row r="4905" spans="23:23" x14ac:dyDescent="0.2">
      <c r="W4905" s="59"/>
    </row>
    <row r="4906" spans="23:23" x14ac:dyDescent="0.2">
      <c r="W4906" s="59"/>
    </row>
    <row r="4907" spans="23:23" x14ac:dyDescent="0.2">
      <c r="W4907" s="59"/>
    </row>
    <row r="4908" spans="23:23" x14ac:dyDescent="0.2">
      <c r="W4908" s="59"/>
    </row>
    <row r="4909" spans="23:23" x14ac:dyDescent="0.2">
      <c r="W4909" s="59"/>
    </row>
    <row r="4910" spans="23:23" x14ac:dyDescent="0.2">
      <c r="W4910" s="59"/>
    </row>
    <row r="4911" spans="23:23" x14ac:dyDescent="0.2">
      <c r="W4911" s="59"/>
    </row>
    <row r="4912" spans="23:23" x14ac:dyDescent="0.2">
      <c r="W4912" s="59"/>
    </row>
    <row r="4913" spans="23:23" x14ac:dyDescent="0.2">
      <c r="W4913" s="59"/>
    </row>
    <row r="4914" spans="23:23" x14ac:dyDescent="0.2">
      <c r="W4914" s="59"/>
    </row>
    <row r="4915" spans="23:23" x14ac:dyDescent="0.2">
      <c r="W4915" s="59"/>
    </row>
    <row r="4916" spans="23:23" x14ac:dyDescent="0.2">
      <c r="W4916" s="59"/>
    </row>
    <row r="4917" spans="23:23" x14ac:dyDescent="0.2">
      <c r="W4917" s="59"/>
    </row>
    <row r="4918" spans="23:23" x14ac:dyDescent="0.2">
      <c r="W4918" s="59"/>
    </row>
    <row r="4919" spans="23:23" x14ac:dyDescent="0.2">
      <c r="W4919" s="59"/>
    </row>
    <row r="4920" spans="23:23" x14ac:dyDescent="0.2">
      <c r="W4920" s="59"/>
    </row>
    <row r="4921" spans="23:23" x14ac:dyDescent="0.2">
      <c r="W4921" s="59"/>
    </row>
    <row r="4922" spans="23:23" x14ac:dyDescent="0.2">
      <c r="W4922" s="59"/>
    </row>
    <row r="4923" spans="23:23" x14ac:dyDescent="0.2">
      <c r="W4923" s="59"/>
    </row>
    <row r="4924" spans="23:23" x14ac:dyDescent="0.2">
      <c r="W4924" s="59"/>
    </row>
    <row r="4925" spans="23:23" x14ac:dyDescent="0.2">
      <c r="W4925" s="59"/>
    </row>
    <row r="4926" spans="23:23" x14ac:dyDescent="0.2">
      <c r="W4926" s="59"/>
    </row>
    <row r="4927" spans="23:23" x14ac:dyDescent="0.2">
      <c r="W4927" s="59"/>
    </row>
    <row r="4928" spans="23:23" x14ac:dyDescent="0.2">
      <c r="W4928" s="59"/>
    </row>
    <row r="4929" spans="23:23" x14ac:dyDescent="0.2">
      <c r="W4929" s="59"/>
    </row>
    <row r="4930" spans="23:23" x14ac:dyDescent="0.2">
      <c r="W4930" s="59"/>
    </row>
    <row r="4931" spans="23:23" x14ac:dyDescent="0.2">
      <c r="W4931" s="59"/>
    </row>
    <row r="4932" spans="23:23" x14ac:dyDescent="0.2">
      <c r="W4932" s="59"/>
    </row>
    <row r="4933" spans="23:23" x14ac:dyDescent="0.2">
      <c r="W4933" s="59"/>
    </row>
    <row r="4934" spans="23:23" x14ac:dyDescent="0.2">
      <c r="W4934" s="59"/>
    </row>
    <row r="4935" spans="23:23" x14ac:dyDescent="0.2">
      <c r="W4935" s="59"/>
    </row>
    <row r="4936" spans="23:23" x14ac:dyDescent="0.2">
      <c r="W4936" s="59"/>
    </row>
    <row r="4937" spans="23:23" x14ac:dyDescent="0.2">
      <c r="W4937" s="59"/>
    </row>
    <row r="4938" spans="23:23" x14ac:dyDescent="0.2">
      <c r="W4938" s="59"/>
    </row>
    <row r="4939" spans="23:23" x14ac:dyDescent="0.2">
      <c r="W4939" s="59"/>
    </row>
    <row r="4940" spans="23:23" x14ac:dyDescent="0.2">
      <c r="W4940" s="59"/>
    </row>
    <row r="4941" spans="23:23" x14ac:dyDescent="0.2">
      <c r="W4941" s="59"/>
    </row>
    <row r="4942" spans="23:23" x14ac:dyDescent="0.2">
      <c r="W4942" s="59"/>
    </row>
    <row r="4943" spans="23:23" x14ac:dyDescent="0.2">
      <c r="W4943" s="59"/>
    </row>
    <row r="4944" spans="23:23" x14ac:dyDescent="0.2">
      <c r="W4944" s="59"/>
    </row>
    <row r="4945" spans="23:23" x14ac:dyDescent="0.2">
      <c r="W4945" s="59"/>
    </row>
    <row r="4946" spans="23:23" x14ac:dyDescent="0.2">
      <c r="W4946" s="59"/>
    </row>
    <row r="4947" spans="23:23" x14ac:dyDescent="0.2">
      <c r="W4947" s="59"/>
    </row>
    <row r="4948" spans="23:23" x14ac:dyDescent="0.2">
      <c r="W4948" s="59"/>
    </row>
    <row r="4949" spans="23:23" x14ac:dyDescent="0.2">
      <c r="W4949" s="59"/>
    </row>
    <row r="4950" spans="23:23" x14ac:dyDescent="0.2">
      <c r="W4950" s="59"/>
    </row>
    <row r="4951" spans="23:23" x14ac:dyDescent="0.2">
      <c r="W4951" s="59"/>
    </row>
    <row r="4952" spans="23:23" x14ac:dyDescent="0.2">
      <c r="W4952" s="59"/>
    </row>
    <row r="4953" spans="23:23" x14ac:dyDescent="0.2">
      <c r="W4953" s="59"/>
    </row>
    <row r="4954" spans="23:23" x14ac:dyDescent="0.2">
      <c r="W4954" s="59"/>
    </row>
    <row r="4955" spans="23:23" x14ac:dyDescent="0.2">
      <c r="W4955" s="59"/>
    </row>
    <row r="4956" spans="23:23" x14ac:dyDescent="0.2">
      <c r="W4956" s="59"/>
    </row>
    <row r="4957" spans="23:23" x14ac:dyDescent="0.2">
      <c r="W4957" s="59"/>
    </row>
    <row r="4958" spans="23:23" x14ac:dyDescent="0.2">
      <c r="W4958" s="59"/>
    </row>
    <row r="4959" spans="23:23" x14ac:dyDescent="0.2">
      <c r="W4959" s="59"/>
    </row>
    <row r="4960" spans="23:23" x14ac:dyDescent="0.2">
      <c r="W4960" s="59"/>
    </row>
    <row r="4961" spans="23:23" x14ac:dyDescent="0.2">
      <c r="W4961" s="59"/>
    </row>
    <row r="4962" spans="23:23" x14ac:dyDescent="0.2">
      <c r="W4962" s="59"/>
    </row>
    <row r="4963" spans="23:23" x14ac:dyDescent="0.2">
      <c r="W4963" s="59"/>
    </row>
    <row r="4964" spans="23:23" x14ac:dyDescent="0.2">
      <c r="W4964" s="59"/>
    </row>
    <row r="4965" spans="23:23" x14ac:dyDescent="0.2">
      <c r="W4965" s="59"/>
    </row>
    <row r="4966" spans="23:23" x14ac:dyDescent="0.2">
      <c r="W4966" s="59"/>
    </row>
    <row r="4967" spans="23:23" x14ac:dyDescent="0.2">
      <c r="W4967" s="59"/>
    </row>
    <row r="4968" spans="23:23" x14ac:dyDescent="0.2">
      <c r="W4968" s="59"/>
    </row>
    <row r="4969" spans="23:23" x14ac:dyDescent="0.2">
      <c r="W4969" s="59"/>
    </row>
    <row r="4970" spans="23:23" x14ac:dyDescent="0.2">
      <c r="W4970" s="59"/>
    </row>
    <row r="4971" spans="23:23" x14ac:dyDescent="0.2">
      <c r="W4971" s="59"/>
    </row>
    <row r="4972" spans="23:23" x14ac:dyDescent="0.2">
      <c r="W4972" s="59"/>
    </row>
    <row r="4973" spans="23:23" x14ac:dyDescent="0.2">
      <c r="W4973" s="59"/>
    </row>
    <row r="4974" spans="23:23" x14ac:dyDescent="0.2">
      <c r="W4974" s="59"/>
    </row>
    <row r="4975" spans="23:23" x14ac:dyDescent="0.2">
      <c r="W4975" s="59"/>
    </row>
    <row r="4976" spans="23:23" x14ac:dyDescent="0.2">
      <c r="W4976" s="59"/>
    </row>
    <row r="4977" spans="23:23" x14ac:dyDescent="0.2">
      <c r="W4977" s="59"/>
    </row>
    <row r="4978" spans="23:23" x14ac:dyDescent="0.2">
      <c r="W4978" s="59"/>
    </row>
    <row r="4979" spans="23:23" x14ac:dyDescent="0.2">
      <c r="W4979" s="59"/>
    </row>
    <row r="4980" spans="23:23" x14ac:dyDescent="0.2">
      <c r="W4980" s="59"/>
    </row>
    <row r="4981" spans="23:23" x14ac:dyDescent="0.2">
      <c r="W4981" s="59"/>
    </row>
    <row r="4982" spans="23:23" x14ac:dyDescent="0.2">
      <c r="W4982" s="59"/>
    </row>
    <row r="4983" spans="23:23" x14ac:dyDescent="0.2">
      <c r="W4983" s="59"/>
    </row>
    <row r="4984" spans="23:23" x14ac:dyDescent="0.2">
      <c r="W4984" s="59"/>
    </row>
    <row r="4985" spans="23:23" x14ac:dyDescent="0.2">
      <c r="W4985" s="59"/>
    </row>
    <row r="4986" spans="23:23" x14ac:dyDescent="0.2">
      <c r="W4986" s="59"/>
    </row>
    <row r="4987" spans="23:23" x14ac:dyDescent="0.2">
      <c r="W4987" s="59"/>
    </row>
    <row r="4988" spans="23:23" x14ac:dyDescent="0.2">
      <c r="W4988" s="59"/>
    </row>
    <row r="4989" spans="23:23" x14ac:dyDescent="0.2">
      <c r="W4989" s="59"/>
    </row>
    <row r="4990" spans="23:23" x14ac:dyDescent="0.2">
      <c r="W4990" s="59"/>
    </row>
    <row r="4991" spans="23:23" x14ac:dyDescent="0.2">
      <c r="W4991" s="59"/>
    </row>
    <row r="4992" spans="23:23" x14ac:dyDescent="0.2">
      <c r="W4992" s="59"/>
    </row>
    <row r="4993" spans="23:23" x14ac:dyDescent="0.2">
      <c r="W4993" s="59"/>
    </row>
    <row r="4994" spans="23:23" x14ac:dyDescent="0.2">
      <c r="W4994" s="59"/>
    </row>
    <row r="4995" spans="23:23" x14ac:dyDescent="0.2">
      <c r="W4995" s="59"/>
    </row>
    <row r="4996" spans="23:23" x14ac:dyDescent="0.2">
      <c r="W4996" s="59"/>
    </row>
    <row r="4997" spans="23:23" x14ac:dyDescent="0.2">
      <c r="W4997" s="59"/>
    </row>
    <row r="4998" spans="23:23" x14ac:dyDescent="0.2">
      <c r="W4998" s="59"/>
    </row>
    <row r="4999" spans="23:23" x14ac:dyDescent="0.2">
      <c r="W4999" s="59"/>
    </row>
    <row r="5000" spans="23:23" x14ac:dyDescent="0.2">
      <c r="W5000" s="59"/>
    </row>
    <row r="5001" spans="23:23" x14ac:dyDescent="0.2">
      <c r="W5001" s="59"/>
    </row>
    <row r="5002" spans="23:23" x14ac:dyDescent="0.2">
      <c r="W5002" s="59"/>
    </row>
    <row r="5003" spans="23:23" x14ac:dyDescent="0.2">
      <c r="W5003" s="59"/>
    </row>
    <row r="5004" spans="23:23" x14ac:dyDescent="0.2">
      <c r="W5004" s="59"/>
    </row>
    <row r="5005" spans="23:23" x14ac:dyDescent="0.2">
      <c r="W5005" s="59"/>
    </row>
    <row r="5006" spans="23:23" x14ac:dyDescent="0.2">
      <c r="W5006" s="59"/>
    </row>
    <row r="5007" spans="23:23" x14ac:dyDescent="0.2">
      <c r="W5007" s="59"/>
    </row>
    <row r="5008" spans="23:23" x14ac:dyDescent="0.2">
      <c r="W5008" s="59"/>
    </row>
    <row r="5009" spans="23:23" x14ac:dyDescent="0.2">
      <c r="W5009" s="59"/>
    </row>
    <row r="5010" spans="23:23" x14ac:dyDescent="0.2">
      <c r="W5010" s="59"/>
    </row>
    <row r="5011" spans="23:23" x14ac:dyDescent="0.2">
      <c r="W5011" s="59"/>
    </row>
    <row r="5012" spans="23:23" x14ac:dyDescent="0.2">
      <c r="W5012" s="59"/>
    </row>
    <row r="5013" spans="23:23" x14ac:dyDescent="0.2">
      <c r="W5013" s="59"/>
    </row>
    <row r="5014" spans="23:23" x14ac:dyDescent="0.2">
      <c r="W5014" s="59"/>
    </row>
    <row r="5015" spans="23:23" x14ac:dyDescent="0.2">
      <c r="W5015" s="59"/>
    </row>
    <row r="5016" spans="23:23" x14ac:dyDescent="0.2">
      <c r="W5016" s="59"/>
    </row>
    <row r="5017" spans="23:23" x14ac:dyDescent="0.2">
      <c r="W5017" s="59"/>
    </row>
    <row r="5018" spans="23:23" x14ac:dyDescent="0.2">
      <c r="W5018" s="59"/>
    </row>
    <row r="5019" spans="23:23" x14ac:dyDescent="0.2">
      <c r="W5019" s="59"/>
    </row>
    <row r="5020" spans="23:23" x14ac:dyDescent="0.2">
      <c r="W5020" s="59"/>
    </row>
    <row r="5021" spans="23:23" x14ac:dyDescent="0.2">
      <c r="W5021" s="59"/>
    </row>
    <row r="5022" spans="23:23" x14ac:dyDescent="0.2">
      <c r="W5022" s="59"/>
    </row>
    <row r="5023" spans="23:23" x14ac:dyDescent="0.2">
      <c r="W5023" s="59"/>
    </row>
    <row r="5024" spans="23:23" x14ac:dyDescent="0.2">
      <c r="W5024" s="59"/>
    </row>
    <row r="5025" spans="23:23" x14ac:dyDescent="0.2">
      <c r="W5025" s="59"/>
    </row>
    <row r="5026" spans="23:23" x14ac:dyDescent="0.2">
      <c r="W5026" s="59"/>
    </row>
    <row r="5027" spans="23:23" x14ac:dyDescent="0.2">
      <c r="W5027" s="59"/>
    </row>
    <row r="5028" spans="23:23" x14ac:dyDescent="0.2">
      <c r="W5028" s="59"/>
    </row>
    <row r="5029" spans="23:23" x14ac:dyDescent="0.2">
      <c r="W5029" s="59"/>
    </row>
    <row r="5030" spans="23:23" x14ac:dyDescent="0.2">
      <c r="W5030" s="59"/>
    </row>
    <row r="5031" spans="23:23" x14ac:dyDescent="0.2">
      <c r="W5031" s="59"/>
    </row>
    <row r="5032" spans="23:23" x14ac:dyDescent="0.2">
      <c r="W5032" s="59"/>
    </row>
    <row r="5033" spans="23:23" x14ac:dyDescent="0.2">
      <c r="W5033" s="59"/>
    </row>
    <row r="5034" spans="23:23" x14ac:dyDescent="0.2">
      <c r="W5034" s="59"/>
    </row>
    <row r="5035" spans="23:23" x14ac:dyDescent="0.2">
      <c r="W5035" s="59"/>
    </row>
    <row r="5036" spans="23:23" x14ac:dyDescent="0.2">
      <c r="W5036" s="59"/>
    </row>
    <row r="5037" spans="23:23" x14ac:dyDescent="0.2">
      <c r="W5037" s="59"/>
    </row>
    <row r="5038" spans="23:23" x14ac:dyDescent="0.2">
      <c r="W5038" s="59"/>
    </row>
    <row r="5039" spans="23:23" x14ac:dyDescent="0.2">
      <c r="W5039" s="59"/>
    </row>
    <row r="5040" spans="23:23" x14ac:dyDescent="0.2">
      <c r="W5040" s="59"/>
    </row>
    <row r="5041" spans="23:23" x14ac:dyDescent="0.2">
      <c r="W5041" s="59"/>
    </row>
    <row r="5042" spans="23:23" x14ac:dyDescent="0.2">
      <c r="W5042" s="59"/>
    </row>
    <row r="5043" spans="23:23" x14ac:dyDescent="0.2">
      <c r="W5043" s="59"/>
    </row>
    <row r="5044" spans="23:23" x14ac:dyDescent="0.2">
      <c r="W5044" s="59"/>
    </row>
    <row r="5045" spans="23:23" x14ac:dyDescent="0.2">
      <c r="W5045" s="59"/>
    </row>
    <row r="5046" spans="23:23" x14ac:dyDescent="0.2">
      <c r="W5046" s="59"/>
    </row>
    <row r="5047" spans="23:23" x14ac:dyDescent="0.2">
      <c r="W5047" s="59"/>
    </row>
    <row r="5048" spans="23:23" x14ac:dyDescent="0.2">
      <c r="W5048" s="59"/>
    </row>
    <row r="5049" spans="23:23" x14ac:dyDescent="0.2">
      <c r="W5049" s="59"/>
    </row>
    <row r="5050" spans="23:23" x14ac:dyDescent="0.2">
      <c r="W5050" s="59"/>
    </row>
    <row r="5051" spans="23:23" x14ac:dyDescent="0.2">
      <c r="W5051" s="59"/>
    </row>
    <row r="5052" spans="23:23" x14ac:dyDescent="0.2">
      <c r="W5052" s="59"/>
    </row>
    <row r="5053" spans="23:23" x14ac:dyDescent="0.2">
      <c r="W5053" s="59"/>
    </row>
    <row r="5054" spans="23:23" x14ac:dyDescent="0.2">
      <c r="W5054" s="59"/>
    </row>
    <row r="5055" spans="23:23" x14ac:dyDescent="0.2">
      <c r="W5055" s="59"/>
    </row>
    <row r="5056" spans="23:23" x14ac:dyDescent="0.2">
      <c r="W5056" s="59"/>
    </row>
    <row r="5057" spans="23:23" x14ac:dyDescent="0.2">
      <c r="W5057" s="59"/>
    </row>
    <row r="5058" spans="23:23" x14ac:dyDescent="0.2">
      <c r="W5058" s="59"/>
    </row>
    <row r="5059" spans="23:23" x14ac:dyDescent="0.2">
      <c r="W5059" s="59"/>
    </row>
    <row r="5060" spans="23:23" x14ac:dyDescent="0.2">
      <c r="W5060" s="59"/>
    </row>
    <row r="5061" spans="23:23" x14ac:dyDescent="0.2">
      <c r="W5061" s="59"/>
    </row>
    <row r="5062" spans="23:23" x14ac:dyDescent="0.2">
      <c r="W5062" s="59"/>
    </row>
    <row r="5063" spans="23:23" x14ac:dyDescent="0.2">
      <c r="W5063" s="59"/>
    </row>
    <row r="5064" spans="23:23" x14ac:dyDescent="0.2">
      <c r="W5064" s="59"/>
    </row>
    <row r="5065" spans="23:23" x14ac:dyDescent="0.2">
      <c r="W5065" s="59"/>
    </row>
    <row r="5066" spans="23:23" x14ac:dyDescent="0.2">
      <c r="W5066" s="59"/>
    </row>
    <row r="5067" spans="23:23" x14ac:dyDescent="0.2">
      <c r="W5067" s="59"/>
    </row>
    <row r="5068" spans="23:23" x14ac:dyDescent="0.2">
      <c r="W5068" s="59"/>
    </row>
    <row r="5069" spans="23:23" x14ac:dyDescent="0.2">
      <c r="W5069" s="59"/>
    </row>
    <row r="5070" spans="23:23" x14ac:dyDescent="0.2">
      <c r="W5070" s="59"/>
    </row>
    <row r="5071" spans="23:23" x14ac:dyDescent="0.2">
      <c r="W5071" s="59"/>
    </row>
    <row r="5072" spans="23:23" x14ac:dyDescent="0.2">
      <c r="W5072" s="59"/>
    </row>
    <row r="5073" spans="23:23" x14ac:dyDescent="0.2">
      <c r="W5073" s="59"/>
    </row>
    <row r="5074" spans="23:23" x14ac:dyDescent="0.2">
      <c r="W5074" s="59"/>
    </row>
    <row r="5075" spans="23:23" x14ac:dyDescent="0.2">
      <c r="W5075" s="59"/>
    </row>
    <row r="5076" spans="23:23" x14ac:dyDescent="0.2">
      <c r="W5076" s="59"/>
    </row>
    <row r="5077" spans="23:23" x14ac:dyDescent="0.2">
      <c r="W5077" s="59"/>
    </row>
    <row r="5078" spans="23:23" x14ac:dyDescent="0.2">
      <c r="W5078" s="59"/>
    </row>
    <row r="5079" spans="23:23" x14ac:dyDescent="0.2">
      <c r="W5079" s="59"/>
    </row>
    <row r="5080" spans="23:23" x14ac:dyDescent="0.2">
      <c r="W5080" s="59"/>
    </row>
    <row r="5081" spans="23:23" x14ac:dyDescent="0.2">
      <c r="W5081" s="59"/>
    </row>
    <row r="5082" spans="23:23" x14ac:dyDescent="0.2">
      <c r="W5082" s="59"/>
    </row>
    <row r="5083" spans="23:23" x14ac:dyDescent="0.2">
      <c r="W5083" s="59"/>
    </row>
    <row r="5084" spans="23:23" x14ac:dyDescent="0.2">
      <c r="W5084" s="59"/>
    </row>
    <row r="5085" spans="23:23" x14ac:dyDescent="0.2">
      <c r="W5085" s="59"/>
    </row>
    <row r="5086" spans="23:23" x14ac:dyDescent="0.2">
      <c r="W5086" s="59"/>
    </row>
    <row r="5087" spans="23:23" x14ac:dyDescent="0.2">
      <c r="W5087" s="59"/>
    </row>
    <row r="5088" spans="23:23" x14ac:dyDescent="0.2">
      <c r="W5088" s="59"/>
    </row>
    <row r="5089" spans="23:23" x14ac:dyDescent="0.2">
      <c r="W5089" s="59"/>
    </row>
    <row r="5090" spans="23:23" x14ac:dyDescent="0.2">
      <c r="W5090" s="59"/>
    </row>
    <row r="5091" spans="23:23" x14ac:dyDescent="0.2">
      <c r="W5091" s="59"/>
    </row>
    <row r="5092" spans="23:23" x14ac:dyDescent="0.2">
      <c r="W5092" s="59"/>
    </row>
    <row r="5093" spans="23:23" x14ac:dyDescent="0.2">
      <c r="W5093" s="59"/>
    </row>
    <row r="5094" spans="23:23" x14ac:dyDescent="0.2">
      <c r="W5094" s="59"/>
    </row>
    <row r="5095" spans="23:23" x14ac:dyDescent="0.2">
      <c r="W5095" s="59"/>
    </row>
    <row r="5096" spans="23:23" x14ac:dyDescent="0.2">
      <c r="W5096" s="59"/>
    </row>
    <row r="5097" spans="23:23" x14ac:dyDescent="0.2">
      <c r="W5097" s="59"/>
    </row>
    <row r="5098" spans="23:23" x14ac:dyDescent="0.2">
      <c r="W5098" s="59"/>
    </row>
    <row r="5099" spans="23:23" x14ac:dyDescent="0.2">
      <c r="W5099" s="59"/>
    </row>
    <row r="5100" spans="23:23" x14ac:dyDescent="0.2">
      <c r="W5100" s="59"/>
    </row>
    <row r="5101" spans="23:23" x14ac:dyDescent="0.2">
      <c r="W5101" s="59"/>
    </row>
    <row r="5102" spans="23:23" x14ac:dyDescent="0.2">
      <c r="W5102" s="59"/>
    </row>
    <row r="5103" spans="23:23" x14ac:dyDescent="0.2">
      <c r="W5103" s="59"/>
    </row>
    <row r="5104" spans="23:23" x14ac:dyDescent="0.2">
      <c r="W5104" s="59"/>
    </row>
    <row r="5105" spans="23:23" x14ac:dyDescent="0.2">
      <c r="W5105" s="59"/>
    </row>
    <row r="5106" spans="23:23" x14ac:dyDescent="0.2">
      <c r="W5106" s="59"/>
    </row>
    <row r="5107" spans="23:23" x14ac:dyDescent="0.2">
      <c r="W5107" s="59"/>
    </row>
    <row r="5108" spans="23:23" x14ac:dyDescent="0.2">
      <c r="W5108" s="59"/>
    </row>
    <row r="5109" spans="23:23" x14ac:dyDescent="0.2">
      <c r="W5109" s="59"/>
    </row>
    <row r="5110" spans="23:23" x14ac:dyDescent="0.2">
      <c r="W5110" s="59"/>
    </row>
    <row r="5111" spans="23:23" x14ac:dyDescent="0.2">
      <c r="W5111" s="59"/>
    </row>
    <row r="5112" spans="23:23" x14ac:dyDescent="0.2">
      <c r="W5112" s="59"/>
    </row>
    <row r="5113" spans="23:23" x14ac:dyDescent="0.2">
      <c r="W5113" s="59"/>
    </row>
    <row r="5114" spans="23:23" x14ac:dyDescent="0.2">
      <c r="W5114" s="59"/>
    </row>
    <row r="5115" spans="23:23" x14ac:dyDescent="0.2">
      <c r="W5115" s="59"/>
    </row>
    <row r="5116" spans="23:23" x14ac:dyDescent="0.2">
      <c r="W5116" s="59"/>
    </row>
    <row r="5117" spans="23:23" x14ac:dyDescent="0.2">
      <c r="W5117" s="59"/>
    </row>
    <row r="5118" spans="23:23" x14ac:dyDescent="0.2">
      <c r="W5118" s="59"/>
    </row>
    <row r="5119" spans="23:23" x14ac:dyDescent="0.2">
      <c r="W5119" s="59"/>
    </row>
    <row r="5120" spans="23:23" x14ac:dyDescent="0.2">
      <c r="W5120" s="59"/>
    </row>
    <row r="5121" spans="23:23" x14ac:dyDescent="0.2">
      <c r="W5121" s="59"/>
    </row>
    <row r="5122" spans="23:23" x14ac:dyDescent="0.2">
      <c r="W5122" s="59"/>
    </row>
    <row r="5123" spans="23:23" x14ac:dyDescent="0.2">
      <c r="W5123" s="59"/>
    </row>
    <row r="5124" spans="23:23" x14ac:dyDescent="0.2">
      <c r="W5124" s="59"/>
    </row>
    <row r="5125" spans="23:23" x14ac:dyDescent="0.2">
      <c r="W5125" s="59"/>
    </row>
    <row r="5126" spans="23:23" x14ac:dyDescent="0.2">
      <c r="W5126" s="59"/>
    </row>
    <row r="5127" spans="23:23" x14ac:dyDescent="0.2">
      <c r="W5127" s="59"/>
    </row>
    <row r="5128" spans="23:23" x14ac:dyDescent="0.2">
      <c r="W5128" s="59"/>
    </row>
    <row r="5129" spans="23:23" x14ac:dyDescent="0.2">
      <c r="W5129" s="59"/>
    </row>
    <row r="5130" spans="23:23" x14ac:dyDescent="0.2">
      <c r="W5130" s="59"/>
    </row>
    <row r="5131" spans="23:23" x14ac:dyDescent="0.2">
      <c r="W5131" s="59"/>
    </row>
    <row r="5132" spans="23:23" x14ac:dyDescent="0.2">
      <c r="W5132" s="59"/>
    </row>
    <row r="5133" spans="23:23" x14ac:dyDescent="0.2">
      <c r="W5133" s="59"/>
    </row>
    <row r="5134" spans="23:23" x14ac:dyDescent="0.2">
      <c r="W5134" s="59"/>
    </row>
    <row r="5135" spans="23:23" x14ac:dyDescent="0.2">
      <c r="W5135" s="59"/>
    </row>
    <row r="5136" spans="23:23" x14ac:dyDescent="0.2">
      <c r="W5136" s="59"/>
    </row>
    <row r="5137" spans="23:23" x14ac:dyDescent="0.2">
      <c r="W5137" s="59"/>
    </row>
    <row r="5138" spans="23:23" x14ac:dyDescent="0.2">
      <c r="W5138" s="59"/>
    </row>
    <row r="5139" spans="23:23" x14ac:dyDescent="0.2">
      <c r="W5139" s="59"/>
    </row>
    <row r="5140" spans="23:23" x14ac:dyDescent="0.2">
      <c r="W5140" s="59"/>
    </row>
    <row r="5141" spans="23:23" x14ac:dyDescent="0.2">
      <c r="W5141" s="59"/>
    </row>
    <row r="5142" spans="23:23" x14ac:dyDescent="0.2">
      <c r="W5142" s="59"/>
    </row>
    <row r="5143" spans="23:23" x14ac:dyDescent="0.2">
      <c r="W5143" s="59"/>
    </row>
    <row r="5144" spans="23:23" x14ac:dyDescent="0.2">
      <c r="W5144" s="59"/>
    </row>
    <row r="5145" spans="23:23" x14ac:dyDescent="0.2">
      <c r="W5145" s="59"/>
    </row>
    <row r="5146" spans="23:23" x14ac:dyDescent="0.2">
      <c r="W5146" s="59"/>
    </row>
    <row r="5147" spans="23:23" x14ac:dyDescent="0.2">
      <c r="W5147" s="59"/>
    </row>
    <row r="5148" spans="23:23" x14ac:dyDescent="0.2">
      <c r="W5148" s="59"/>
    </row>
    <row r="5149" spans="23:23" x14ac:dyDescent="0.2">
      <c r="W5149" s="59"/>
    </row>
    <row r="5150" spans="23:23" x14ac:dyDescent="0.2">
      <c r="W5150" s="59"/>
    </row>
    <row r="5151" spans="23:23" x14ac:dyDescent="0.2">
      <c r="W5151" s="59"/>
    </row>
    <row r="5152" spans="23:23" x14ac:dyDescent="0.2">
      <c r="W5152" s="59"/>
    </row>
    <row r="5153" spans="23:23" x14ac:dyDescent="0.2">
      <c r="W5153" s="59"/>
    </row>
    <row r="5154" spans="23:23" x14ac:dyDescent="0.2">
      <c r="W5154" s="59"/>
    </row>
    <row r="5155" spans="23:23" x14ac:dyDescent="0.2">
      <c r="W5155" s="59"/>
    </row>
    <row r="5156" spans="23:23" x14ac:dyDescent="0.2">
      <c r="W5156" s="59"/>
    </row>
    <row r="5157" spans="23:23" x14ac:dyDescent="0.2">
      <c r="W5157" s="59"/>
    </row>
    <row r="5158" spans="23:23" x14ac:dyDescent="0.2">
      <c r="W5158" s="59"/>
    </row>
    <row r="5159" spans="23:23" x14ac:dyDescent="0.2">
      <c r="W5159" s="59"/>
    </row>
    <row r="5160" spans="23:23" x14ac:dyDescent="0.2">
      <c r="W5160" s="59"/>
    </row>
    <row r="5161" spans="23:23" x14ac:dyDescent="0.2">
      <c r="W5161" s="59"/>
    </row>
    <row r="5162" spans="23:23" x14ac:dyDescent="0.2">
      <c r="W5162" s="59"/>
    </row>
    <row r="5163" spans="23:23" x14ac:dyDescent="0.2">
      <c r="W5163" s="59"/>
    </row>
    <row r="5164" spans="23:23" x14ac:dyDescent="0.2">
      <c r="W5164" s="59"/>
    </row>
    <row r="5165" spans="23:23" x14ac:dyDescent="0.2">
      <c r="W5165" s="59"/>
    </row>
    <row r="5166" spans="23:23" x14ac:dyDescent="0.2">
      <c r="W5166" s="59"/>
    </row>
    <row r="5167" spans="23:23" x14ac:dyDescent="0.2">
      <c r="W5167" s="59"/>
    </row>
    <row r="5168" spans="23:23" x14ac:dyDescent="0.2">
      <c r="W5168" s="59"/>
    </row>
    <row r="5169" spans="23:23" x14ac:dyDescent="0.2">
      <c r="W5169" s="59"/>
    </row>
    <row r="5170" spans="23:23" x14ac:dyDescent="0.2">
      <c r="W5170" s="59"/>
    </row>
    <row r="5171" spans="23:23" x14ac:dyDescent="0.2">
      <c r="W5171" s="59"/>
    </row>
    <row r="5172" spans="23:23" x14ac:dyDescent="0.2">
      <c r="W5172" s="59"/>
    </row>
    <row r="5173" spans="23:23" x14ac:dyDescent="0.2">
      <c r="W5173" s="59"/>
    </row>
    <row r="5174" spans="23:23" x14ac:dyDescent="0.2">
      <c r="W5174" s="59"/>
    </row>
    <row r="5175" spans="23:23" x14ac:dyDescent="0.2">
      <c r="W5175" s="59"/>
    </row>
    <row r="5176" spans="23:23" x14ac:dyDescent="0.2">
      <c r="W5176" s="59"/>
    </row>
    <row r="5177" spans="23:23" x14ac:dyDescent="0.2">
      <c r="W5177" s="59"/>
    </row>
    <row r="5178" spans="23:23" x14ac:dyDescent="0.2">
      <c r="W5178" s="59"/>
    </row>
    <row r="5179" spans="23:23" x14ac:dyDescent="0.2">
      <c r="W5179" s="59"/>
    </row>
    <row r="5180" spans="23:23" x14ac:dyDescent="0.2">
      <c r="W5180" s="59"/>
    </row>
    <row r="5181" spans="23:23" x14ac:dyDescent="0.2">
      <c r="W5181" s="59"/>
    </row>
    <row r="5182" spans="23:23" x14ac:dyDescent="0.2">
      <c r="W5182" s="59"/>
    </row>
    <row r="5183" spans="23:23" x14ac:dyDescent="0.2">
      <c r="W5183" s="59"/>
    </row>
    <row r="5184" spans="23:23" x14ac:dyDescent="0.2">
      <c r="W5184" s="59"/>
    </row>
    <row r="5185" spans="23:23" x14ac:dyDescent="0.2">
      <c r="W5185" s="59"/>
    </row>
    <row r="5186" spans="23:23" x14ac:dyDescent="0.2">
      <c r="W5186" s="59"/>
    </row>
    <row r="5187" spans="23:23" x14ac:dyDescent="0.2">
      <c r="W5187" s="59"/>
    </row>
    <row r="5188" spans="23:23" x14ac:dyDescent="0.2">
      <c r="W5188" s="59"/>
    </row>
    <row r="5189" spans="23:23" x14ac:dyDescent="0.2">
      <c r="W5189" s="59"/>
    </row>
    <row r="5190" spans="23:23" x14ac:dyDescent="0.2">
      <c r="W5190" s="59"/>
    </row>
    <row r="5191" spans="23:23" x14ac:dyDescent="0.2">
      <c r="W5191" s="59"/>
    </row>
    <row r="5192" spans="23:23" x14ac:dyDescent="0.2">
      <c r="W5192" s="59"/>
    </row>
    <row r="5193" spans="23:23" x14ac:dyDescent="0.2">
      <c r="W5193" s="59"/>
    </row>
    <row r="5194" spans="23:23" x14ac:dyDescent="0.2">
      <c r="W5194" s="59"/>
    </row>
    <row r="5195" spans="23:23" x14ac:dyDescent="0.2">
      <c r="W5195" s="59"/>
    </row>
    <row r="5196" spans="23:23" x14ac:dyDescent="0.2">
      <c r="W5196" s="59"/>
    </row>
    <row r="5197" spans="23:23" x14ac:dyDescent="0.2">
      <c r="W5197" s="59"/>
    </row>
    <row r="5198" spans="23:23" x14ac:dyDescent="0.2">
      <c r="W5198" s="59"/>
    </row>
    <row r="5199" spans="23:23" x14ac:dyDescent="0.2">
      <c r="W5199" s="59"/>
    </row>
    <row r="5200" spans="23:23" x14ac:dyDescent="0.2">
      <c r="W5200" s="59"/>
    </row>
    <row r="5201" spans="23:23" x14ac:dyDescent="0.2">
      <c r="W5201" s="59"/>
    </row>
    <row r="5202" spans="23:23" x14ac:dyDescent="0.2">
      <c r="W5202" s="59"/>
    </row>
    <row r="5203" spans="23:23" x14ac:dyDescent="0.2">
      <c r="W5203" s="59"/>
    </row>
    <row r="5204" spans="23:23" x14ac:dyDescent="0.2">
      <c r="W5204" s="59"/>
    </row>
    <row r="5205" spans="23:23" x14ac:dyDescent="0.2">
      <c r="W5205" s="59"/>
    </row>
    <row r="5206" spans="23:23" x14ac:dyDescent="0.2">
      <c r="W5206" s="59"/>
    </row>
    <row r="5207" spans="23:23" x14ac:dyDescent="0.2">
      <c r="W5207" s="59"/>
    </row>
    <row r="5208" spans="23:23" x14ac:dyDescent="0.2">
      <c r="W5208" s="59"/>
    </row>
    <row r="5209" spans="23:23" x14ac:dyDescent="0.2">
      <c r="W5209" s="59"/>
    </row>
    <row r="5210" spans="23:23" x14ac:dyDescent="0.2">
      <c r="W5210" s="59"/>
    </row>
    <row r="5211" spans="23:23" x14ac:dyDescent="0.2">
      <c r="W5211" s="59"/>
    </row>
    <row r="5212" spans="23:23" x14ac:dyDescent="0.2">
      <c r="W5212" s="59"/>
    </row>
    <row r="5213" spans="23:23" x14ac:dyDescent="0.2">
      <c r="W5213" s="59"/>
    </row>
    <row r="5214" spans="23:23" x14ac:dyDescent="0.2">
      <c r="W5214" s="59"/>
    </row>
    <row r="5215" spans="23:23" x14ac:dyDescent="0.2">
      <c r="W5215" s="59"/>
    </row>
    <row r="5216" spans="23:23" x14ac:dyDescent="0.2">
      <c r="W5216" s="59"/>
    </row>
    <row r="5217" spans="23:23" x14ac:dyDescent="0.2">
      <c r="W5217" s="59"/>
    </row>
    <row r="5218" spans="23:23" x14ac:dyDescent="0.2">
      <c r="W5218" s="59"/>
    </row>
    <row r="5219" spans="23:23" x14ac:dyDescent="0.2">
      <c r="W5219" s="59"/>
    </row>
    <row r="5220" spans="23:23" x14ac:dyDescent="0.2">
      <c r="W5220" s="59"/>
    </row>
    <row r="5221" spans="23:23" x14ac:dyDescent="0.2">
      <c r="W5221" s="59"/>
    </row>
    <row r="5222" spans="23:23" x14ac:dyDescent="0.2">
      <c r="W5222" s="59"/>
    </row>
    <row r="5223" spans="23:23" x14ac:dyDescent="0.2">
      <c r="W5223" s="59"/>
    </row>
    <row r="5224" spans="23:23" x14ac:dyDescent="0.2">
      <c r="W5224" s="59"/>
    </row>
    <row r="5225" spans="23:23" x14ac:dyDescent="0.2">
      <c r="W5225" s="59"/>
    </row>
    <row r="5226" spans="23:23" x14ac:dyDescent="0.2">
      <c r="W5226" s="59"/>
    </row>
    <row r="5227" spans="23:23" x14ac:dyDescent="0.2">
      <c r="W5227" s="59"/>
    </row>
    <row r="5228" spans="23:23" x14ac:dyDescent="0.2">
      <c r="W5228" s="59"/>
    </row>
    <row r="5229" spans="23:23" x14ac:dyDescent="0.2">
      <c r="W5229" s="59"/>
    </row>
    <row r="5230" spans="23:23" x14ac:dyDescent="0.2">
      <c r="W5230" s="59"/>
    </row>
    <row r="5231" spans="23:23" x14ac:dyDescent="0.2">
      <c r="W5231" s="59"/>
    </row>
    <row r="5232" spans="23:23" x14ac:dyDescent="0.2">
      <c r="W5232" s="59"/>
    </row>
    <row r="5233" spans="23:23" x14ac:dyDescent="0.2">
      <c r="W5233" s="59"/>
    </row>
    <row r="5234" spans="23:23" x14ac:dyDescent="0.2">
      <c r="W5234" s="59"/>
    </row>
    <row r="5235" spans="23:23" x14ac:dyDescent="0.2">
      <c r="W5235" s="59"/>
    </row>
    <row r="5236" spans="23:23" x14ac:dyDescent="0.2">
      <c r="W5236" s="59"/>
    </row>
    <row r="5237" spans="23:23" x14ac:dyDescent="0.2">
      <c r="W5237" s="59"/>
    </row>
    <row r="5238" spans="23:23" x14ac:dyDescent="0.2">
      <c r="W5238" s="59"/>
    </row>
    <row r="5239" spans="23:23" x14ac:dyDescent="0.2">
      <c r="W5239" s="59"/>
    </row>
    <row r="5240" spans="23:23" x14ac:dyDescent="0.2">
      <c r="W5240" s="59"/>
    </row>
    <row r="5241" spans="23:23" x14ac:dyDescent="0.2">
      <c r="W5241" s="59"/>
    </row>
    <row r="5242" spans="23:23" x14ac:dyDescent="0.2">
      <c r="W5242" s="59"/>
    </row>
    <row r="5243" spans="23:23" x14ac:dyDescent="0.2">
      <c r="W5243" s="59"/>
    </row>
    <row r="5244" spans="23:23" x14ac:dyDescent="0.2">
      <c r="W5244" s="59"/>
    </row>
    <row r="5245" spans="23:23" x14ac:dyDescent="0.2">
      <c r="W5245" s="59"/>
    </row>
    <row r="5246" spans="23:23" x14ac:dyDescent="0.2">
      <c r="W5246" s="59"/>
    </row>
    <row r="5247" spans="23:23" x14ac:dyDescent="0.2">
      <c r="W5247" s="59"/>
    </row>
    <row r="5248" spans="23:23" x14ac:dyDescent="0.2">
      <c r="W5248" s="59"/>
    </row>
    <row r="5249" spans="23:23" x14ac:dyDescent="0.2">
      <c r="W5249" s="59"/>
    </row>
    <row r="5250" spans="23:23" x14ac:dyDescent="0.2">
      <c r="W5250" s="59"/>
    </row>
    <row r="5251" spans="23:23" x14ac:dyDescent="0.2">
      <c r="W5251" s="59"/>
    </row>
    <row r="5252" spans="23:23" x14ac:dyDescent="0.2">
      <c r="W5252" s="59"/>
    </row>
    <row r="5253" spans="23:23" x14ac:dyDescent="0.2">
      <c r="W5253" s="59"/>
    </row>
    <row r="5254" spans="23:23" x14ac:dyDescent="0.2">
      <c r="W5254" s="59"/>
    </row>
    <row r="5255" spans="23:23" x14ac:dyDescent="0.2">
      <c r="W5255" s="59"/>
    </row>
    <row r="5256" spans="23:23" x14ac:dyDescent="0.2">
      <c r="W5256" s="59"/>
    </row>
    <row r="5257" spans="23:23" x14ac:dyDescent="0.2">
      <c r="W5257" s="59"/>
    </row>
    <row r="5258" spans="23:23" x14ac:dyDescent="0.2">
      <c r="W5258" s="59"/>
    </row>
    <row r="5259" spans="23:23" x14ac:dyDescent="0.2">
      <c r="W5259" s="59"/>
    </row>
    <row r="5260" spans="23:23" x14ac:dyDescent="0.2">
      <c r="W5260" s="59"/>
    </row>
    <row r="5261" spans="23:23" x14ac:dyDescent="0.2">
      <c r="W5261" s="59"/>
    </row>
    <row r="5262" spans="23:23" x14ac:dyDescent="0.2">
      <c r="W5262" s="59"/>
    </row>
    <row r="5263" spans="23:23" x14ac:dyDescent="0.2">
      <c r="W5263" s="59"/>
    </row>
    <row r="5264" spans="23:23" x14ac:dyDescent="0.2">
      <c r="W5264" s="59"/>
    </row>
    <row r="5265" spans="23:23" x14ac:dyDescent="0.2">
      <c r="W5265" s="59"/>
    </row>
    <row r="5266" spans="23:23" x14ac:dyDescent="0.2">
      <c r="W5266" s="59"/>
    </row>
    <row r="5267" spans="23:23" x14ac:dyDescent="0.2">
      <c r="W5267" s="59"/>
    </row>
    <row r="5268" spans="23:23" x14ac:dyDescent="0.2">
      <c r="W5268" s="59"/>
    </row>
    <row r="5269" spans="23:23" x14ac:dyDescent="0.2">
      <c r="W5269" s="59"/>
    </row>
    <row r="5270" spans="23:23" x14ac:dyDescent="0.2">
      <c r="W5270" s="59"/>
    </row>
    <row r="5271" spans="23:23" x14ac:dyDescent="0.2">
      <c r="W5271" s="59"/>
    </row>
    <row r="5272" spans="23:23" x14ac:dyDescent="0.2">
      <c r="W5272" s="59"/>
    </row>
    <row r="5273" spans="23:23" x14ac:dyDescent="0.2">
      <c r="W5273" s="59"/>
    </row>
    <row r="5274" spans="23:23" x14ac:dyDescent="0.2">
      <c r="W5274" s="59"/>
    </row>
    <row r="5275" spans="23:23" x14ac:dyDescent="0.2">
      <c r="W5275" s="59"/>
    </row>
    <row r="5276" spans="23:23" x14ac:dyDescent="0.2">
      <c r="W5276" s="59"/>
    </row>
    <row r="5277" spans="23:23" x14ac:dyDescent="0.2">
      <c r="W5277" s="59"/>
    </row>
    <row r="5278" spans="23:23" x14ac:dyDescent="0.2">
      <c r="W5278" s="59"/>
    </row>
    <row r="5279" spans="23:23" x14ac:dyDescent="0.2">
      <c r="W5279" s="59"/>
    </row>
    <row r="5280" spans="23:23" x14ac:dyDescent="0.2">
      <c r="W5280" s="59"/>
    </row>
    <row r="5281" spans="23:23" x14ac:dyDescent="0.2">
      <c r="W5281" s="59"/>
    </row>
    <row r="5282" spans="23:23" x14ac:dyDescent="0.2">
      <c r="W5282" s="59"/>
    </row>
    <row r="5283" spans="23:23" x14ac:dyDescent="0.2">
      <c r="W5283" s="59"/>
    </row>
    <row r="5284" spans="23:23" x14ac:dyDescent="0.2">
      <c r="W5284" s="59"/>
    </row>
    <row r="5285" spans="23:23" x14ac:dyDescent="0.2">
      <c r="W5285" s="59"/>
    </row>
    <row r="5286" spans="23:23" x14ac:dyDescent="0.2">
      <c r="W5286" s="59"/>
    </row>
    <row r="5287" spans="23:23" x14ac:dyDescent="0.2">
      <c r="W5287" s="59"/>
    </row>
    <row r="5288" spans="23:23" x14ac:dyDescent="0.2">
      <c r="W5288" s="59"/>
    </row>
    <row r="5289" spans="23:23" x14ac:dyDescent="0.2">
      <c r="W5289" s="59"/>
    </row>
    <row r="5290" spans="23:23" x14ac:dyDescent="0.2">
      <c r="W5290" s="59"/>
    </row>
    <row r="5291" spans="23:23" x14ac:dyDescent="0.2">
      <c r="W5291" s="59"/>
    </row>
    <row r="5292" spans="23:23" x14ac:dyDescent="0.2">
      <c r="W5292" s="59"/>
    </row>
    <row r="5293" spans="23:23" x14ac:dyDescent="0.2">
      <c r="W5293" s="59"/>
    </row>
    <row r="5294" spans="23:23" x14ac:dyDescent="0.2">
      <c r="W5294" s="59"/>
    </row>
    <row r="5295" spans="23:23" x14ac:dyDescent="0.2">
      <c r="W5295" s="59"/>
    </row>
    <row r="5296" spans="23:23" x14ac:dyDescent="0.2">
      <c r="W5296" s="59"/>
    </row>
    <row r="5297" spans="23:23" x14ac:dyDescent="0.2">
      <c r="W5297" s="59"/>
    </row>
    <row r="5298" spans="23:23" x14ac:dyDescent="0.2">
      <c r="W5298" s="59"/>
    </row>
    <row r="5299" spans="23:23" x14ac:dyDescent="0.2">
      <c r="W5299" s="59"/>
    </row>
    <row r="5300" spans="23:23" x14ac:dyDescent="0.2">
      <c r="W5300" s="59"/>
    </row>
    <row r="5301" spans="23:23" x14ac:dyDescent="0.2">
      <c r="W5301" s="59"/>
    </row>
    <row r="5302" spans="23:23" x14ac:dyDescent="0.2">
      <c r="W5302" s="59"/>
    </row>
    <row r="5303" spans="23:23" x14ac:dyDescent="0.2">
      <c r="W5303" s="59"/>
    </row>
    <row r="5304" spans="23:23" x14ac:dyDescent="0.2">
      <c r="W5304" s="59"/>
    </row>
    <row r="5305" spans="23:23" x14ac:dyDescent="0.2">
      <c r="W5305" s="59"/>
    </row>
    <row r="5306" spans="23:23" x14ac:dyDescent="0.2">
      <c r="W5306" s="59"/>
    </row>
    <row r="5307" spans="23:23" x14ac:dyDescent="0.2">
      <c r="W5307" s="59"/>
    </row>
    <row r="5308" spans="23:23" x14ac:dyDescent="0.2">
      <c r="W5308" s="59"/>
    </row>
    <row r="5309" spans="23:23" x14ac:dyDescent="0.2">
      <c r="W5309" s="59"/>
    </row>
    <row r="5310" spans="23:23" x14ac:dyDescent="0.2">
      <c r="W5310" s="59"/>
    </row>
    <row r="5311" spans="23:23" x14ac:dyDescent="0.2">
      <c r="W5311" s="59"/>
    </row>
    <row r="5312" spans="23:23" x14ac:dyDescent="0.2">
      <c r="W5312" s="59"/>
    </row>
    <row r="5313" spans="23:23" x14ac:dyDescent="0.2">
      <c r="W5313" s="59"/>
    </row>
    <row r="5314" spans="23:23" x14ac:dyDescent="0.2">
      <c r="W5314" s="59"/>
    </row>
    <row r="5315" spans="23:23" x14ac:dyDescent="0.2">
      <c r="W5315" s="59"/>
    </row>
    <row r="5316" spans="23:23" x14ac:dyDescent="0.2">
      <c r="W5316" s="59"/>
    </row>
    <row r="5317" spans="23:23" x14ac:dyDescent="0.2">
      <c r="W5317" s="59"/>
    </row>
    <row r="5318" spans="23:23" x14ac:dyDescent="0.2">
      <c r="W5318" s="59"/>
    </row>
    <row r="5319" spans="23:23" x14ac:dyDescent="0.2">
      <c r="W5319" s="59"/>
    </row>
    <row r="5320" spans="23:23" x14ac:dyDescent="0.2">
      <c r="W5320" s="59"/>
    </row>
    <row r="5321" spans="23:23" x14ac:dyDescent="0.2">
      <c r="W5321" s="59"/>
    </row>
    <row r="5322" spans="23:23" x14ac:dyDescent="0.2">
      <c r="W5322" s="59"/>
    </row>
    <row r="5323" spans="23:23" x14ac:dyDescent="0.2">
      <c r="W5323" s="59"/>
    </row>
    <row r="5324" spans="23:23" x14ac:dyDescent="0.2">
      <c r="W5324" s="59"/>
    </row>
    <row r="5325" spans="23:23" x14ac:dyDescent="0.2">
      <c r="W5325" s="59"/>
    </row>
    <row r="5326" spans="23:23" x14ac:dyDescent="0.2">
      <c r="W5326" s="59"/>
    </row>
    <row r="5327" spans="23:23" x14ac:dyDescent="0.2">
      <c r="W5327" s="59"/>
    </row>
    <row r="5328" spans="23:23" x14ac:dyDescent="0.2">
      <c r="W5328" s="59"/>
    </row>
    <row r="5329" spans="23:23" x14ac:dyDescent="0.2">
      <c r="W5329" s="59"/>
    </row>
    <row r="5330" spans="23:23" x14ac:dyDescent="0.2">
      <c r="W5330" s="59"/>
    </row>
    <row r="5331" spans="23:23" x14ac:dyDescent="0.2">
      <c r="W5331" s="59"/>
    </row>
    <row r="5332" spans="23:23" x14ac:dyDescent="0.2">
      <c r="W5332" s="59"/>
    </row>
    <row r="5333" spans="23:23" x14ac:dyDescent="0.2">
      <c r="W5333" s="59"/>
    </row>
    <row r="5334" spans="23:23" x14ac:dyDescent="0.2">
      <c r="W5334" s="59"/>
    </row>
    <row r="5335" spans="23:23" x14ac:dyDescent="0.2">
      <c r="W5335" s="59"/>
    </row>
    <row r="5336" spans="23:23" x14ac:dyDescent="0.2">
      <c r="W5336" s="59"/>
    </row>
    <row r="5337" spans="23:23" x14ac:dyDescent="0.2">
      <c r="W5337" s="59"/>
    </row>
    <row r="5338" spans="23:23" x14ac:dyDescent="0.2">
      <c r="W5338" s="59"/>
    </row>
    <row r="5339" spans="23:23" x14ac:dyDescent="0.2">
      <c r="W5339" s="59"/>
    </row>
    <row r="5340" spans="23:23" x14ac:dyDescent="0.2">
      <c r="W5340" s="59"/>
    </row>
    <row r="5341" spans="23:23" x14ac:dyDescent="0.2">
      <c r="W5341" s="59"/>
    </row>
    <row r="5342" spans="23:23" x14ac:dyDescent="0.2">
      <c r="W5342" s="59"/>
    </row>
    <row r="5343" spans="23:23" x14ac:dyDescent="0.2">
      <c r="W5343" s="59"/>
    </row>
    <row r="5344" spans="23:23" x14ac:dyDescent="0.2">
      <c r="W5344" s="59"/>
    </row>
    <row r="5345" spans="23:23" x14ac:dyDescent="0.2">
      <c r="W5345" s="59"/>
    </row>
    <row r="5346" spans="23:23" x14ac:dyDescent="0.2">
      <c r="W5346" s="59"/>
    </row>
    <row r="5347" spans="23:23" x14ac:dyDescent="0.2">
      <c r="W5347" s="59"/>
    </row>
    <row r="5348" spans="23:23" x14ac:dyDescent="0.2">
      <c r="W5348" s="59"/>
    </row>
    <row r="5349" spans="23:23" x14ac:dyDescent="0.2">
      <c r="W5349" s="59"/>
    </row>
    <row r="5350" spans="23:23" x14ac:dyDescent="0.2">
      <c r="W5350" s="59"/>
    </row>
    <row r="5351" spans="23:23" x14ac:dyDescent="0.2">
      <c r="W5351" s="59"/>
    </row>
    <row r="5352" spans="23:23" x14ac:dyDescent="0.2">
      <c r="W5352" s="59"/>
    </row>
    <row r="5353" spans="23:23" x14ac:dyDescent="0.2">
      <c r="W5353" s="59"/>
    </row>
    <row r="5354" spans="23:23" x14ac:dyDescent="0.2">
      <c r="W5354" s="59"/>
    </row>
    <row r="5355" spans="23:23" x14ac:dyDescent="0.2">
      <c r="W5355" s="59"/>
    </row>
    <row r="5356" spans="23:23" x14ac:dyDescent="0.2">
      <c r="W5356" s="59"/>
    </row>
    <row r="5357" spans="23:23" x14ac:dyDescent="0.2">
      <c r="W5357" s="59"/>
    </row>
    <row r="5358" spans="23:23" x14ac:dyDescent="0.2">
      <c r="W5358" s="59"/>
    </row>
    <row r="5359" spans="23:23" x14ac:dyDescent="0.2">
      <c r="W5359" s="59"/>
    </row>
    <row r="5360" spans="23:23" x14ac:dyDescent="0.2">
      <c r="W5360" s="59"/>
    </row>
    <row r="5361" spans="23:23" x14ac:dyDescent="0.2">
      <c r="W5361" s="59"/>
    </row>
    <row r="5362" spans="23:23" x14ac:dyDescent="0.2">
      <c r="W5362" s="59"/>
    </row>
    <row r="5363" spans="23:23" x14ac:dyDescent="0.2">
      <c r="W5363" s="59"/>
    </row>
    <row r="5364" spans="23:23" x14ac:dyDescent="0.2">
      <c r="W5364" s="59"/>
    </row>
    <row r="5365" spans="23:23" x14ac:dyDescent="0.2">
      <c r="W5365" s="59"/>
    </row>
    <row r="5366" spans="23:23" x14ac:dyDescent="0.2">
      <c r="W5366" s="59"/>
    </row>
    <row r="5367" spans="23:23" x14ac:dyDescent="0.2">
      <c r="W5367" s="59"/>
    </row>
    <row r="5368" spans="23:23" x14ac:dyDescent="0.2">
      <c r="W5368" s="59"/>
    </row>
    <row r="5369" spans="23:23" x14ac:dyDescent="0.2">
      <c r="W5369" s="59"/>
    </row>
    <row r="5370" spans="23:23" x14ac:dyDescent="0.2">
      <c r="W5370" s="59"/>
    </row>
    <row r="5371" spans="23:23" x14ac:dyDescent="0.2">
      <c r="W5371" s="59"/>
    </row>
    <row r="5372" spans="23:23" x14ac:dyDescent="0.2">
      <c r="W5372" s="59"/>
    </row>
    <row r="5373" spans="23:23" x14ac:dyDescent="0.2">
      <c r="W5373" s="59"/>
    </row>
    <row r="5374" spans="23:23" x14ac:dyDescent="0.2">
      <c r="W5374" s="59"/>
    </row>
    <row r="5375" spans="23:23" x14ac:dyDescent="0.2">
      <c r="W5375" s="59"/>
    </row>
    <row r="5376" spans="23:23" x14ac:dyDescent="0.2">
      <c r="W5376" s="59"/>
    </row>
    <row r="5377" spans="23:23" x14ac:dyDescent="0.2">
      <c r="W5377" s="59"/>
    </row>
    <row r="5378" spans="23:23" x14ac:dyDescent="0.2">
      <c r="W5378" s="59"/>
    </row>
    <row r="5379" spans="23:23" x14ac:dyDescent="0.2">
      <c r="W5379" s="59"/>
    </row>
    <row r="5380" spans="23:23" x14ac:dyDescent="0.2">
      <c r="W5380" s="59"/>
    </row>
    <row r="5381" spans="23:23" x14ac:dyDescent="0.2">
      <c r="W5381" s="59"/>
    </row>
    <row r="5382" spans="23:23" x14ac:dyDescent="0.2">
      <c r="W5382" s="59"/>
    </row>
    <row r="5383" spans="23:23" x14ac:dyDescent="0.2">
      <c r="W5383" s="59"/>
    </row>
    <row r="5384" spans="23:23" x14ac:dyDescent="0.2">
      <c r="W5384" s="59"/>
    </row>
    <row r="5385" spans="23:23" x14ac:dyDescent="0.2">
      <c r="W5385" s="59"/>
    </row>
    <row r="5386" spans="23:23" x14ac:dyDescent="0.2">
      <c r="W5386" s="59"/>
    </row>
    <row r="5387" spans="23:23" x14ac:dyDescent="0.2">
      <c r="W5387" s="59"/>
    </row>
    <row r="5388" spans="23:23" x14ac:dyDescent="0.2">
      <c r="W5388" s="59"/>
    </row>
    <row r="5389" spans="23:23" x14ac:dyDescent="0.2">
      <c r="W5389" s="59"/>
    </row>
    <row r="5390" spans="23:23" x14ac:dyDescent="0.2">
      <c r="W5390" s="59"/>
    </row>
    <row r="5391" spans="23:23" x14ac:dyDescent="0.2">
      <c r="W5391" s="59"/>
    </row>
    <row r="5392" spans="23:23" x14ac:dyDescent="0.2">
      <c r="W5392" s="59"/>
    </row>
    <row r="5393" spans="23:23" x14ac:dyDescent="0.2">
      <c r="W5393" s="59"/>
    </row>
    <row r="5394" spans="23:23" x14ac:dyDescent="0.2">
      <c r="W5394" s="59"/>
    </row>
    <row r="5395" spans="23:23" x14ac:dyDescent="0.2">
      <c r="W5395" s="59"/>
    </row>
    <row r="5396" spans="23:23" x14ac:dyDescent="0.2">
      <c r="W5396" s="59"/>
    </row>
    <row r="5397" spans="23:23" x14ac:dyDescent="0.2">
      <c r="W5397" s="59"/>
    </row>
    <row r="5398" spans="23:23" x14ac:dyDescent="0.2">
      <c r="W5398" s="59"/>
    </row>
    <row r="5399" spans="23:23" x14ac:dyDescent="0.2">
      <c r="W5399" s="59"/>
    </row>
    <row r="5400" spans="23:23" x14ac:dyDescent="0.2">
      <c r="W5400" s="59"/>
    </row>
    <row r="5401" spans="23:23" x14ac:dyDescent="0.2">
      <c r="W5401" s="59"/>
    </row>
    <row r="5402" spans="23:23" x14ac:dyDescent="0.2">
      <c r="W5402" s="59"/>
    </row>
    <row r="5403" spans="23:23" x14ac:dyDescent="0.2">
      <c r="W5403" s="59"/>
    </row>
    <row r="5404" spans="23:23" x14ac:dyDescent="0.2">
      <c r="W5404" s="59"/>
    </row>
    <row r="5405" spans="23:23" x14ac:dyDescent="0.2">
      <c r="W5405" s="59"/>
    </row>
    <row r="5406" spans="23:23" x14ac:dyDescent="0.2">
      <c r="W5406" s="59"/>
    </row>
    <row r="5407" spans="23:23" x14ac:dyDescent="0.2">
      <c r="W5407" s="59"/>
    </row>
    <row r="5408" spans="23:23" x14ac:dyDescent="0.2">
      <c r="W5408" s="59"/>
    </row>
    <row r="5409" spans="23:23" x14ac:dyDescent="0.2">
      <c r="W5409" s="59"/>
    </row>
    <row r="5410" spans="23:23" x14ac:dyDescent="0.2">
      <c r="W5410" s="59"/>
    </row>
    <row r="5411" spans="23:23" x14ac:dyDescent="0.2">
      <c r="W5411" s="59"/>
    </row>
    <row r="5412" spans="23:23" x14ac:dyDescent="0.2">
      <c r="W5412" s="59"/>
    </row>
    <row r="5413" spans="23:23" x14ac:dyDescent="0.2">
      <c r="W5413" s="59"/>
    </row>
    <row r="5414" spans="23:23" x14ac:dyDescent="0.2">
      <c r="W5414" s="59"/>
    </row>
    <row r="5415" spans="23:23" x14ac:dyDescent="0.2">
      <c r="W5415" s="59"/>
    </row>
    <row r="5416" spans="23:23" x14ac:dyDescent="0.2">
      <c r="W5416" s="59"/>
    </row>
    <row r="5417" spans="23:23" x14ac:dyDescent="0.2">
      <c r="W5417" s="59"/>
    </row>
    <row r="5418" spans="23:23" x14ac:dyDescent="0.2">
      <c r="W5418" s="59"/>
    </row>
    <row r="5419" spans="23:23" x14ac:dyDescent="0.2">
      <c r="W5419" s="59"/>
    </row>
    <row r="5420" spans="23:23" x14ac:dyDescent="0.2">
      <c r="W5420" s="59"/>
    </row>
    <row r="5421" spans="23:23" x14ac:dyDescent="0.2">
      <c r="W5421" s="59"/>
    </row>
    <row r="5422" spans="23:23" x14ac:dyDescent="0.2">
      <c r="W5422" s="59"/>
    </row>
    <row r="5423" spans="23:23" x14ac:dyDescent="0.2">
      <c r="W5423" s="59"/>
    </row>
    <row r="5424" spans="23:23" x14ac:dyDescent="0.2">
      <c r="W5424" s="59"/>
    </row>
    <row r="5425" spans="23:23" x14ac:dyDescent="0.2">
      <c r="W5425" s="59"/>
    </row>
    <row r="5426" spans="23:23" x14ac:dyDescent="0.2">
      <c r="W5426" s="59"/>
    </row>
    <row r="5427" spans="23:23" x14ac:dyDescent="0.2">
      <c r="W5427" s="59"/>
    </row>
    <row r="5428" spans="23:23" x14ac:dyDescent="0.2">
      <c r="W5428" s="59"/>
    </row>
    <row r="5429" spans="23:23" x14ac:dyDescent="0.2">
      <c r="W5429" s="59"/>
    </row>
    <row r="5430" spans="23:23" x14ac:dyDescent="0.2">
      <c r="W5430" s="59"/>
    </row>
    <row r="5431" spans="23:23" x14ac:dyDescent="0.2">
      <c r="W5431" s="59"/>
    </row>
    <row r="5432" spans="23:23" x14ac:dyDescent="0.2">
      <c r="W5432" s="59"/>
    </row>
    <row r="5433" spans="23:23" x14ac:dyDescent="0.2">
      <c r="W5433" s="59"/>
    </row>
    <row r="5434" spans="23:23" x14ac:dyDescent="0.2">
      <c r="W5434" s="59"/>
    </row>
    <row r="5435" spans="23:23" x14ac:dyDescent="0.2">
      <c r="W5435" s="59"/>
    </row>
    <row r="5436" spans="23:23" x14ac:dyDescent="0.2">
      <c r="W5436" s="59"/>
    </row>
    <row r="5437" spans="23:23" x14ac:dyDescent="0.2">
      <c r="W5437" s="59"/>
    </row>
    <row r="5438" spans="23:23" x14ac:dyDescent="0.2">
      <c r="W5438" s="59"/>
    </row>
    <row r="5439" spans="23:23" x14ac:dyDescent="0.2">
      <c r="W5439" s="59"/>
    </row>
    <row r="5440" spans="23:23" x14ac:dyDescent="0.2">
      <c r="W5440" s="59"/>
    </row>
    <row r="5441" spans="23:23" x14ac:dyDescent="0.2">
      <c r="W5441" s="59"/>
    </row>
    <row r="5442" spans="23:23" x14ac:dyDescent="0.2">
      <c r="W5442" s="59"/>
    </row>
    <row r="5443" spans="23:23" x14ac:dyDescent="0.2">
      <c r="W5443" s="59"/>
    </row>
    <row r="5444" spans="23:23" x14ac:dyDescent="0.2">
      <c r="W5444" s="59"/>
    </row>
    <row r="5445" spans="23:23" x14ac:dyDescent="0.2">
      <c r="W5445" s="59"/>
    </row>
    <row r="5446" spans="23:23" x14ac:dyDescent="0.2">
      <c r="W5446" s="59"/>
    </row>
    <row r="5447" spans="23:23" x14ac:dyDescent="0.2">
      <c r="W5447" s="59"/>
    </row>
    <row r="5448" spans="23:23" x14ac:dyDescent="0.2">
      <c r="W5448" s="59"/>
    </row>
    <row r="5449" spans="23:23" x14ac:dyDescent="0.2">
      <c r="W5449" s="59"/>
    </row>
    <row r="5450" spans="23:23" x14ac:dyDescent="0.2">
      <c r="W5450" s="59"/>
    </row>
    <row r="5451" spans="23:23" x14ac:dyDescent="0.2">
      <c r="W5451" s="59"/>
    </row>
    <row r="5452" spans="23:23" x14ac:dyDescent="0.2">
      <c r="W5452" s="59"/>
    </row>
    <row r="5453" spans="23:23" x14ac:dyDescent="0.2">
      <c r="W5453" s="59"/>
    </row>
    <row r="5454" spans="23:23" x14ac:dyDescent="0.2">
      <c r="W5454" s="59"/>
    </row>
    <row r="5455" spans="23:23" x14ac:dyDescent="0.2">
      <c r="W5455" s="59"/>
    </row>
    <row r="5456" spans="23:23" x14ac:dyDescent="0.2">
      <c r="W5456" s="59"/>
    </row>
    <row r="5457" spans="23:23" x14ac:dyDescent="0.2">
      <c r="W5457" s="59"/>
    </row>
    <row r="5458" spans="23:23" x14ac:dyDescent="0.2">
      <c r="W5458" s="59"/>
    </row>
    <row r="5459" spans="23:23" x14ac:dyDescent="0.2">
      <c r="W5459" s="59"/>
    </row>
    <row r="5460" spans="23:23" x14ac:dyDescent="0.2">
      <c r="W5460" s="59"/>
    </row>
    <row r="5461" spans="23:23" x14ac:dyDescent="0.2">
      <c r="W5461" s="59"/>
    </row>
    <row r="5462" spans="23:23" x14ac:dyDescent="0.2">
      <c r="W5462" s="59"/>
    </row>
    <row r="5463" spans="23:23" x14ac:dyDescent="0.2">
      <c r="W5463" s="59"/>
    </row>
    <row r="5464" spans="23:23" x14ac:dyDescent="0.2">
      <c r="W5464" s="59"/>
    </row>
    <row r="5465" spans="23:23" x14ac:dyDescent="0.2">
      <c r="W5465" s="59"/>
    </row>
    <row r="5466" spans="23:23" x14ac:dyDescent="0.2">
      <c r="W5466" s="59"/>
    </row>
    <row r="5467" spans="23:23" x14ac:dyDescent="0.2">
      <c r="W5467" s="59"/>
    </row>
    <row r="5468" spans="23:23" x14ac:dyDescent="0.2">
      <c r="W5468" s="59"/>
    </row>
    <row r="5469" spans="23:23" x14ac:dyDescent="0.2">
      <c r="W5469" s="59"/>
    </row>
    <row r="5470" spans="23:23" x14ac:dyDescent="0.2">
      <c r="W5470" s="59"/>
    </row>
    <row r="5471" spans="23:23" x14ac:dyDescent="0.2">
      <c r="W5471" s="59"/>
    </row>
    <row r="5472" spans="23:23" x14ac:dyDescent="0.2">
      <c r="W5472" s="59"/>
    </row>
    <row r="5473" spans="23:23" x14ac:dyDescent="0.2">
      <c r="W5473" s="59"/>
    </row>
    <row r="5474" spans="23:23" x14ac:dyDescent="0.2">
      <c r="W5474" s="59"/>
    </row>
    <row r="5475" spans="23:23" x14ac:dyDescent="0.2">
      <c r="W5475" s="59"/>
    </row>
    <row r="5476" spans="23:23" x14ac:dyDescent="0.2">
      <c r="W5476" s="59"/>
    </row>
    <row r="5477" spans="23:23" x14ac:dyDescent="0.2">
      <c r="W5477" s="59"/>
    </row>
    <row r="5478" spans="23:23" x14ac:dyDescent="0.2">
      <c r="W5478" s="59"/>
    </row>
    <row r="5479" spans="23:23" x14ac:dyDescent="0.2">
      <c r="W5479" s="59"/>
    </row>
    <row r="5480" spans="23:23" x14ac:dyDescent="0.2">
      <c r="W5480" s="59"/>
    </row>
    <row r="5481" spans="23:23" x14ac:dyDescent="0.2">
      <c r="W5481" s="59"/>
    </row>
    <row r="5482" spans="23:23" x14ac:dyDescent="0.2">
      <c r="W5482" s="59"/>
    </row>
    <row r="5483" spans="23:23" x14ac:dyDescent="0.2">
      <c r="W5483" s="59"/>
    </row>
    <row r="5484" spans="23:23" x14ac:dyDescent="0.2">
      <c r="W5484" s="59"/>
    </row>
    <row r="5485" spans="23:23" x14ac:dyDescent="0.2">
      <c r="W5485" s="59"/>
    </row>
    <row r="5486" spans="23:23" x14ac:dyDescent="0.2">
      <c r="W5486" s="59"/>
    </row>
    <row r="5487" spans="23:23" x14ac:dyDescent="0.2">
      <c r="W5487" s="59"/>
    </row>
    <row r="5488" spans="23:23" x14ac:dyDescent="0.2">
      <c r="W5488" s="59"/>
    </row>
    <row r="5489" spans="23:23" x14ac:dyDescent="0.2">
      <c r="W5489" s="59"/>
    </row>
    <row r="5490" spans="23:23" x14ac:dyDescent="0.2">
      <c r="W5490" s="59"/>
    </row>
    <row r="5491" spans="23:23" x14ac:dyDescent="0.2">
      <c r="W5491" s="59"/>
    </row>
    <row r="5492" spans="23:23" x14ac:dyDescent="0.2">
      <c r="W5492" s="59"/>
    </row>
    <row r="5493" spans="23:23" x14ac:dyDescent="0.2">
      <c r="W5493" s="59"/>
    </row>
    <row r="5494" spans="23:23" x14ac:dyDescent="0.2">
      <c r="W5494" s="59"/>
    </row>
    <row r="5495" spans="23:23" x14ac:dyDescent="0.2">
      <c r="W5495" s="59"/>
    </row>
    <row r="5496" spans="23:23" x14ac:dyDescent="0.2">
      <c r="W5496" s="59"/>
    </row>
    <row r="5497" spans="23:23" x14ac:dyDescent="0.2">
      <c r="W5497" s="59"/>
    </row>
    <row r="5498" spans="23:23" x14ac:dyDescent="0.2">
      <c r="W5498" s="59"/>
    </row>
    <row r="5499" spans="23:23" x14ac:dyDescent="0.2">
      <c r="W5499" s="59"/>
    </row>
    <row r="5500" spans="23:23" x14ac:dyDescent="0.2">
      <c r="W5500" s="59"/>
    </row>
    <row r="5501" spans="23:23" x14ac:dyDescent="0.2">
      <c r="W5501" s="59"/>
    </row>
    <row r="5502" spans="23:23" x14ac:dyDescent="0.2">
      <c r="W5502" s="59"/>
    </row>
    <row r="5503" spans="23:23" x14ac:dyDescent="0.2">
      <c r="W5503" s="59"/>
    </row>
    <row r="5504" spans="23:23" x14ac:dyDescent="0.2">
      <c r="W5504" s="59"/>
    </row>
    <row r="5505" spans="23:23" x14ac:dyDescent="0.2">
      <c r="W5505" s="59"/>
    </row>
    <row r="5506" spans="23:23" x14ac:dyDescent="0.2">
      <c r="W5506" s="59"/>
    </row>
    <row r="5507" spans="23:23" x14ac:dyDescent="0.2">
      <c r="W5507" s="59"/>
    </row>
    <row r="5508" spans="23:23" x14ac:dyDescent="0.2">
      <c r="W5508" s="59"/>
    </row>
    <row r="5509" spans="23:23" x14ac:dyDescent="0.2">
      <c r="W5509" s="59"/>
    </row>
    <row r="5510" spans="23:23" x14ac:dyDescent="0.2">
      <c r="W5510" s="59"/>
    </row>
    <row r="5511" spans="23:23" x14ac:dyDescent="0.2">
      <c r="W5511" s="59"/>
    </row>
    <row r="5512" spans="23:23" x14ac:dyDescent="0.2">
      <c r="W5512" s="59"/>
    </row>
    <row r="5513" spans="23:23" x14ac:dyDescent="0.2">
      <c r="W5513" s="59"/>
    </row>
    <row r="5514" spans="23:23" x14ac:dyDescent="0.2">
      <c r="W5514" s="59"/>
    </row>
    <row r="5515" spans="23:23" x14ac:dyDescent="0.2">
      <c r="W5515" s="59"/>
    </row>
    <row r="5516" spans="23:23" x14ac:dyDescent="0.2">
      <c r="W5516" s="59"/>
    </row>
    <row r="5517" spans="23:23" x14ac:dyDescent="0.2">
      <c r="W5517" s="59"/>
    </row>
    <row r="5518" spans="23:23" x14ac:dyDescent="0.2">
      <c r="W5518" s="59"/>
    </row>
    <row r="5519" spans="23:23" x14ac:dyDescent="0.2">
      <c r="W5519" s="59"/>
    </row>
    <row r="5520" spans="23:23" x14ac:dyDescent="0.2">
      <c r="W5520" s="59"/>
    </row>
    <row r="5521" spans="23:23" x14ac:dyDescent="0.2">
      <c r="W5521" s="59"/>
    </row>
    <row r="5522" spans="23:23" x14ac:dyDescent="0.2">
      <c r="W5522" s="59"/>
    </row>
    <row r="5523" spans="23:23" x14ac:dyDescent="0.2">
      <c r="W5523" s="59"/>
    </row>
    <row r="5524" spans="23:23" x14ac:dyDescent="0.2">
      <c r="W5524" s="59"/>
    </row>
    <row r="5525" spans="23:23" x14ac:dyDescent="0.2">
      <c r="W5525" s="59"/>
    </row>
    <row r="5526" spans="23:23" x14ac:dyDescent="0.2">
      <c r="W5526" s="59"/>
    </row>
    <row r="5527" spans="23:23" x14ac:dyDescent="0.2">
      <c r="W5527" s="59"/>
    </row>
    <row r="5528" spans="23:23" x14ac:dyDescent="0.2">
      <c r="W5528" s="59"/>
    </row>
    <row r="5529" spans="23:23" x14ac:dyDescent="0.2">
      <c r="W5529" s="59"/>
    </row>
    <row r="5530" spans="23:23" x14ac:dyDescent="0.2">
      <c r="W5530" s="59"/>
    </row>
    <row r="5531" spans="23:23" x14ac:dyDescent="0.2">
      <c r="W5531" s="59"/>
    </row>
    <row r="5532" spans="23:23" x14ac:dyDescent="0.2">
      <c r="W5532" s="59"/>
    </row>
    <row r="5533" spans="23:23" x14ac:dyDescent="0.2">
      <c r="W5533" s="59"/>
    </row>
    <row r="5534" spans="23:23" x14ac:dyDescent="0.2">
      <c r="W5534" s="59"/>
    </row>
    <row r="5535" spans="23:23" x14ac:dyDescent="0.2">
      <c r="W5535" s="59"/>
    </row>
    <row r="5536" spans="23:23" x14ac:dyDescent="0.2">
      <c r="W5536" s="59"/>
    </row>
    <row r="5537" spans="23:23" x14ac:dyDescent="0.2">
      <c r="W5537" s="59"/>
    </row>
    <row r="5538" spans="23:23" x14ac:dyDescent="0.2">
      <c r="W5538" s="59"/>
    </row>
    <row r="5539" spans="23:23" x14ac:dyDescent="0.2">
      <c r="W5539" s="59"/>
    </row>
    <row r="5540" spans="23:23" x14ac:dyDescent="0.2">
      <c r="W5540" s="59"/>
    </row>
    <row r="5541" spans="23:23" x14ac:dyDescent="0.2">
      <c r="W5541" s="59"/>
    </row>
    <row r="5542" spans="23:23" x14ac:dyDescent="0.2">
      <c r="W5542" s="59"/>
    </row>
    <row r="5543" spans="23:23" x14ac:dyDescent="0.2">
      <c r="W5543" s="59"/>
    </row>
    <row r="5544" spans="23:23" x14ac:dyDescent="0.2">
      <c r="W5544" s="59"/>
    </row>
    <row r="5545" spans="23:23" x14ac:dyDescent="0.2">
      <c r="W5545" s="59"/>
    </row>
    <row r="5546" spans="23:23" x14ac:dyDescent="0.2">
      <c r="W5546" s="59"/>
    </row>
    <row r="5547" spans="23:23" x14ac:dyDescent="0.2">
      <c r="W5547" s="59"/>
    </row>
    <row r="5548" spans="23:23" x14ac:dyDescent="0.2">
      <c r="W5548" s="59"/>
    </row>
    <row r="5549" spans="23:23" x14ac:dyDescent="0.2">
      <c r="W5549" s="59"/>
    </row>
    <row r="5550" spans="23:23" x14ac:dyDescent="0.2">
      <c r="W5550" s="59"/>
    </row>
    <row r="5551" spans="23:23" x14ac:dyDescent="0.2">
      <c r="W5551" s="59"/>
    </row>
    <row r="5552" spans="23:23" x14ac:dyDescent="0.2">
      <c r="W5552" s="59"/>
    </row>
    <row r="5553" spans="23:23" x14ac:dyDescent="0.2">
      <c r="W5553" s="59"/>
    </row>
    <row r="5554" spans="23:23" x14ac:dyDescent="0.2">
      <c r="W5554" s="59"/>
    </row>
    <row r="5555" spans="23:23" x14ac:dyDescent="0.2">
      <c r="W5555" s="59"/>
    </row>
    <row r="5556" spans="23:23" x14ac:dyDescent="0.2">
      <c r="W5556" s="59"/>
    </row>
    <row r="5557" spans="23:23" x14ac:dyDescent="0.2">
      <c r="W5557" s="59"/>
    </row>
    <row r="5558" spans="23:23" x14ac:dyDescent="0.2">
      <c r="W5558" s="59"/>
    </row>
    <row r="5559" spans="23:23" x14ac:dyDescent="0.2">
      <c r="W5559" s="59"/>
    </row>
    <row r="5560" spans="23:23" x14ac:dyDescent="0.2">
      <c r="W5560" s="59"/>
    </row>
    <row r="5561" spans="23:23" x14ac:dyDescent="0.2">
      <c r="W5561" s="59"/>
    </row>
    <row r="5562" spans="23:23" x14ac:dyDescent="0.2">
      <c r="W5562" s="59"/>
    </row>
    <row r="5563" spans="23:23" x14ac:dyDescent="0.2">
      <c r="W5563" s="59"/>
    </row>
    <row r="5564" spans="23:23" x14ac:dyDescent="0.2">
      <c r="W5564" s="59"/>
    </row>
    <row r="5565" spans="23:23" x14ac:dyDescent="0.2">
      <c r="W5565" s="59"/>
    </row>
    <row r="5566" spans="23:23" x14ac:dyDescent="0.2">
      <c r="W5566" s="59"/>
    </row>
    <row r="5567" spans="23:23" x14ac:dyDescent="0.2">
      <c r="W5567" s="59"/>
    </row>
    <row r="5568" spans="23:23" x14ac:dyDescent="0.2">
      <c r="W5568" s="59"/>
    </row>
    <row r="5569" spans="23:23" x14ac:dyDescent="0.2">
      <c r="W5569" s="59"/>
    </row>
    <row r="5570" spans="23:23" x14ac:dyDescent="0.2">
      <c r="W5570" s="59"/>
    </row>
    <row r="5571" spans="23:23" x14ac:dyDescent="0.2">
      <c r="W5571" s="59"/>
    </row>
    <row r="5572" spans="23:23" x14ac:dyDescent="0.2">
      <c r="W5572" s="59"/>
    </row>
    <row r="5573" spans="23:23" x14ac:dyDescent="0.2">
      <c r="W5573" s="59"/>
    </row>
    <row r="5574" spans="23:23" x14ac:dyDescent="0.2">
      <c r="W5574" s="59"/>
    </row>
    <row r="5575" spans="23:23" x14ac:dyDescent="0.2">
      <c r="W5575" s="59"/>
    </row>
    <row r="5576" spans="23:23" x14ac:dyDescent="0.2">
      <c r="W5576" s="59"/>
    </row>
    <row r="5577" spans="23:23" x14ac:dyDescent="0.2">
      <c r="W5577" s="59"/>
    </row>
    <row r="5578" spans="23:23" x14ac:dyDescent="0.2">
      <c r="W5578" s="59"/>
    </row>
    <row r="5579" spans="23:23" x14ac:dyDescent="0.2">
      <c r="W5579" s="59"/>
    </row>
    <row r="5580" spans="23:23" x14ac:dyDescent="0.2">
      <c r="W5580" s="59"/>
    </row>
    <row r="5581" spans="23:23" x14ac:dyDescent="0.2">
      <c r="W5581" s="59"/>
    </row>
    <row r="5582" spans="23:23" x14ac:dyDescent="0.2">
      <c r="W5582" s="59"/>
    </row>
    <row r="5583" spans="23:23" x14ac:dyDescent="0.2">
      <c r="W5583" s="59"/>
    </row>
    <row r="5584" spans="23:23" x14ac:dyDescent="0.2">
      <c r="W5584" s="59"/>
    </row>
    <row r="5585" spans="23:23" x14ac:dyDescent="0.2">
      <c r="W5585" s="59"/>
    </row>
    <row r="5586" spans="23:23" x14ac:dyDescent="0.2">
      <c r="W5586" s="59"/>
    </row>
    <row r="5587" spans="23:23" x14ac:dyDescent="0.2">
      <c r="W5587" s="59"/>
    </row>
    <row r="5588" spans="23:23" x14ac:dyDescent="0.2">
      <c r="W5588" s="59"/>
    </row>
    <row r="5589" spans="23:23" x14ac:dyDescent="0.2">
      <c r="W5589" s="59"/>
    </row>
    <row r="5590" spans="23:23" x14ac:dyDescent="0.2">
      <c r="W5590" s="59"/>
    </row>
    <row r="5591" spans="23:23" x14ac:dyDescent="0.2">
      <c r="W5591" s="59"/>
    </row>
    <row r="5592" spans="23:23" x14ac:dyDescent="0.2">
      <c r="W5592" s="59"/>
    </row>
    <row r="5593" spans="23:23" x14ac:dyDescent="0.2">
      <c r="W5593" s="59"/>
    </row>
    <row r="5594" spans="23:23" x14ac:dyDescent="0.2">
      <c r="W5594" s="59"/>
    </row>
    <row r="5595" spans="23:23" x14ac:dyDescent="0.2">
      <c r="W5595" s="59"/>
    </row>
    <row r="5596" spans="23:23" x14ac:dyDescent="0.2">
      <c r="W5596" s="59"/>
    </row>
    <row r="5597" spans="23:23" x14ac:dyDescent="0.2">
      <c r="W5597" s="59"/>
    </row>
    <row r="5598" spans="23:23" x14ac:dyDescent="0.2">
      <c r="W5598" s="59"/>
    </row>
    <row r="5599" spans="23:23" x14ac:dyDescent="0.2">
      <c r="W5599" s="59"/>
    </row>
    <row r="5600" spans="23:23" x14ac:dyDescent="0.2">
      <c r="W5600" s="59"/>
    </row>
    <row r="5601" spans="23:23" x14ac:dyDescent="0.2">
      <c r="W5601" s="59"/>
    </row>
    <row r="5602" spans="23:23" x14ac:dyDescent="0.2">
      <c r="W5602" s="59"/>
    </row>
    <row r="5603" spans="23:23" x14ac:dyDescent="0.2">
      <c r="W5603" s="59"/>
    </row>
    <row r="5604" spans="23:23" x14ac:dyDescent="0.2">
      <c r="W5604" s="59"/>
    </row>
    <row r="5605" spans="23:23" x14ac:dyDescent="0.2">
      <c r="W5605" s="59"/>
    </row>
    <row r="5606" spans="23:23" x14ac:dyDescent="0.2">
      <c r="W5606" s="59"/>
    </row>
    <row r="5607" spans="23:23" x14ac:dyDescent="0.2">
      <c r="W5607" s="59"/>
    </row>
    <row r="5608" spans="23:23" x14ac:dyDescent="0.2">
      <c r="W5608" s="59"/>
    </row>
    <row r="5609" spans="23:23" x14ac:dyDescent="0.2">
      <c r="W5609" s="59"/>
    </row>
    <row r="5610" spans="23:23" x14ac:dyDescent="0.2">
      <c r="W5610" s="59"/>
    </row>
    <row r="5611" spans="23:23" x14ac:dyDescent="0.2">
      <c r="W5611" s="59"/>
    </row>
    <row r="5612" spans="23:23" x14ac:dyDescent="0.2">
      <c r="W5612" s="59"/>
    </row>
    <row r="5613" spans="23:23" x14ac:dyDescent="0.2">
      <c r="W5613" s="59"/>
    </row>
    <row r="5614" spans="23:23" x14ac:dyDescent="0.2">
      <c r="W5614" s="59"/>
    </row>
    <row r="5615" spans="23:23" x14ac:dyDescent="0.2">
      <c r="W5615" s="59"/>
    </row>
    <row r="5616" spans="23:23" x14ac:dyDescent="0.2">
      <c r="W5616" s="59"/>
    </row>
    <row r="5617" spans="23:23" x14ac:dyDescent="0.2">
      <c r="W5617" s="59"/>
    </row>
    <row r="5618" spans="23:23" x14ac:dyDescent="0.2">
      <c r="W5618" s="59"/>
    </row>
    <row r="5619" spans="23:23" x14ac:dyDescent="0.2">
      <c r="W5619" s="59"/>
    </row>
    <row r="5620" spans="23:23" x14ac:dyDescent="0.2">
      <c r="W5620" s="59"/>
    </row>
    <row r="5621" spans="23:23" x14ac:dyDescent="0.2">
      <c r="W5621" s="59"/>
    </row>
    <row r="5622" spans="23:23" x14ac:dyDescent="0.2">
      <c r="W5622" s="59"/>
    </row>
    <row r="5623" spans="23:23" x14ac:dyDescent="0.2">
      <c r="W5623" s="59"/>
    </row>
    <row r="5624" spans="23:23" x14ac:dyDescent="0.2">
      <c r="W5624" s="59"/>
    </row>
    <row r="5625" spans="23:23" x14ac:dyDescent="0.2">
      <c r="W5625" s="59"/>
    </row>
    <row r="5626" spans="23:23" x14ac:dyDescent="0.2">
      <c r="W5626" s="59"/>
    </row>
    <row r="5627" spans="23:23" x14ac:dyDescent="0.2">
      <c r="W5627" s="59"/>
    </row>
    <row r="5628" spans="23:23" x14ac:dyDescent="0.2">
      <c r="W5628" s="59"/>
    </row>
    <row r="5629" spans="23:23" x14ac:dyDescent="0.2">
      <c r="W5629" s="59"/>
    </row>
    <row r="5630" spans="23:23" x14ac:dyDescent="0.2">
      <c r="W5630" s="59"/>
    </row>
    <row r="5631" spans="23:23" x14ac:dyDescent="0.2">
      <c r="W5631" s="59"/>
    </row>
    <row r="5632" spans="23:23" x14ac:dyDescent="0.2">
      <c r="W5632" s="59"/>
    </row>
    <row r="5633" spans="23:23" x14ac:dyDescent="0.2">
      <c r="W5633" s="59"/>
    </row>
    <row r="5634" spans="23:23" x14ac:dyDescent="0.2">
      <c r="W5634" s="59"/>
    </row>
    <row r="5635" spans="23:23" x14ac:dyDescent="0.2">
      <c r="W5635" s="59"/>
    </row>
    <row r="5636" spans="23:23" x14ac:dyDescent="0.2">
      <c r="W5636" s="59"/>
    </row>
    <row r="5637" spans="23:23" x14ac:dyDescent="0.2">
      <c r="W5637" s="59"/>
    </row>
    <row r="5638" spans="23:23" x14ac:dyDescent="0.2">
      <c r="W5638" s="59"/>
    </row>
    <row r="5639" spans="23:23" x14ac:dyDescent="0.2">
      <c r="W5639" s="59"/>
    </row>
    <row r="5640" spans="23:23" x14ac:dyDescent="0.2">
      <c r="W5640" s="59"/>
    </row>
    <row r="5641" spans="23:23" x14ac:dyDescent="0.2">
      <c r="W5641" s="59"/>
    </row>
    <row r="5642" spans="23:23" x14ac:dyDescent="0.2">
      <c r="W5642" s="59"/>
    </row>
    <row r="5643" spans="23:23" x14ac:dyDescent="0.2">
      <c r="W5643" s="59"/>
    </row>
    <row r="5644" spans="23:23" x14ac:dyDescent="0.2">
      <c r="W5644" s="59"/>
    </row>
    <row r="5645" spans="23:23" x14ac:dyDescent="0.2">
      <c r="W5645" s="59"/>
    </row>
    <row r="5646" spans="23:23" x14ac:dyDescent="0.2">
      <c r="W5646" s="59"/>
    </row>
    <row r="5647" spans="23:23" x14ac:dyDescent="0.2">
      <c r="W5647" s="59"/>
    </row>
    <row r="5648" spans="23:23" x14ac:dyDescent="0.2">
      <c r="W5648" s="59"/>
    </row>
    <row r="5649" spans="23:23" x14ac:dyDescent="0.2">
      <c r="W5649" s="59"/>
    </row>
    <row r="5650" spans="23:23" x14ac:dyDescent="0.2">
      <c r="W5650" s="59"/>
    </row>
    <row r="5651" spans="23:23" x14ac:dyDescent="0.2">
      <c r="W5651" s="59"/>
    </row>
    <row r="5652" spans="23:23" x14ac:dyDescent="0.2">
      <c r="W5652" s="59"/>
    </row>
    <row r="5653" spans="23:23" x14ac:dyDescent="0.2">
      <c r="W5653" s="59"/>
    </row>
    <row r="5654" spans="23:23" x14ac:dyDescent="0.2">
      <c r="W5654" s="59"/>
    </row>
    <row r="5655" spans="23:23" x14ac:dyDescent="0.2">
      <c r="W5655" s="59"/>
    </row>
    <row r="5656" spans="23:23" x14ac:dyDescent="0.2">
      <c r="W5656" s="59"/>
    </row>
    <row r="5657" spans="23:23" x14ac:dyDescent="0.2">
      <c r="W5657" s="59"/>
    </row>
    <row r="5658" spans="23:23" x14ac:dyDescent="0.2">
      <c r="W5658" s="59"/>
    </row>
    <row r="5659" spans="23:23" x14ac:dyDescent="0.2">
      <c r="W5659" s="59"/>
    </row>
    <row r="5660" spans="23:23" x14ac:dyDescent="0.2">
      <c r="W5660" s="59"/>
    </row>
    <row r="5661" spans="23:23" x14ac:dyDescent="0.2">
      <c r="W5661" s="59"/>
    </row>
    <row r="5662" spans="23:23" x14ac:dyDescent="0.2">
      <c r="W5662" s="59"/>
    </row>
    <row r="5663" spans="23:23" x14ac:dyDescent="0.2">
      <c r="W5663" s="59"/>
    </row>
    <row r="5664" spans="23:23" x14ac:dyDescent="0.2">
      <c r="W5664" s="59"/>
    </row>
    <row r="5665" spans="23:23" x14ac:dyDescent="0.2">
      <c r="W5665" s="59"/>
    </row>
    <row r="5666" spans="23:23" x14ac:dyDescent="0.2">
      <c r="W5666" s="59"/>
    </row>
    <row r="5667" spans="23:23" x14ac:dyDescent="0.2">
      <c r="W5667" s="59"/>
    </row>
    <row r="5668" spans="23:23" x14ac:dyDescent="0.2">
      <c r="W5668" s="59"/>
    </row>
    <row r="5669" spans="23:23" x14ac:dyDescent="0.2">
      <c r="W5669" s="59"/>
    </row>
    <row r="5670" spans="23:23" x14ac:dyDescent="0.2">
      <c r="W5670" s="59"/>
    </row>
    <row r="5671" spans="23:23" x14ac:dyDescent="0.2">
      <c r="W5671" s="59"/>
    </row>
    <row r="5672" spans="23:23" x14ac:dyDescent="0.2">
      <c r="W5672" s="59"/>
    </row>
    <row r="5673" spans="23:23" x14ac:dyDescent="0.2">
      <c r="W5673" s="59"/>
    </row>
    <row r="5674" spans="23:23" x14ac:dyDescent="0.2">
      <c r="W5674" s="59"/>
    </row>
    <row r="5675" spans="23:23" x14ac:dyDescent="0.2">
      <c r="W5675" s="59"/>
    </row>
    <row r="5676" spans="23:23" x14ac:dyDescent="0.2">
      <c r="W5676" s="59"/>
    </row>
    <row r="5677" spans="23:23" x14ac:dyDescent="0.2">
      <c r="W5677" s="59"/>
    </row>
    <row r="5678" spans="23:23" x14ac:dyDescent="0.2">
      <c r="W5678" s="59"/>
    </row>
    <row r="5679" spans="23:23" x14ac:dyDescent="0.2">
      <c r="W5679" s="59"/>
    </row>
    <row r="5680" spans="23:23" x14ac:dyDescent="0.2">
      <c r="W5680" s="59"/>
    </row>
    <row r="5681" spans="23:23" x14ac:dyDescent="0.2">
      <c r="W5681" s="59"/>
    </row>
    <row r="5682" spans="23:23" x14ac:dyDescent="0.2">
      <c r="W5682" s="59"/>
    </row>
    <row r="5683" spans="23:23" x14ac:dyDescent="0.2">
      <c r="W5683" s="59"/>
    </row>
    <row r="5684" spans="23:23" x14ac:dyDescent="0.2">
      <c r="W5684" s="59"/>
    </row>
    <row r="5685" spans="23:23" x14ac:dyDescent="0.2">
      <c r="W5685" s="59"/>
    </row>
    <row r="5686" spans="23:23" x14ac:dyDescent="0.2">
      <c r="W5686" s="59"/>
    </row>
    <row r="5687" spans="23:23" x14ac:dyDescent="0.2">
      <c r="W5687" s="59"/>
    </row>
    <row r="5688" spans="23:23" x14ac:dyDescent="0.2">
      <c r="W5688" s="59"/>
    </row>
    <row r="5689" spans="23:23" x14ac:dyDescent="0.2">
      <c r="W5689" s="59"/>
    </row>
    <row r="5690" spans="23:23" x14ac:dyDescent="0.2">
      <c r="W5690" s="59"/>
    </row>
    <row r="5691" spans="23:23" x14ac:dyDescent="0.2">
      <c r="W5691" s="59"/>
    </row>
    <row r="5692" spans="23:23" x14ac:dyDescent="0.2">
      <c r="W5692" s="59"/>
    </row>
    <row r="5693" spans="23:23" x14ac:dyDescent="0.2">
      <c r="W5693" s="59"/>
    </row>
    <row r="5694" spans="23:23" x14ac:dyDescent="0.2">
      <c r="W5694" s="59"/>
    </row>
    <row r="5695" spans="23:23" x14ac:dyDescent="0.2">
      <c r="W5695" s="59"/>
    </row>
    <row r="5696" spans="23:23" x14ac:dyDescent="0.2">
      <c r="W5696" s="59"/>
    </row>
    <row r="5697" spans="23:23" x14ac:dyDescent="0.2">
      <c r="W5697" s="59"/>
    </row>
    <row r="5698" spans="23:23" x14ac:dyDescent="0.2">
      <c r="W5698" s="59"/>
    </row>
    <row r="5699" spans="23:23" x14ac:dyDescent="0.2">
      <c r="W5699" s="59"/>
    </row>
    <row r="5700" spans="23:23" x14ac:dyDescent="0.2">
      <c r="W5700" s="59"/>
    </row>
    <row r="5701" spans="23:23" x14ac:dyDescent="0.2">
      <c r="W5701" s="59"/>
    </row>
    <row r="5702" spans="23:23" x14ac:dyDescent="0.2">
      <c r="W5702" s="59"/>
    </row>
    <row r="5703" spans="23:23" x14ac:dyDescent="0.2">
      <c r="W5703" s="59"/>
    </row>
    <row r="5704" spans="23:23" x14ac:dyDescent="0.2">
      <c r="W5704" s="59"/>
    </row>
    <row r="5705" spans="23:23" x14ac:dyDescent="0.2">
      <c r="W5705" s="59"/>
    </row>
    <row r="5706" spans="23:23" x14ac:dyDescent="0.2">
      <c r="W5706" s="59"/>
    </row>
    <row r="5707" spans="23:23" x14ac:dyDescent="0.2">
      <c r="W5707" s="59"/>
    </row>
    <row r="5708" spans="23:23" x14ac:dyDescent="0.2">
      <c r="W5708" s="59"/>
    </row>
    <row r="5709" spans="23:23" x14ac:dyDescent="0.2">
      <c r="W5709" s="59"/>
    </row>
    <row r="5710" spans="23:23" x14ac:dyDescent="0.2">
      <c r="W5710" s="59"/>
    </row>
    <row r="5711" spans="23:23" x14ac:dyDescent="0.2">
      <c r="W5711" s="59"/>
    </row>
    <row r="5712" spans="23:23" x14ac:dyDescent="0.2">
      <c r="W5712" s="59"/>
    </row>
    <row r="5713" spans="23:23" x14ac:dyDescent="0.2">
      <c r="W5713" s="59"/>
    </row>
    <row r="5714" spans="23:23" x14ac:dyDescent="0.2">
      <c r="W5714" s="59"/>
    </row>
    <row r="5715" spans="23:23" x14ac:dyDescent="0.2">
      <c r="W5715" s="59"/>
    </row>
    <row r="5716" spans="23:23" x14ac:dyDescent="0.2">
      <c r="W5716" s="59"/>
    </row>
    <row r="5717" spans="23:23" x14ac:dyDescent="0.2">
      <c r="W5717" s="59"/>
    </row>
    <row r="5718" spans="23:23" x14ac:dyDescent="0.2">
      <c r="W5718" s="59"/>
    </row>
    <row r="5719" spans="23:23" x14ac:dyDescent="0.2">
      <c r="W5719" s="59"/>
    </row>
    <row r="5720" spans="23:23" x14ac:dyDescent="0.2">
      <c r="W5720" s="59"/>
    </row>
    <row r="5721" spans="23:23" x14ac:dyDescent="0.2">
      <c r="W5721" s="59"/>
    </row>
    <row r="5722" spans="23:23" x14ac:dyDescent="0.2">
      <c r="W5722" s="59"/>
    </row>
    <row r="5723" spans="23:23" x14ac:dyDescent="0.2">
      <c r="W5723" s="59"/>
    </row>
    <row r="5724" spans="23:23" x14ac:dyDescent="0.2">
      <c r="W5724" s="59"/>
    </row>
    <row r="5725" spans="23:23" x14ac:dyDescent="0.2">
      <c r="W5725" s="59"/>
    </row>
    <row r="5726" spans="23:23" x14ac:dyDescent="0.2">
      <c r="W5726" s="59"/>
    </row>
    <row r="5727" spans="23:23" x14ac:dyDescent="0.2">
      <c r="W5727" s="59"/>
    </row>
    <row r="5728" spans="23:23" x14ac:dyDescent="0.2">
      <c r="W5728" s="59"/>
    </row>
    <row r="5729" spans="23:23" x14ac:dyDescent="0.2">
      <c r="W5729" s="59"/>
    </row>
    <row r="5730" spans="23:23" x14ac:dyDescent="0.2">
      <c r="W5730" s="59"/>
    </row>
    <row r="5731" spans="23:23" x14ac:dyDescent="0.2">
      <c r="W5731" s="59"/>
    </row>
    <row r="5732" spans="23:23" x14ac:dyDescent="0.2">
      <c r="W5732" s="59"/>
    </row>
    <row r="5733" spans="23:23" x14ac:dyDescent="0.2">
      <c r="W5733" s="59"/>
    </row>
    <row r="5734" spans="23:23" x14ac:dyDescent="0.2">
      <c r="W5734" s="59"/>
    </row>
    <row r="5735" spans="23:23" x14ac:dyDescent="0.2">
      <c r="W5735" s="59"/>
    </row>
    <row r="5736" spans="23:23" x14ac:dyDescent="0.2">
      <c r="W5736" s="59"/>
    </row>
    <row r="5737" spans="23:23" x14ac:dyDescent="0.2">
      <c r="W5737" s="59"/>
    </row>
    <row r="5738" spans="23:23" x14ac:dyDescent="0.2">
      <c r="W5738" s="59"/>
    </row>
    <row r="5739" spans="23:23" x14ac:dyDescent="0.2">
      <c r="W5739" s="59"/>
    </row>
    <row r="5740" spans="23:23" x14ac:dyDescent="0.2">
      <c r="W5740" s="59"/>
    </row>
    <row r="5741" spans="23:23" x14ac:dyDescent="0.2">
      <c r="W5741" s="59"/>
    </row>
    <row r="5742" spans="23:23" x14ac:dyDescent="0.2">
      <c r="W5742" s="59"/>
    </row>
    <row r="5743" spans="23:23" x14ac:dyDescent="0.2">
      <c r="W5743" s="59"/>
    </row>
    <row r="5744" spans="23:23" x14ac:dyDescent="0.2">
      <c r="W5744" s="59"/>
    </row>
    <row r="5745" spans="23:23" x14ac:dyDescent="0.2">
      <c r="W5745" s="59"/>
    </row>
    <row r="5746" spans="23:23" x14ac:dyDescent="0.2">
      <c r="W5746" s="59"/>
    </row>
    <row r="5747" spans="23:23" x14ac:dyDescent="0.2">
      <c r="W5747" s="59"/>
    </row>
    <row r="5748" spans="23:23" x14ac:dyDescent="0.2">
      <c r="W5748" s="59"/>
    </row>
    <row r="5749" spans="23:23" x14ac:dyDescent="0.2">
      <c r="W5749" s="59"/>
    </row>
    <row r="5750" spans="23:23" x14ac:dyDescent="0.2">
      <c r="W5750" s="59"/>
    </row>
    <row r="5751" spans="23:23" x14ac:dyDescent="0.2">
      <c r="W5751" s="59"/>
    </row>
    <row r="5752" spans="23:23" x14ac:dyDescent="0.2">
      <c r="W5752" s="59"/>
    </row>
    <row r="5753" spans="23:23" x14ac:dyDescent="0.2">
      <c r="W5753" s="59"/>
    </row>
    <row r="5754" spans="23:23" x14ac:dyDescent="0.2">
      <c r="W5754" s="59"/>
    </row>
    <row r="5755" spans="23:23" x14ac:dyDescent="0.2">
      <c r="W5755" s="59"/>
    </row>
    <row r="5756" spans="23:23" x14ac:dyDescent="0.2">
      <c r="W5756" s="59"/>
    </row>
    <row r="5757" spans="23:23" x14ac:dyDescent="0.2">
      <c r="W5757" s="59"/>
    </row>
    <row r="5758" spans="23:23" x14ac:dyDescent="0.2">
      <c r="W5758" s="59"/>
    </row>
    <row r="5759" spans="23:23" x14ac:dyDescent="0.2">
      <c r="W5759" s="59"/>
    </row>
    <row r="5760" spans="23:23" x14ac:dyDescent="0.2">
      <c r="W5760" s="59"/>
    </row>
    <row r="5761" spans="23:23" x14ac:dyDescent="0.2">
      <c r="W5761" s="59"/>
    </row>
    <row r="5762" spans="23:23" x14ac:dyDescent="0.2">
      <c r="W5762" s="59"/>
    </row>
    <row r="5763" spans="23:23" x14ac:dyDescent="0.2">
      <c r="W5763" s="59"/>
    </row>
    <row r="5764" spans="23:23" x14ac:dyDescent="0.2">
      <c r="W5764" s="59"/>
    </row>
    <row r="5765" spans="23:23" x14ac:dyDescent="0.2">
      <c r="W5765" s="59"/>
    </row>
    <row r="5766" spans="23:23" x14ac:dyDescent="0.2">
      <c r="W5766" s="59"/>
    </row>
    <row r="5767" spans="23:23" x14ac:dyDescent="0.2">
      <c r="W5767" s="59"/>
    </row>
    <row r="5768" spans="23:23" x14ac:dyDescent="0.2">
      <c r="W5768" s="59"/>
    </row>
    <row r="5769" spans="23:23" x14ac:dyDescent="0.2">
      <c r="W5769" s="59"/>
    </row>
    <row r="5770" spans="23:23" x14ac:dyDescent="0.2">
      <c r="W5770" s="59"/>
    </row>
    <row r="5771" spans="23:23" x14ac:dyDescent="0.2">
      <c r="W5771" s="59"/>
    </row>
    <row r="5772" spans="23:23" x14ac:dyDescent="0.2">
      <c r="W5772" s="59"/>
    </row>
    <row r="5773" spans="23:23" x14ac:dyDescent="0.2">
      <c r="W5773" s="59"/>
    </row>
    <row r="5774" spans="23:23" x14ac:dyDescent="0.2">
      <c r="W5774" s="59"/>
    </row>
    <row r="5775" spans="23:23" x14ac:dyDescent="0.2">
      <c r="W5775" s="59"/>
    </row>
    <row r="5776" spans="23:23" x14ac:dyDescent="0.2">
      <c r="W5776" s="59"/>
    </row>
    <row r="5777" spans="23:23" x14ac:dyDescent="0.2">
      <c r="W5777" s="59"/>
    </row>
    <row r="5778" spans="23:23" x14ac:dyDescent="0.2">
      <c r="W5778" s="59"/>
    </row>
    <row r="5779" spans="23:23" x14ac:dyDescent="0.2">
      <c r="W5779" s="59"/>
    </row>
    <row r="5780" spans="23:23" x14ac:dyDescent="0.2">
      <c r="W5780" s="59"/>
    </row>
    <row r="5781" spans="23:23" x14ac:dyDescent="0.2">
      <c r="W5781" s="59"/>
    </row>
    <row r="5782" spans="23:23" x14ac:dyDescent="0.2">
      <c r="W5782" s="59"/>
    </row>
    <row r="5783" spans="23:23" x14ac:dyDescent="0.2">
      <c r="W5783" s="59"/>
    </row>
    <row r="5784" spans="23:23" x14ac:dyDescent="0.2">
      <c r="W5784" s="59"/>
    </row>
    <row r="5785" spans="23:23" x14ac:dyDescent="0.2">
      <c r="W5785" s="59"/>
    </row>
    <row r="5786" spans="23:23" x14ac:dyDescent="0.2">
      <c r="W5786" s="59"/>
    </row>
    <row r="5787" spans="23:23" x14ac:dyDescent="0.2">
      <c r="W5787" s="59"/>
    </row>
    <row r="5788" spans="23:23" x14ac:dyDescent="0.2">
      <c r="W5788" s="59"/>
    </row>
    <row r="5789" spans="23:23" x14ac:dyDescent="0.2">
      <c r="W5789" s="59"/>
    </row>
    <row r="5790" spans="23:23" x14ac:dyDescent="0.2">
      <c r="W5790" s="59"/>
    </row>
    <row r="5791" spans="23:23" x14ac:dyDescent="0.2">
      <c r="W5791" s="59"/>
    </row>
    <row r="5792" spans="23:23" x14ac:dyDescent="0.2">
      <c r="W5792" s="59"/>
    </row>
    <row r="5793" spans="23:23" x14ac:dyDescent="0.2">
      <c r="W5793" s="59"/>
    </row>
    <row r="5794" spans="23:23" x14ac:dyDescent="0.2">
      <c r="W5794" s="59"/>
    </row>
    <row r="5795" spans="23:23" x14ac:dyDescent="0.2">
      <c r="W5795" s="59"/>
    </row>
    <row r="5796" spans="23:23" x14ac:dyDescent="0.2">
      <c r="W5796" s="59"/>
    </row>
    <row r="5797" spans="23:23" x14ac:dyDescent="0.2">
      <c r="W5797" s="59"/>
    </row>
    <row r="5798" spans="23:23" x14ac:dyDescent="0.2">
      <c r="W5798" s="59"/>
    </row>
    <row r="5799" spans="23:23" x14ac:dyDescent="0.2">
      <c r="W5799" s="59"/>
    </row>
    <row r="5800" spans="23:23" x14ac:dyDescent="0.2">
      <c r="W5800" s="59"/>
    </row>
    <row r="5801" spans="23:23" x14ac:dyDescent="0.2">
      <c r="W5801" s="59"/>
    </row>
    <row r="5802" spans="23:23" x14ac:dyDescent="0.2">
      <c r="W5802" s="59"/>
    </row>
    <row r="5803" spans="23:23" x14ac:dyDescent="0.2">
      <c r="W5803" s="59"/>
    </row>
    <row r="5804" spans="23:23" x14ac:dyDescent="0.2">
      <c r="W5804" s="59"/>
    </row>
    <row r="5805" spans="23:23" x14ac:dyDescent="0.2">
      <c r="W5805" s="59"/>
    </row>
    <row r="5806" spans="23:23" x14ac:dyDescent="0.2">
      <c r="W5806" s="59"/>
    </row>
    <row r="5807" spans="23:23" x14ac:dyDescent="0.2">
      <c r="W5807" s="59"/>
    </row>
    <row r="5808" spans="23:23" x14ac:dyDescent="0.2">
      <c r="W5808" s="59"/>
    </row>
    <row r="5809" spans="23:23" x14ac:dyDescent="0.2">
      <c r="W5809" s="59"/>
    </row>
    <row r="5810" spans="23:23" x14ac:dyDescent="0.2">
      <c r="W5810" s="59"/>
    </row>
    <row r="5811" spans="23:23" x14ac:dyDescent="0.2">
      <c r="W5811" s="59"/>
    </row>
    <row r="5812" spans="23:23" x14ac:dyDescent="0.2">
      <c r="W5812" s="59"/>
    </row>
    <row r="5813" spans="23:23" x14ac:dyDescent="0.2">
      <c r="W5813" s="59"/>
    </row>
    <row r="5814" spans="23:23" x14ac:dyDescent="0.2">
      <c r="W5814" s="59"/>
    </row>
    <row r="5815" spans="23:23" x14ac:dyDescent="0.2">
      <c r="W5815" s="59"/>
    </row>
    <row r="5816" spans="23:23" x14ac:dyDescent="0.2">
      <c r="W5816" s="59"/>
    </row>
    <row r="5817" spans="23:23" x14ac:dyDescent="0.2">
      <c r="W5817" s="59"/>
    </row>
    <row r="5818" spans="23:23" x14ac:dyDescent="0.2">
      <c r="W5818" s="59"/>
    </row>
    <row r="5819" spans="23:23" x14ac:dyDescent="0.2">
      <c r="W5819" s="59"/>
    </row>
    <row r="5820" spans="23:23" x14ac:dyDescent="0.2">
      <c r="W5820" s="59"/>
    </row>
    <row r="5821" spans="23:23" x14ac:dyDescent="0.2">
      <c r="W5821" s="59"/>
    </row>
    <row r="5822" spans="23:23" x14ac:dyDescent="0.2">
      <c r="W5822" s="59"/>
    </row>
    <row r="5823" spans="23:23" x14ac:dyDescent="0.2">
      <c r="W5823" s="59"/>
    </row>
    <row r="5824" spans="23:23" x14ac:dyDescent="0.2">
      <c r="W5824" s="59"/>
    </row>
    <row r="5825" spans="23:23" x14ac:dyDescent="0.2">
      <c r="W5825" s="59"/>
    </row>
    <row r="5826" spans="23:23" x14ac:dyDescent="0.2">
      <c r="W5826" s="59"/>
    </row>
    <row r="5827" spans="23:23" x14ac:dyDescent="0.2">
      <c r="W5827" s="59"/>
    </row>
    <row r="5828" spans="23:23" x14ac:dyDescent="0.2">
      <c r="W5828" s="59"/>
    </row>
    <row r="5829" spans="23:23" x14ac:dyDescent="0.2">
      <c r="W5829" s="59"/>
    </row>
    <row r="5830" spans="23:23" x14ac:dyDescent="0.2">
      <c r="W5830" s="59"/>
    </row>
    <row r="5831" spans="23:23" x14ac:dyDescent="0.2">
      <c r="W5831" s="59"/>
    </row>
    <row r="5832" spans="23:23" x14ac:dyDescent="0.2">
      <c r="W5832" s="59"/>
    </row>
    <row r="5833" spans="23:23" x14ac:dyDescent="0.2">
      <c r="W5833" s="59"/>
    </row>
    <row r="5834" spans="23:23" x14ac:dyDescent="0.2">
      <c r="W5834" s="59"/>
    </row>
    <row r="5835" spans="23:23" x14ac:dyDescent="0.2">
      <c r="W5835" s="59"/>
    </row>
    <row r="5836" spans="23:23" x14ac:dyDescent="0.2">
      <c r="W5836" s="59"/>
    </row>
    <row r="5837" spans="23:23" x14ac:dyDescent="0.2">
      <c r="W5837" s="59"/>
    </row>
    <row r="5838" spans="23:23" x14ac:dyDescent="0.2">
      <c r="W5838" s="59"/>
    </row>
    <row r="5839" spans="23:23" x14ac:dyDescent="0.2">
      <c r="W5839" s="59"/>
    </row>
    <row r="5840" spans="23:23" x14ac:dyDescent="0.2">
      <c r="W5840" s="59"/>
    </row>
    <row r="5841" spans="23:23" x14ac:dyDescent="0.2">
      <c r="W5841" s="59"/>
    </row>
    <row r="5842" spans="23:23" x14ac:dyDescent="0.2">
      <c r="W5842" s="59"/>
    </row>
    <row r="5843" spans="23:23" x14ac:dyDescent="0.2">
      <c r="W5843" s="59"/>
    </row>
    <row r="5844" spans="23:23" x14ac:dyDescent="0.2">
      <c r="W5844" s="59"/>
    </row>
    <row r="5845" spans="23:23" x14ac:dyDescent="0.2">
      <c r="W5845" s="59"/>
    </row>
    <row r="5846" spans="23:23" x14ac:dyDescent="0.2">
      <c r="W5846" s="59"/>
    </row>
    <row r="5847" spans="23:23" x14ac:dyDescent="0.2">
      <c r="W5847" s="59"/>
    </row>
    <row r="5848" spans="23:23" x14ac:dyDescent="0.2">
      <c r="W5848" s="59"/>
    </row>
    <row r="5849" spans="23:23" x14ac:dyDescent="0.2">
      <c r="W5849" s="59"/>
    </row>
    <row r="5850" spans="23:23" x14ac:dyDescent="0.2">
      <c r="W5850" s="59"/>
    </row>
    <row r="5851" spans="23:23" x14ac:dyDescent="0.2">
      <c r="W5851" s="59"/>
    </row>
    <row r="5852" spans="23:23" x14ac:dyDescent="0.2">
      <c r="W5852" s="59"/>
    </row>
    <row r="5853" spans="23:23" x14ac:dyDescent="0.2">
      <c r="W5853" s="59"/>
    </row>
    <row r="5854" spans="23:23" x14ac:dyDescent="0.2">
      <c r="W5854" s="59"/>
    </row>
    <row r="5855" spans="23:23" x14ac:dyDescent="0.2">
      <c r="W5855" s="59"/>
    </row>
    <row r="5856" spans="23:23" x14ac:dyDescent="0.2">
      <c r="W5856" s="59"/>
    </row>
    <row r="5857" spans="23:23" x14ac:dyDescent="0.2">
      <c r="W5857" s="59"/>
    </row>
    <row r="5858" spans="23:23" x14ac:dyDescent="0.2">
      <c r="W5858" s="59"/>
    </row>
    <row r="5859" spans="23:23" x14ac:dyDescent="0.2">
      <c r="W5859" s="59"/>
    </row>
    <row r="5860" spans="23:23" x14ac:dyDescent="0.2">
      <c r="W5860" s="59"/>
    </row>
    <row r="5861" spans="23:23" x14ac:dyDescent="0.2">
      <c r="W5861" s="59"/>
    </row>
    <row r="5862" spans="23:23" x14ac:dyDescent="0.2">
      <c r="W5862" s="59"/>
    </row>
    <row r="5863" spans="23:23" x14ac:dyDescent="0.2">
      <c r="W5863" s="59"/>
    </row>
    <row r="5864" spans="23:23" x14ac:dyDescent="0.2">
      <c r="W5864" s="59"/>
    </row>
    <row r="5865" spans="23:23" x14ac:dyDescent="0.2">
      <c r="W5865" s="59"/>
    </row>
    <row r="5866" spans="23:23" x14ac:dyDescent="0.2">
      <c r="W5866" s="59"/>
    </row>
    <row r="5867" spans="23:23" x14ac:dyDescent="0.2">
      <c r="W5867" s="59"/>
    </row>
    <row r="5868" spans="23:23" x14ac:dyDescent="0.2">
      <c r="W5868" s="59"/>
    </row>
    <row r="5869" spans="23:23" x14ac:dyDescent="0.2">
      <c r="W5869" s="59"/>
    </row>
    <row r="5870" spans="23:23" x14ac:dyDescent="0.2">
      <c r="W5870" s="59"/>
    </row>
    <row r="5871" spans="23:23" x14ac:dyDescent="0.2">
      <c r="W5871" s="59"/>
    </row>
    <row r="5872" spans="23:23" x14ac:dyDescent="0.2">
      <c r="W5872" s="59"/>
    </row>
    <row r="5873" spans="23:23" x14ac:dyDescent="0.2">
      <c r="W5873" s="59"/>
    </row>
    <row r="5874" spans="23:23" x14ac:dyDescent="0.2">
      <c r="W5874" s="59"/>
    </row>
    <row r="5875" spans="23:23" x14ac:dyDescent="0.2">
      <c r="W5875" s="59"/>
    </row>
    <row r="5876" spans="23:23" x14ac:dyDescent="0.2">
      <c r="W5876" s="59"/>
    </row>
    <row r="5877" spans="23:23" x14ac:dyDescent="0.2">
      <c r="W5877" s="59"/>
    </row>
    <row r="5878" spans="23:23" x14ac:dyDescent="0.2">
      <c r="W5878" s="59"/>
    </row>
    <row r="5879" spans="23:23" x14ac:dyDescent="0.2">
      <c r="W5879" s="59"/>
    </row>
    <row r="5880" spans="23:23" x14ac:dyDescent="0.2">
      <c r="W5880" s="59"/>
    </row>
    <row r="5881" spans="23:23" x14ac:dyDescent="0.2">
      <c r="W5881" s="59"/>
    </row>
    <row r="5882" spans="23:23" x14ac:dyDescent="0.2">
      <c r="W5882" s="59"/>
    </row>
    <row r="5883" spans="23:23" x14ac:dyDescent="0.2">
      <c r="W5883" s="59"/>
    </row>
    <row r="5884" spans="23:23" x14ac:dyDescent="0.2">
      <c r="W5884" s="59"/>
    </row>
    <row r="5885" spans="23:23" x14ac:dyDescent="0.2">
      <c r="W5885" s="59"/>
    </row>
    <row r="5886" spans="23:23" x14ac:dyDescent="0.2">
      <c r="W5886" s="59"/>
    </row>
    <row r="5887" spans="23:23" x14ac:dyDescent="0.2">
      <c r="W5887" s="59"/>
    </row>
    <row r="5888" spans="23:23" x14ac:dyDescent="0.2">
      <c r="W5888" s="59"/>
    </row>
    <row r="5889" spans="23:23" x14ac:dyDescent="0.2">
      <c r="W5889" s="59"/>
    </row>
    <row r="5890" spans="23:23" x14ac:dyDescent="0.2">
      <c r="W5890" s="59"/>
    </row>
    <row r="5891" spans="23:23" x14ac:dyDescent="0.2">
      <c r="W5891" s="59"/>
    </row>
    <row r="5892" spans="23:23" x14ac:dyDescent="0.2">
      <c r="W5892" s="59"/>
    </row>
    <row r="5893" spans="23:23" x14ac:dyDescent="0.2">
      <c r="W5893" s="59"/>
    </row>
    <row r="5894" spans="23:23" x14ac:dyDescent="0.2">
      <c r="W5894" s="59"/>
    </row>
    <row r="5895" spans="23:23" x14ac:dyDescent="0.2">
      <c r="W5895" s="59"/>
    </row>
    <row r="5896" spans="23:23" x14ac:dyDescent="0.2">
      <c r="W5896" s="59"/>
    </row>
    <row r="5897" spans="23:23" x14ac:dyDescent="0.2">
      <c r="W5897" s="59"/>
    </row>
    <row r="5898" spans="23:23" x14ac:dyDescent="0.2">
      <c r="W5898" s="59"/>
    </row>
    <row r="5899" spans="23:23" x14ac:dyDescent="0.2">
      <c r="W5899" s="59"/>
    </row>
    <row r="5900" spans="23:23" x14ac:dyDescent="0.2">
      <c r="W5900" s="59"/>
    </row>
    <row r="5901" spans="23:23" x14ac:dyDescent="0.2">
      <c r="W5901" s="59"/>
    </row>
    <row r="5902" spans="23:23" x14ac:dyDescent="0.2">
      <c r="W5902" s="59"/>
    </row>
    <row r="5903" spans="23:23" x14ac:dyDescent="0.2">
      <c r="W5903" s="59"/>
    </row>
    <row r="5904" spans="23:23" x14ac:dyDescent="0.2">
      <c r="W5904" s="59"/>
    </row>
    <row r="5905" spans="23:23" x14ac:dyDescent="0.2">
      <c r="W5905" s="59"/>
    </row>
    <row r="5906" spans="23:23" x14ac:dyDescent="0.2">
      <c r="W5906" s="59"/>
    </row>
    <row r="5907" spans="23:23" x14ac:dyDescent="0.2">
      <c r="W5907" s="59"/>
    </row>
    <row r="5908" spans="23:23" x14ac:dyDescent="0.2">
      <c r="W5908" s="59"/>
    </row>
    <row r="5909" spans="23:23" x14ac:dyDescent="0.2">
      <c r="W5909" s="59"/>
    </row>
    <row r="5910" spans="23:23" x14ac:dyDescent="0.2">
      <c r="W5910" s="59"/>
    </row>
    <row r="5911" spans="23:23" x14ac:dyDescent="0.2">
      <c r="W5911" s="59"/>
    </row>
    <row r="5912" spans="23:23" x14ac:dyDescent="0.2">
      <c r="W5912" s="59"/>
    </row>
    <row r="5913" spans="23:23" x14ac:dyDescent="0.2">
      <c r="W5913" s="59"/>
    </row>
    <row r="5914" spans="23:23" x14ac:dyDescent="0.2">
      <c r="W5914" s="59"/>
    </row>
    <row r="5915" spans="23:23" x14ac:dyDescent="0.2">
      <c r="W5915" s="59"/>
    </row>
    <row r="5916" spans="23:23" x14ac:dyDescent="0.2">
      <c r="W5916" s="59"/>
    </row>
    <row r="5917" spans="23:23" x14ac:dyDescent="0.2">
      <c r="W5917" s="59"/>
    </row>
    <row r="5918" spans="23:23" x14ac:dyDescent="0.2">
      <c r="W5918" s="59"/>
    </row>
    <row r="5919" spans="23:23" x14ac:dyDescent="0.2">
      <c r="W5919" s="59"/>
    </row>
    <row r="5920" spans="23:23" x14ac:dyDescent="0.2">
      <c r="W5920" s="59"/>
    </row>
    <row r="5921" spans="23:23" x14ac:dyDescent="0.2">
      <c r="W5921" s="59"/>
    </row>
    <row r="5922" spans="23:23" x14ac:dyDescent="0.2">
      <c r="W5922" s="59"/>
    </row>
    <row r="5923" spans="23:23" x14ac:dyDescent="0.2">
      <c r="W5923" s="59"/>
    </row>
    <row r="5924" spans="23:23" x14ac:dyDescent="0.2">
      <c r="W5924" s="59"/>
    </row>
    <row r="5925" spans="23:23" x14ac:dyDescent="0.2">
      <c r="W5925" s="59"/>
    </row>
    <row r="5926" spans="23:23" x14ac:dyDescent="0.2">
      <c r="W5926" s="59"/>
    </row>
    <row r="5927" spans="23:23" x14ac:dyDescent="0.2">
      <c r="W5927" s="59"/>
    </row>
    <row r="5928" spans="23:23" x14ac:dyDescent="0.2">
      <c r="W5928" s="59"/>
    </row>
    <row r="5929" spans="23:23" x14ac:dyDescent="0.2">
      <c r="W5929" s="59"/>
    </row>
    <row r="5930" spans="23:23" x14ac:dyDescent="0.2">
      <c r="W5930" s="59"/>
    </row>
    <row r="5931" spans="23:23" x14ac:dyDescent="0.2">
      <c r="W5931" s="59"/>
    </row>
    <row r="5932" spans="23:23" x14ac:dyDescent="0.2">
      <c r="W5932" s="59"/>
    </row>
    <row r="5933" spans="23:23" x14ac:dyDescent="0.2">
      <c r="W5933" s="59"/>
    </row>
    <row r="5934" spans="23:23" x14ac:dyDescent="0.2">
      <c r="W5934" s="59"/>
    </row>
    <row r="5935" spans="23:23" x14ac:dyDescent="0.2">
      <c r="W5935" s="59"/>
    </row>
    <row r="5936" spans="23:23" x14ac:dyDescent="0.2">
      <c r="W5936" s="59"/>
    </row>
    <row r="5937" spans="23:23" x14ac:dyDescent="0.2">
      <c r="W5937" s="59"/>
    </row>
    <row r="5938" spans="23:23" x14ac:dyDescent="0.2">
      <c r="W5938" s="59"/>
    </row>
    <row r="5939" spans="23:23" x14ac:dyDescent="0.2">
      <c r="W5939" s="59"/>
    </row>
    <row r="5940" spans="23:23" x14ac:dyDescent="0.2">
      <c r="W5940" s="59"/>
    </row>
    <row r="5941" spans="23:23" x14ac:dyDescent="0.2">
      <c r="W5941" s="59"/>
    </row>
    <row r="5942" spans="23:23" x14ac:dyDescent="0.2">
      <c r="W5942" s="59"/>
    </row>
    <row r="5943" spans="23:23" x14ac:dyDescent="0.2">
      <c r="W5943" s="59"/>
    </row>
    <row r="5944" spans="23:23" x14ac:dyDescent="0.2">
      <c r="W5944" s="59"/>
    </row>
    <row r="5945" spans="23:23" x14ac:dyDescent="0.2">
      <c r="W5945" s="59"/>
    </row>
    <row r="5946" spans="23:23" x14ac:dyDescent="0.2">
      <c r="W5946" s="59"/>
    </row>
    <row r="5947" spans="23:23" x14ac:dyDescent="0.2">
      <c r="W5947" s="59"/>
    </row>
    <row r="5948" spans="23:23" x14ac:dyDescent="0.2">
      <c r="W5948" s="59"/>
    </row>
    <row r="5949" spans="23:23" x14ac:dyDescent="0.2">
      <c r="W5949" s="59"/>
    </row>
    <row r="5950" spans="23:23" x14ac:dyDescent="0.2">
      <c r="W5950" s="59"/>
    </row>
    <row r="5951" spans="23:23" x14ac:dyDescent="0.2">
      <c r="W5951" s="59"/>
    </row>
    <row r="5952" spans="23:23" x14ac:dyDescent="0.2">
      <c r="W5952" s="59"/>
    </row>
    <row r="5953" spans="23:23" x14ac:dyDescent="0.2">
      <c r="W5953" s="59"/>
    </row>
    <row r="5954" spans="23:23" x14ac:dyDescent="0.2">
      <c r="W5954" s="59"/>
    </row>
    <row r="5955" spans="23:23" x14ac:dyDescent="0.2">
      <c r="W5955" s="59"/>
    </row>
    <row r="5956" spans="23:23" x14ac:dyDescent="0.2">
      <c r="W5956" s="59"/>
    </row>
    <row r="5957" spans="23:23" x14ac:dyDescent="0.2">
      <c r="W5957" s="59"/>
    </row>
    <row r="5958" spans="23:23" x14ac:dyDescent="0.2">
      <c r="W5958" s="59"/>
    </row>
    <row r="5959" spans="23:23" x14ac:dyDescent="0.2">
      <c r="W5959" s="59"/>
    </row>
    <row r="5960" spans="23:23" x14ac:dyDescent="0.2">
      <c r="W5960" s="59"/>
    </row>
    <row r="5961" spans="23:23" x14ac:dyDescent="0.2">
      <c r="W5961" s="59"/>
    </row>
    <row r="5962" spans="23:23" x14ac:dyDescent="0.2">
      <c r="W5962" s="59"/>
    </row>
    <row r="5963" spans="23:23" x14ac:dyDescent="0.2">
      <c r="W5963" s="59"/>
    </row>
    <row r="5964" spans="23:23" x14ac:dyDescent="0.2">
      <c r="W5964" s="59"/>
    </row>
    <row r="5965" spans="23:23" x14ac:dyDescent="0.2">
      <c r="W5965" s="59"/>
    </row>
    <row r="5966" spans="23:23" x14ac:dyDescent="0.2">
      <c r="W5966" s="59"/>
    </row>
    <row r="5967" spans="23:23" x14ac:dyDescent="0.2">
      <c r="W5967" s="59"/>
    </row>
    <row r="5968" spans="23:23" x14ac:dyDescent="0.2">
      <c r="W5968" s="59"/>
    </row>
    <row r="5969" spans="23:23" x14ac:dyDescent="0.2">
      <c r="W5969" s="59"/>
    </row>
    <row r="5970" spans="23:23" x14ac:dyDescent="0.2">
      <c r="W5970" s="59"/>
    </row>
    <row r="5971" spans="23:23" x14ac:dyDescent="0.2">
      <c r="W5971" s="59"/>
    </row>
    <row r="5972" spans="23:23" x14ac:dyDescent="0.2">
      <c r="W5972" s="59"/>
    </row>
    <row r="5973" spans="23:23" x14ac:dyDescent="0.2">
      <c r="W5973" s="59"/>
    </row>
    <row r="5974" spans="23:23" x14ac:dyDescent="0.2">
      <c r="W5974" s="59"/>
    </row>
    <row r="5975" spans="23:23" x14ac:dyDescent="0.2">
      <c r="W5975" s="59"/>
    </row>
    <row r="5976" spans="23:23" x14ac:dyDescent="0.2">
      <c r="W5976" s="59"/>
    </row>
    <row r="5977" spans="23:23" x14ac:dyDescent="0.2">
      <c r="W5977" s="59"/>
    </row>
    <row r="5978" spans="23:23" x14ac:dyDescent="0.2">
      <c r="W5978" s="59"/>
    </row>
    <row r="5979" spans="23:23" x14ac:dyDescent="0.2">
      <c r="W5979" s="59"/>
    </row>
    <row r="5980" spans="23:23" x14ac:dyDescent="0.2">
      <c r="W5980" s="59"/>
    </row>
    <row r="5981" spans="23:23" x14ac:dyDescent="0.2">
      <c r="W5981" s="59"/>
    </row>
    <row r="5982" spans="23:23" x14ac:dyDescent="0.2">
      <c r="W5982" s="59"/>
    </row>
    <row r="5983" spans="23:23" x14ac:dyDescent="0.2">
      <c r="W5983" s="59"/>
    </row>
    <row r="5984" spans="23:23" x14ac:dyDescent="0.2">
      <c r="W5984" s="59"/>
    </row>
    <row r="5985" spans="23:23" x14ac:dyDescent="0.2">
      <c r="W5985" s="59"/>
    </row>
    <row r="5986" spans="23:23" x14ac:dyDescent="0.2">
      <c r="W5986" s="59"/>
    </row>
    <row r="5987" spans="23:23" x14ac:dyDescent="0.2">
      <c r="W5987" s="59"/>
    </row>
    <row r="5988" spans="23:23" x14ac:dyDescent="0.2">
      <c r="W5988" s="59"/>
    </row>
    <row r="5989" spans="23:23" x14ac:dyDescent="0.2">
      <c r="W5989" s="59"/>
    </row>
    <row r="5990" spans="23:23" x14ac:dyDescent="0.2">
      <c r="W5990" s="59"/>
    </row>
    <row r="5991" spans="23:23" x14ac:dyDescent="0.2">
      <c r="W5991" s="59"/>
    </row>
    <row r="5992" spans="23:23" x14ac:dyDescent="0.2">
      <c r="W5992" s="59"/>
    </row>
    <row r="5993" spans="23:23" x14ac:dyDescent="0.2">
      <c r="W5993" s="59"/>
    </row>
    <row r="5994" spans="23:23" x14ac:dyDescent="0.2">
      <c r="W5994" s="59"/>
    </row>
    <row r="5995" spans="23:23" x14ac:dyDescent="0.2">
      <c r="W5995" s="59"/>
    </row>
    <row r="5996" spans="23:23" x14ac:dyDescent="0.2">
      <c r="W5996" s="59"/>
    </row>
    <row r="5997" spans="23:23" x14ac:dyDescent="0.2">
      <c r="W5997" s="59"/>
    </row>
    <row r="5998" spans="23:23" x14ac:dyDescent="0.2">
      <c r="W5998" s="59"/>
    </row>
    <row r="5999" spans="23:23" x14ac:dyDescent="0.2">
      <c r="W5999" s="59"/>
    </row>
    <row r="6000" spans="23:23" x14ac:dyDescent="0.2">
      <c r="W6000" s="59"/>
    </row>
    <row r="6001" spans="23:23" x14ac:dyDescent="0.2">
      <c r="W6001" s="59"/>
    </row>
    <row r="6002" spans="23:23" x14ac:dyDescent="0.2">
      <c r="W6002" s="59"/>
    </row>
    <row r="6003" spans="23:23" x14ac:dyDescent="0.2">
      <c r="W6003" s="59"/>
    </row>
    <row r="6004" spans="23:23" x14ac:dyDescent="0.2">
      <c r="W6004" s="59"/>
    </row>
    <row r="6005" spans="23:23" x14ac:dyDescent="0.2">
      <c r="W6005" s="59"/>
    </row>
    <row r="6006" spans="23:23" x14ac:dyDescent="0.2">
      <c r="W6006" s="59"/>
    </row>
    <row r="6007" spans="23:23" x14ac:dyDescent="0.2">
      <c r="W6007" s="59"/>
    </row>
    <row r="6008" spans="23:23" x14ac:dyDescent="0.2">
      <c r="W6008" s="59"/>
    </row>
    <row r="6009" spans="23:23" x14ac:dyDescent="0.2">
      <c r="W6009" s="59"/>
    </row>
    <row r="6010" spans="23:23" x14ac:dyDescent="0.2">
      <c r="W6010" s="59"/>
    </row>
    <row r="6011" spans="23:23" x14ac:dyDescent="0.2">
      <c r="W6011" s="59"/>
    </row>
    <row r="6012" spans="23:23" x14ac:dyDescent="0.2">
      <c r="W6012" s="59"/>
    </row>
    <row r="6013" spans="23:23" x14ac:dyDescent="0.2">
      <c r="W6013" s="59"/>
    </row>
    <row r="6014" spans="23:23" x14ac:dyDescent="0.2">
      <c r="W6014" s="59"/>
    </row>
    <row r="6015" spans="23:23" x14ac:dyDescent="0.2">
      <c r="W6015" s="59"/>
    </row>
    <row r="6016" spans="23:23" x14ac:dyDescent="0.2">
      <c r="W6016" s="59"/>
    </row>
    <row r="6017" spans="23:23" x14ac:dyDescent="0.2">
      <c r="W6017" s="59"/>
    </row>
    <row r="6018" spans="23:23" x14ac:dyDescent="0.2">
      <c r="W6018" s="59"/>
    </row>
    <row r="6019" spans="23:23" x14ac:dyDescent="0.2">
      <c r="W6019" s="59"/>
    </row>
    <row r="6020" spans="23:23" x14ac:dyDescent="0.2">
      <c r="W6020" s="59"/>
    </row>
    <row r="6021" spans="23:23" x14ac:dyDescent="0.2">
      <c r="W6021" s="59"/>
    </row>
    <row r="6022" spans="23:23" x14ac:dyDescent="0.2">
      <c r="W6022" s="59"/>
    </row>
    <row r="6023" spans="23:23" x14ac:dyDescent="0.2">
      <c r="W6023" s="59"/>
    </row>
    <row r="6024" spans="23:23" x14ac:dyDescent="0.2">
      <c r="W6024" s="59"/>
    </row>
    <row r="6025" spans="23:23" x14ac:dyDescent="0.2">
      <c r="W6025" s="59"/>
    </row>
    <row r="6026" spans="23:23" x14ac:dyDescent="0.2">
      <c r="W6026" s="59"/>
    </row>
    <row r="6027" spans="23:23" x14ac:dyDescent="0.2">
      <c r="W6027" s="59"/>
    </row>
    <row r="6028" spans="23:23" x14ac:dyDescent="0.2">
      <c r="W6028" s="59"/>
    </row>
    <row r="6029" spans="23:23" x14ac:dyDescent="0.2">
      <c r="W6029" s="59"/>
    </row>
    <row r="6030" spans="23:23" x14ac:dyDescent="0.2">
      <c r="W6030" s="59"/>
    </row>
    <row r="6031" spans="23:23" x14ac:dyDescent="0.2">
      <c r="W6031" s="59"/>
    </row>
    <row r="6032" spans="23:23" x14ac:dyDescent="0.2">
      <c r="W6032" s="59"/>
    </row>
    <row r="6033" spans="23:23" x14ac:dyDescent="0.2">
      <c r="W6033" s="59"/>
    </row>
    <row r="6034" spans="23:23" x14ac:dyDescent="0.2">
      <c r="W6034" s="59"/>
    </row>
    <row r="6035" spans="23:23" x14ac:dyDescent="0.2">
      <c r="W6035" s="59"/>
    </row>
    <row r="6036" spans="23:23" x14ac:dyDescent="0.2">
      <c r="W6036" s="59"/>
    </row>
    <row r="6037" spans="23:23" x14ac:dyDescent="0.2">
      <c r="W6037" s="59"/>
    </row>
    <row r="6038" spans="23:23" x14ac:dyDescent="0.2">
      <c r="W6038" s="59"/>
    </row>
    <row r="6039" spans="23:23" x14ac:dyDescent="0.2">
      <c r="W6039" s="59"/>
    </row>
    <row r="6040" spans="23:23" x14ac:dyDescent="0.2">
      <c r="W6040" s="59"/>
    </row>
    <row r="6041" spans="23:23" x14ac:dyDescent="0.2">
      <c r="W6041" s="59"/>
    </row>
    <row r="6042" spans="23:23" x14ac:dyDescent="0.2">
      <c r="W6042" s="59"/>
    </row>
    <row r="6043" spans="23:23" x14ac:dyDescent="0.2">
      <c r="W6043" s="59"/>
    </row>
    <row r="6044" spans="23:23" x14ac:dyDescent="0.2">
      <c r="W6044" s="59"/>
    </row>
    <row r="6045" spans="23:23" x14ac:dyDescent="0.2">
      <c r="W6045" s="59"/>
    </row>
    <row r="6046" spans="23:23" x14ac:dyDescent="0.2">
      <c r="W6046" s="59"/>
    </row>
    <row r="6047" spans="23:23" x14ac:dyDescent="0.2">
      <c r="W6047" s="59"/>
    </row>
    <row r="6048" spans="23:23" x14ac:dyDescent="0.2">
      <c r="W6048" s="59"/>
    </row>
    <row r="6049" spans="23:23" x14ac:dyDescent="0.2">
      <c r="W6049" s="59"/>
    </row>
    <row r="6050" spans="23:23" x14ac:dyDescent="0.2">
      <c r="W6050" s="59"/>
    </row>
    <row r="6051" spans="23:23" x14ac:dyDescent="0.2">
      <c r="W6051" s="59"/>
    </row>
    <row r="6052" spans="23:23" x14ac:dyDescent="0.2">
      <c r="W6052" s="59"/>
    </row>
    <row r="6053" spans="23:23" x14ac:dyDescent="0.2">
      <c r="W6053" s="59"/>
    </row>
    <row r="6054" spans="23:23" x14ac:dyDescent="0.2">
      <c r="W6054" s="59"/>
    </row>
    <row r="6055" spans="23:23" x14ac:dyDescent="0.2">
      <c r="W6055" s="59"/>
    </row>
    <row r="6056" spans="23:23" x14ac:dyDescent="0.2">
      <c r="W6056" s="59"/>
    </row>
    <row r="6057" spans="23:23" x14ac:dyDescent="0.2">
      <c r="W6057" s="59"/>
    </row>
    <row r="6058" spans="23:23" x14ac:dyDescent="0.2">
      <c r="W6058" s="59"/>
    </row>
    <row r="6059" spans="23:23" x14ac:dyDescent="0.2">
      <c r="W6059" s="59"/>
    </row>
    <row r="6060" spans="23:23" x14ac:dyDescent="0.2">
      <c r="W6060" s="59"/>
    </row>
    <row r="6061" spans="23:23" x14ac:dyDescent="0.2">
      <c r="W6061" s="59"/>
    </row>
    <row r="6062" spans="23:23" x14ac:dyDescent="0.2">
      <c r="W6062" s="59"/>
    </row>
    <row r="6063" spans="23:23" x14ac:dyDescent="0.2">
      <c r="W6063" s="59"/>
    </row>
    <row r="6064" spans="23:23" x14ac:dyDescent="0.2">
      <c r="W6064" s="59"/>
    </row>
    <row r="6065" spans="23:23" x14ac:dyDescent="0.2">
      <c r="W6065" s="59"/>
    </row>
    <row r="6066" spans="23:23" x14ac:dyDescent="0.2">
      <c r="W6066" s="59"/>
    </row>
    <row r="6067" spans="23:23" x14ac:dyDescent="0.2">
      <c r="W6067" s="59"/>
    </row>
    <row r="6068" spans="23:23" x14ac:dyDescent="0.2">
      <c r="W6068" s="59"/>
    </row>
    <row r="6069" spans="23:23" x14ac:dyDescent="0.2">
      <c r="W6069" s="59"/>
    </row>
    <row r="6070" spans="23:23" x14ac:dyDescent="0.2">
      <c r="W6070" s="59"/>
    </row>
    <row r="6071" spans="23:23" x14ac:dyDescent="0.2">
      <c r="W6071" s="59"/>
    </row>
    <row r="6072" spans="23:23" x14ac:dyDescent="0.2">
      <c r="W6072" s="59"/>
    </row>
    <row r="6073" spans="23:23" x14ac:dyDescent="0.2">
      <c r="W6073" s="59"/>
    </row>
    <row r="6074" spans="23:23" x14ac:dyDescent="0.2">
      <c r="W6074" s="59"/>
    </row>
    <row r="6075" spans="23:23" x14ac:dyDescent="0.2">
      <c r="W6075" s="59"/>
    </row>
    <row r="6076" spans="23:23" x14ac:dyDescent="0.2">
      <c r="W6076" s="59"/>
    </row>
    <row r="6077" spans="23:23" x14ac:dyDescent="0.2">
      <c r="W6077" s="59"/>
    </row>
    <row r="6078" spans="23:23" x14ac:dyDescent="0.2">
      <c r="W6078" s="59"/>
    </row>
    <row r="6079" spans="23:23" x14ac:dyDescent="0.2">
      <c r="W6079" s="59"/>
    </row>
    <row r="6080" spans="23:23" x14ac:dyDescent="0.2">
      <c r="W6080" s="59"/>
    </row>
    <row r="6081" spans="23:23" x14ac:dyDescent="0.2">
      <c r="W6081" s="59"/>
    </row>
    <row r="6082" spans="23:23" x14ac:dyDescent="0.2">
      <c r="W6082" s="59"/>
    </row>
    <row r="6083" spans="23:23" x14ac:dyDescent="0.2">
      <c r="W6083" s="59"/>
    </row>
    <row r="6084" spans="23:23" x14ac:dyDescent="0.2">
      <c r="W6084" s="59"/>
    </row>
    <row r="6085" spans="23:23" x14ac:dyDescent="0.2">
      <c r="W6085" s="59"/>
    </row>
    <row r="6086" spans="23:23" x14ac:dyDescent="0.2">
      <c r="W6086" s="59"/>
    </row>
    <row r="6087" spans="23:23" x14ac:dyDescent="0.2">
      <c r="W6087" s="59"/>
    </row>
    <row r="6088" spans="23:23" x14ac:dyDescent="0.2">
      <c r="W6088" s="59"/>
    </row>
    <row r="6089" spans="23:23" x14ac:dyDescent="0.2">
      <c r="W6089" s="59"/>
    </row>
    <row r="6090" spans="23:23" x14ac:dyDescent="0.2">
      <c r="W6090" s="59"/>
    </row>
    <row r="6091" spans="23:23" x14ac:dyDescent="0.2">
      <c r="W6091" s="59"/>
    </row>
    <row r="6092" spans="23:23" x14ac:dyDescent="0.2">
      <c r="W6092" s="59"/>
    </row>
    <row r="6093" spans="23:23" x14ac:dyDescent="0.2">
      <c r="W6093" s="59"/>
    </row>
    <row r="6094" spans="23:23" x14ac:dyDescent="0.2">
      <c r="W6094" s="59"/>
    </row>
    <row r="6095" spans="23:23" x14ac:dyDescent="0.2">
      <c r="W6095" s="59"/>
    </row>
    <row r="6096" spans="23:23" x14ac:dyDescent="0.2">
      <c r="W6096" s="59"/>
    </row>
    <row r="6097" spans="23:23" x14ac:dyDescent="0.2">
      <c r="W6097" s="59"/>
    </row>
    <row r="6098" spans="23:23" x14ac:dyDescent="0.2">
      <c r="W6098" s="59"/>
    </row>
    <row r="6099" spans="23:23" x14ac:dyDescent="0.2">
      <c r="W6099" s="59"/>
    </row>
    <row r="6100" spans="23:23" x14ac:dyDescent="0.2">
      <c r="W6100" s="59"/>
    </row>
    <row r="6101" spans="23:23" x14ac:dyDescent="0.2">
      <c r="W6101" s="59"/>
    </row>
    <row r="6102" spans="23:23" x14ac:dyDescent="0.2">
      <c r="W6102" s="59"/>
    </row>
    <row r="6103" spans="23:23" x14ac:dyDescent="0.2">
      <c r="W6103" s="59"/>
    </row>
    <row r="6104" spans="23:23" x14ac:dyDescent="0.2">
      <c r="W6104" s="59"/>
    </row>
    <row r="6105" spans="23:23" x14ac:dyDescent="0.2">
      <c r="W6105" s="59"/>
    </row>
    <row r="6106" spans="23:23" x14ac:dyDescent="0.2">
      <c r="W6106" s="59"/>
    </row>
    <row r="6107" spans="23:23" x14ac:dyDescent="0.2">
      <c r="W6107" s="59"/>
    </row>
    <row r="6108" spans="23:23" x14ac:dyDescent="0.2">
      <c r="W6108" s="59"/>
    </row>
    <row r="6109" spans="23:23" x14ac:dyDescent="0.2">
      <c r="W6109" s="59"/>
    </row>
    <row r="6110" spans="23:23" x14ac:dyDescent="0.2">
      <c r="W6110" s="59"/>
    </row>
    <row r="6111" spans="23:23" x14ac:dyDescent="0.2">
      <c r="W6111" s="59"/>
    </row>
    <row r="6112" spans="23:23" x14ac:dyDescent="0.2">
      <c r="W6112" s="59"/>
    </row>
    <row r="6113" spans="23:23" x14ac:dyDescent="0.2">
      <c r="W6113" s="59"/>
    </row>
    <row r="6114" spans="23:23" x14ac:dyDescent="0.2">
      <c r="W6114" s="59"/>
    </row>
    <row r="6115" spans="23:23" x14ac:dyDescent="0.2">
      <c r="W6115" s="59"/>
    </row>
    <row r="6116" spans="23:23" x14ac:dyDescent="0.2">
      <c r="W6116" s="59"/>
    </row>
    <row r="6117" spans="23:23" x14ac:dyDescent="0.2">
      <c r="W6117" s="59"/>
    </row>
    <row r="6118" spans="23:23" x14ac:dyDescent="0.2">
      <c r="W6118" s="59"/>
    </row>
    <row r="6119" spans="23:23" x14ac:dyDescent="0.2">
      <c r="W6119" s="59"/>
    </row>
    <row r="6120" spans="23:23" x14ac:dyDescent="0.2">
      <c r="W6120" s="59"/>
    </row>
    <row r="6121" spans="23:23" x14ac:dyDescent="0.2">
      <c r="W6121" s="59"/>
    </row>
    <row r="6122" spans="23:23" x14ac:dyDescent="0.2">
      <c r="W6122" s="59"/>
    </row>
    <row r="6123" spans="23:23" x14ac:dyDescent="0.2">
      <c r="W6123" s="59"/>
    </row>
    <row r="6124" spans="23:23" x14ac:dyDescent="0.2">
      <c r="W6124" s="59"/>
    </row>
    <row r="6125" spans="23:23" x14ac:dyDescent="0.2">
      <c r="W6125" s="59"/>
    </row>
    <row r="6126" spans="23:23" x14ac:dyDescent="0.2">
      <c r="W6126" s="59"/>
    </row>
    <row r="6127" spans="23:23" x14ac:dyDescent="0.2">
      <c r="W6127" s="59"/>
    </row>
    <row r="6128" spans="23:23" x14ac:dyDescent="0.2">
      <c r="W6128" s="59"/>
    </row>
    <row r="6129" spans="23:23" x14ac:dyDescent="0.2">
      <c r="W6129" s="59"/>
    </row>
    <row r="6130" spans="23:23" x14ac:dyDescent="0.2">
      <c r="W6130" s="59"/>
    </row>
    <row r="6131" spans="23:23" x14ac:dyDescent="0.2">
      <c r="W6131" s="59"/>
    </row>
    <row r="6132" spans="23:23" x14ac:dyDescent="0.2">
      <c r="W6132" s="59"/>
    </row>
    <row r="6133" spans="23:23" x14ac:dyDescent="0.2">
      <c r="W6133" s="59"/>
    </row>
    <row r="6134" spans="23:23" x14ac:dyDescent="0.2">
      <c r="W6134" s="59"/>
    </row>
    <row r="6135" spans="23:23" x14ac:dyDescent="0.2">
      <c r="W6135" s="59"/>
    </row>
    <row r="6136" spans="23:23" x14ac:dyDescent="0.2">
      <c r="W6136" s="59"/>
    </row>
    <row r="6137" spans="23:23" x14ac:dyDescent="0.2">
      <c r="W6137" s="59"/>
    </row>
    <row r="6138" spans="23:23" x14ac:dyDescent="0.2">
      <c r="W6138" s="59"/>
    </row>
    <row r="6139" spans="23:23" x14ac:dyDescent="0.2">
      <c r="W6139" s="59"/>
    </row>
    <row r="6140" spans="23:23" x14ac:dyDescent="0.2">
      <c r="W6140" s="59"/>
    </row>
    <row r="6141" spans="23:23" x14ac:dyDescent="0.2">
      <c r="W6141" s="59"/>
    </row>
    <row r="6142" spans="23:23" x14ac:dyDescent="0.2">
      <c r="W6142" s="59"/>
    </row>
    <row r="6143" spans="23:23" x14ac:dyDescent="0.2">
      <c r="W6143" s="59"/>
    </row>
    <row r="6144" spans="23:23" x14ac:dyDescent="0.2">
      <c r="W6144" s="59"/>
    </row>
    <row r="6145" spans="23:23" x14ac:dyDescent="0.2">
      <c r="W6145" s="59"/>
    </row>
    <row r="6146" spans="23:23" x14ac:dyDescent="0.2">
      <c r="W6146" s="59"/>
    </row>
    <row r="6147" spans="23:23" x14ac:dyDescent="0.2">
      <c r="W6147" s="59"/>
    </row>
    <row r="6148" spans="23:23" x14ac:dyDescent="0.2">
      <c r="W6148" s="59"/>
    </row>
    <row r="6149" spans="23:23" x14ac:dyDescent="0.2">
      <c r="W6149" s="59"/>
    </row>
    <row r="6150" spans="23:23" x14ac:dyDescent="0.2">
      <c r="W6150" s="59"/>
    </row>
    <row r="6151" spans="23:23" x14ac:dyDescent="0.2">
      <c r="W6151" s="59"/>
    </row>
    <row r="6152" spans="23:23" x14ac:dyDescent="0.2">
      <c r="W6152" s="59"/>
    </row>
    <row r="6153" spans="23:23" x14ac:dyDescent="0.2">
      <c r="W6153" s="59"/>
    </row>
    <row r="6154" spans="23:23" x14ac:dyDescent="0.2">
      <c r="W6154" s="59"/>
    </row>
    <row r="6155" spans="23:23" x14ac:dyDescent="0.2">
      <c r="W6155" s="59"/>
    </row>
    <row r="6156" spans="23:23" x14ac:dyDescent="0.2">
      <c r="W6156" s="59"/>
    </row>
    <row r="6157" spans="23:23" x14ac:dyDescent="0.2">
      <c r="W6157" s="59"/>
    </row>
    <row r="6158" spans="23:23" x14ac:dyDescent="0.2">
      <c r="W6158" s="59"/>
    </row>
    <row r="6159" spans="23:23" x14ac:dyDescent="0.2">
      <c r="W6159" s="59"/>
    </row>
    <row r="6160" spans="23:23" x14ac:dyDescent="0.2">
      <c r="W6160" s="59"/>
    </row>
    <row r="6161" spans="23:23" x14ac:dyDescent="0.2">
      <c r="W6161" s="59"/>
    </row>
    <row r="6162" spans="23:23" x14ac:dyDescent="0.2">
      <c r="W6162" s="59"/>
    </row>
    <row r="6163" spans="23:23" x14ac:dyDescent="0.2">
      <c r="W6163" s="59"/>
    </row>
    <row r="6164" spans="23:23" x14ac:dyDescent="0.2">
      <c r="W6164" s="59"/>
    </row>
    <row r="6165" spans="23:23" x14ac:dyDescent="0.2">
      <c r="W6165" s="59"/>
    </row>
    <row r="6166" spans="23:23" x14ac:dyDescent="0.2">
      <c r="W6166" s="59"/>
    </row>
    <row r="6167" spans="23:23" x14ac:dyDescent="0.2">
      <c r="W6167" s="59"/>
    </row>
    <row r="6168" spans="23:23" x14ac:dyDescent="0.2">
      <c r="W6168" s="59"/>
    </row>
    <row r="6169" spans="23:23" x14ac:dyDescent="0.2">
      <c r="W6169" s="59"/>
    </row>
    <row r="6170" spans="23:23" x14ac:dyDescent="0.2">
      <c r="W6170" s="59"/>
    </row>
    <row r="6171" spans="23:23" x14ac:dyDescent="0.2">
      <c r="W6171" s="59"/>
    </row>
    <row r="6172" spans="23:23" x14ac:dyDescent="0.2">
      <c r="W6172" s="59"/>
    </row>
    <row r="6173" spans="23:23" x14ac:dyDescent="0.2">
      <c r="W6173" s="59"/>
    </row>
    <row r="6174" spans="23:23" x14ac:dyDescent="0.2">
      <c r="W6174" s="59"/>
    </row>
    <row r="6175" spans="23:23" x14ac:dyDescent="0.2">
      <c r="W6175" s="59"/>
    </row>
    <row r="6176" spans="23:23" x14ac:dyDescent="0.2">
      <c r="W6176" s="59"/>
    </row>
    <row r="6177" spans="23:23" x14ac:dyDescent="0.2">
      <c r="W6177" s="59"/>
    </row>
    <row r="6178" spans="23:23" x14ac:dyDescent="0.2">
      <c r="W6178" s="59"/>
    </row>
    <row r="6179" spans="23:23" x14ac:dyDescent="0.2">
      <c r="W6179" s="59"/>
    </row>
    <row r="6180" spans="23:23" x14ac:dyDescent="0.2">
      <c r="W6180" s="59"/>
    </row>
    <row r="6181" spans="23:23" x14ac:dyDescent="0.2">
      <c r="W6181" s="59"/>
    </row>
    <row r="6182" spans="23:23" x14ac:dyDescent="0.2">
      <c r="W6182" s="59"/>
    </row>
    <row r="6183" spans="23:23" x14ac:dyDescent="0.2">
      <c r="W6183" s="59"/>
    </row>
    <row r="6184" spans="23:23" x14ac:dyDescent="0.2">
      <c r="W6184" s="59"/>
    </row>
    <row r="6185" spans="23:23" x14ac:dyDescent="0.2">
      <c r="W6185" s="59"/>
    </row>
    <row r="6186" spans="23:23" x14ac:dyDescent="0.2">
      <c r="W6186" s="59"/>
    </row>
    <row r="6187" spans="23:23" x14ac:dyDescent="0.2">
      <c r="W6187" s="59"/>
    </row>
    <row r="6188" spans="23:23" x14ac:dyDescent="0.2">
      <c r="W6188" s="59"/>
    </row>
    <row r="6189" spans="23:23" x14ac:dyDescent="0.2">
      <c r="W6189" s="59"/>
    </row>
    <row r="6190" spans="23:23" x14ac:dyDescent="0.2">
      <c r="W6190" s="59"/>
    </row>
    <row r="6191" spans="23:23" x14ac:dyDescent="0.2">
      <c r="W6191" s="59"/>
    </row>
    <row r="6192" spans="23:23" x14ac:dyDescent="0.2">
      <c r="W6192" s="59"/>
    </row>
    <row r="6193" spans="23:23" x14ac:dyDescent="0.2">
      <c r="W6193" s="59"/>
    </row>
    <row r="6194" spans="23:23" x14ac:dyDescent="0.2">
      <c r="W6194" s="59"/>
    </row>
    <row r="6195" spans="23:23" x14ac:dyDescent="0.2">
      <c r="W6195" s="59"/>
    </row>
    <row r="6196" spans="23:23" x14ac:dyDescent="0.2">
      <c r="W6196" s="59"/>
    </row>
    <row r="6197" spans="23:23" x14ac:dyDescent="0.2">
      <c r="W6197" s="59"/>
    </row>
    <row r="6198" spans="23:23" x14ac:dyDescent="0.2">
      <c r="W6198" s="59"/>
    </row>
    <row r="6199" spans="23:23" x14ac:dyDescent="0.2">
      <c r="W6199" s="59"/>
    </row>
    <row r="6200" spans="23:23" x14ac:dyDescent="0.2">
      <c r="W6200" s="59"/>
    </row>
    <row r="6201" spans="23:23" x14ac:dyDescent="0.2">
      <c r="W6201" s="59"/>
    </row>
    <row r="6202" spans="23:23" x14ac:dyDescent="0.2">
      <c r="W6202" s="59"/>
    </row>
    <row r="6203" spans="23:23" x14ac:dyDescent="0.2">
      <c r="W6203" s="59"/>
    </row>
    <row r="6204" spans="23:23" x14ac:dyDescent="0.2">
      <c r="W6204" s="59"/>
    </row>
    <row r="6205" spans="23:23" x14ac:dyDescent="0.2">
      <c r="W6205" s="59"/>
    </row>
    <row r="6206" spans="23:23" x14ac:dyDescent="0.2">
      <c r="W6206" s="59"/>
    </row>
    <row r="6207" spans="23:23" x14ac:dyDescent="0.2">
      <c r="W6207" s="59"/>
    </row>
    <row r="6208" spans="23:23" x14ac:dyDescent="0.2">
      <c r="W6208" s="59"/>
    </row>
    <row r="6209" spans="23:23" x14ac:dyDescent="0.2">
      <c r="W6209" s="59"/>
    </row>
    <row r="6210" spans="23:23" x14ac:dyDescent="0.2">
      <c r="W6210" s="59"/>
    </row>
    <row r="6211" spans="23:23" x14ac:dyDescent="0.2">
      <c r="W6211" s="59"/>
    </row>
    <row r="6212" spans="23:23" x14ac:dyDescent="0.2">
      <c r="W6212" s="59"/>
    </row>
    <row r="6213" spans="23:23" x14ac:dyDescent="0.2">
      <c r="W6213" s="59"/>
    </row>
    <row r="6214" spans="23:23" x14ac:dyDescent="0.2">
      <c r="W6214" s="59"/>
    </row>
    <row r="6215" spans="23:23" x14ac:dyDescent="0.2">
      <c r="W6215" s="59"/>
    </row>
    <row r="6216" spans="23:23" x14ac:dyDescent="0.2">
      <c r="W6216" s="59"/>
    </row>
    <row r="6217" spans="23:23" x14ac:dyDescent="0.2">
      <c r="W6217" s="59"/>
    </row>
    <row r="6218" spans="23:23" x14ac:dyDescent="0.2">
      <c r="W6218" s="59"/>
    </row>
    <row r="6219" spans="23:23" x14ac:dyDescent="0.2">
      <c r="W6219" s="59"/>
    </row>
    <row r="6220" spans="23:23" x14ac:dyDescent="0.2">
      <c r="W6220" s="59"/>
    </row>
    <row r="6221" spans="23:23" x14ac:dyDescent="0.2">
      <c r="W6221" s="59"/>
    </row>
    <row r="6222" spans="23:23" x14ac:dyDescent="0.2">
      <c r="W6222" s="59"/>
    </row>
    <row r="6223" spans="23:23" x14ac:dyDescent="0.2">
      <c r="W6223" s="59"/>
    </row>
    <row r="6224" spans="23:23" x14ac:dyDescent="0.2">
      <c r="W6224" s="59"/>
    </row>
    <row r="6225" spans="23:23" x14ac:dyDescent="0.2">
      <c r="W6225" s="59"/>
    </row>
    <row r="6226" spans="23:23" x14ac:dyDescent="0.2">
      <c r="W6226" s="59"/>
    </row>
    <row r="6227" spans="23:23" x14ac:dyDescent="0.2">
      <c r="W6227" s="59"/>
    </row>
    <row r="6228" spans="23:23" x14ac:dyDescent="0.2">
      <c r="W6228" s="59"/>
    </row>
    <row r="6229" spans="23:23" x14ac:dyDescent="0.2">
      <c r="W6229" s="59"/>
    </row>
    <row r="6230" spans="23:23" x14ac:dyDescent="0.2">
      <c r="W6230" s="59"/>
    </row>
    <row r="6231" spans="23:23" x14ac:dyDescent="0.2">
      <c r="W6231" s="59"/>
    </row>
    <row r="6232" spans="23:23" x14ac:dyDescent="0.2">
      <c r="W6232" s="59"/>
    </row>
    <row r="6233" spans="23:23" x14ac:dyDescent="0.2">
      <c r="W6233" s="59"/>
    </row>
    <row r="6234" spans="23:23" x14ac:dyDescent="0.2">
      <c r="W6234" s="59"/>
    </row>
    <row r="6235" spans="23:23" x14ac:dyDescent="0.2">
      <c r="W6235" s="59"/>
    </row>
    <row r="6236" spans="23:23" x14ac:dyDescent="0.2">
      <c r="W6236" s="59"/>
    </row>
    <row r="6237" spans="23:23" x14ac:dyDescent="0.2">
      <c r="W6237" s="59"/>
    </row>
    <row r="6238" spans="23:23" x14ac:dyDescent="0.2">
      <c r="W6238" s="59"/>
    </row>
    <row r="6239" spans="23:23" x14ac:dyDescent="0.2">
      <c r="W6239" s="59"/>
    </row>
    <row r="6240" spans="23:23" x14ac:dyDescent="0.2">
      <c r="W6240" s="59"/>
    </row>
    <row r="6241" spans="23:23" x14ac:dyDescent="0.2">
      <c r="W6241" s="59"/>
    </row>
    <row r="6242" spans="23:23" x14ac:dyDescent="0.2">
      <c r="W6242" s="59"/>
    </row>
    <row r="6243" spans="23:23" x14ac:dyDescent="0.2">
      <c r="W6243" s="59"/>
    </row>
    <row r="6244" spans="23:23" x14ac:dyDescent="0.2">
      <c r="W6244" s="59"/>
    </row>
    <row r="6245" spans="23:23" x14ac:dyDescent="0.2">
      <c r="W6245" s="59"/>
    </row>
    <row r="6246" spans="23:23" x14ac:dyDescent="0.2">
      <c r="W6246" s="59"/>
    </row>
    <row r="6247" spans="23:23" x14ac:dyDescent="0.2">
      <c r="W6247" s="59"/>
    </row>
    <row r="6248" spans="23:23" x14ac:dyDescent="0.2">
      <c r="W6248" s="59"/>
    </row>
    <row r="6249" spans="23:23" x14ac:dyDescent="0.2">
      <c r="W6249" s="59"/>
    </row>
    <row r="6250" spans="23:23" x14ac:dyDescent="0.2">
      <c r="W6250" s="59"/>
    </row>
    <row r="6251" spans="23:23" x14ac:dyDescent="0.2">
      <c r="W6251" s="59"/>
    </row>
    <row r="6252" spans="23:23" x14ac:dyDescent="0.2">
      <c r="W6252" s="59"/>
    </row>
    <row r="6253" spans="23:23" x14ac:dyDescent="0.2">
      <c r="W6253" s="59"/>
    </row>
    <row r="6254" spans="23:23" x14ac:dyDescent="0.2">
      <c r="W6254" s="59"/>
    </row>
    <row r="6255" spans="23:23" x14ac:dyDescent="0.2">
      <c r="W6255" s="59"/>
    </row>
    <row r="6256" spans="23:23" x14ac:dyDescent="0.2">
      <c r="W6256" s="59"/>
    </row>
    <row r="6257" spans="23:23" x14ac:dyDescent="0.2">
      <c r="W6257" s="59"/>
    </row>
    <row r="6258" spans="23:23" x14ac:dyDescent="0.2">
      <c r="W6258" s="59"/>
    </row>
    <row r="6259" spans="23:23" x14ac:dyDescent="0.2">
      <c r="W6259" s="59"/>
    </row>
    <row r="6260" spans="23:23" x14ac:dyDescent="0.2">
      <c r="W6260" s="59"/>
    </row>
    <row r="6261" spans="23:23" x14ac:dyDescent="0.2">
      <c r="W6261" s="59"/>
    </row>
    <row r="6262" spans="23:23" x14ac:dyDescent="0.2">
      <c r="W6262" s="59"/>
    </row>
    <row r="6263" spans="23:23" x14ac:dyDescent="0.2">
      <c r="W6263" s="59"/>
    </row>
    <row r="6264" spans="23:23" x14ac:dyDescent="0.2">
      <c r="W6264" s="59"/>
    </row>
    <row r="6265" spans="23:23" x14ac:dyDescent="0.2">
      <c r="W6265" s="59"/>
    </row>
    <row r="6266" spans="23:23" x14ac:dyDescent="0.2">
      <c r="W6266" s="59"/>
    </row>
    <row r="6267" spans="23:23" x14ac:dyDescent="0.2">
      <c r="W6267" s="59"/>
    </row>
    <row r="6268" spans="23:23" x14ac:dyDescent="0.2">
      <c r="W6268" s="59"/>
    </row>
    <row r="6269" spans="23:23" x14ac:dyDescent="0.2">
      <c r="W6269" s="59"/>
    </row>
    <row r="6270" spans="23:23" x14ac:dyDescent="0.2">
      <c r="W6270" s="59"/>
    </row>
    <row r="6271" spans="23:23" x14ac:dyDescent="0.2">
      <c r="W6271" s="59"/>
    </row>
    <row r="6272" spans="23:23" x14ac:dyDescent="0.2">
      <c r="W6272" s="59"/>
    </row>
    <row r="6273" spans="23:23" x14ac:dyDescent="0.2">
      <c r="W6273" s="59"/>
    </row>
    <row r="6274" spans="23:23" x14ac:dyDescent="0.2">
      <c r="W6274" s="59"/>
    </row>
    <row r="6275" spans="23:23" x14ac:dyDescent="0.2">
      <c r="W6275" s="59"/>
    </row>
    <row r="6276" spans="23:23" x14ac:dyDescent="0.2">
      <c r="W6276" s="59"/>
    </row>
    <row r="6277" spans="23:23" x14ac:dyDescent="0.2">
      <c r="W6277" s="59"/>
    </row>
    <row r="6278" spans="23:23" x14ac:dyDescent="0.2">
      <c r="W6278" s="59"/>
    </row>
    <row r="6279" spans="23:23" x14ac:dyDescent="0.2">
      <c r="W6279" s="59"/>
    </row>
    <row r="6280" spans="23:23" x14ac:dyDescent="0.2">
      <c r="W6280" s="59"/>
    </row>
    <row r="6281" spans="23:23" x14ac:dyDescent="0.2">
      <c r="W6281" s="59"/>
    </row>
    <row r="6282" spans="23:23" x14ac:dyDescent="0.2">
      <c r="W6282" s="59"/>
    </row>
    <row r="6283" spans="23:23" x14ac:dyDescent="0.2">
      <c r="W6283" s="59"/>
    </row>
    <row r="6284" spans="23:23" x14ac:dyDescent="0.2">
      <c r="W6284" s="59"/>
    </row>
    <row r="6285" spans="23:23" x14ac:dyDescent="0.2">
      <c r="W6285" s="59"/>
    </row>
    <row r="6286" spans="23:23" x14ac:dyDescent="0.2">
      <c r="W6286" s="59"/>
    </row>
    <row r="6287" spans="23:23" x14ac:dyDescent="0.2">
      <c r="W6287" s="59"/>
    </row>
    <row r="6288" spans="23:23" x14ac:dyDescent="0.2">
      <c r="W6288" s="59"/>
    </row>
    <row r="6289" spans="23:23" x14ac:dyDescent="0.2">
      <c r="W6289" s="59"/>
    </row>
    <row r="6290" spans="23:23" x14ac:dyDescent="0.2">
      <c r="W6290" s="59"/>
    </row>
    <row r="6291" spans="23:23" x14ac:dyDescent="0.2">
      <c r="W6291" s="59"/>
    </row>
    <row r="6292" spans="23:23" x14ac:dyDescent="0.2">
      <c r="W6292" s="59"/>
    </row>
    <row r="6293" spans="23:23" x14ac:dyDescent="0.2">
      <c r="W6293" s="59"/>
    </row>
    <row r="6294" spans="23:23" x14ac:dyDescent="0.2">
      <c r="W6294" s="59"/>
    </row>
    <row r="6295" spans="23:23" x14ac:dyDescent="0.2">
      <c r="W6295" s="59"/>
    </row>
    <row r="6296" spans="23:23" x14ac:dyDescent="0.2">
      <c r="W6296" s="59"/>
    </row>
    <row r="6297" spans="23:23" x14ac:dyDescent="0.2">
      <c r="W6297" s="59"/>
    </row>
    <row r="6298" spans="23:23" x14ac:dyDescent="0.2">
      <c r="W6298" s="59"/>
    </row>
    <row r="6299" spans="23:23" x14ac:dyDescent="0.2">
      <c r="W6299" s="59"/>
    </row>
    <row r="6300" spans="23:23" x14ac:dyDescent="0.2">
      <c r="W6300" s="59"/>
    </row>
    <row r="6301" spans="23:23" x14ac:dyDescent="0.2">
      <c r="W6301" s="59"/>
    </row>
    <row r="6302" spans="23:23" x14ac:dyDescent="0.2">
      <c r="W6302" s="59"/>
    </row>
    <row r="6303" spans="23:23" x14ac:dyDescent="0.2">
      <c r="W6303" s="59"/>
    </row>
    <row r="6304" spans="23:23" x14ac:dyDescent="0.2">
      <c r="W6304" s="59"/>
    </row>
    <row r="6305" spans="23:23" x14ac:dyDescent="0.2">
      <c r="W6305" s="59"/>
    </row>
    <row r="6306" spans="23:23" x14ac:dyDescent="0.2">
      <c r="W6306" s="59"/>
    </row>
    <row r="6307" spans="23:23" x14ac:dyDescent="0.2">
      <c r="W6307" s="59"/>
    </row>
    <row r="6308" spans="23:23" x14ac:dyDescent="0.2">
      <c r="W6308" s="59"/>
    </row>
    <row r="6309" spans="23:23" x14ac:dyDescent="0.2">
      <c r="W6309" s="59"/>
    </row>
    <row r="6310" spans="23:23" x14ac:dyDescent="0.2">
      <c r="W6310" s="59"/>
    </row>
    <row r="6311" spans="23:23" x14ac:dyDescent="0.2">
      <c r="W6311" s="59"/>
    </row>
    <row r="6312" spans="23:23" x14ac:dyDescent="0.2">
      <c r="W6312" s="59"/>
    </row>
    <row r="6313" spans="23:23" x14ac:dyDescent="0.2">
      <c r="W6313" s="59"/>
    </row>
    <row r="6314" spans="23:23" x14ac:dyDescent="0.2">
      <c r="W6314" s="59"/>
    </row>
    <row r="6315" spans="23:23" x14ac:dyDescent="0.2">
      <c r="W6315" s="59"/>
    </row>
    <row r="6316" spans="23:23" x14ac:dyDescent="0.2">
      <c r="W6316" s="59"/>
    </row>
    <row r="6317" spans="23:23" x14ac:dyDescent="0.2">
      <c r="W6317" s="59"/>
    </row>
    <row r="6318" spans="23:23" x14ac:dyDescent="0.2">
      <c r="W6318" s="59"/>
    </row>
    <row r="6319" spans="23:23" x14ac:dyDescent="0.2">
      <c r="W6319" s="59"/>
    </row>
    <row r="6320" spans="23:23" x14ac:dyDescent="0.2">
      <c r="W6320" s="59"/>
    </row>
    <row r="6321" spans="23:23" x14ac:dyDescent="0.2">
      <c r="W6321" s="59"/>
    </row>
    <row r="6322" spans="23:23" x14ac:dyDescent="0.2">
      <c r="W6322" s="59"/>
    </row>
    <row r="6323" spans="23:23" x14ac:dyDescent="0.2">
      <c r="W6323" s="59"/>
    </row>
    <row r="6324" spans="23:23" x14ac:dyDescent="0.2">
      <c r="W6324" s="59"/>
    </row>
    <row r="6325" spans="23:23" x14ac:dyDescent="0.2">
      <c r="W6325" s="59"/>
    </row>
    <row r="6326" spans="23:23" x14ac:dyDescent="0.2">
      <c r="W6326" s="59"/>
    </row>
    <row r="6327" spans="23:23" x14ac:dyDescent="0.2">
      <c r="W6327" s="59"/>
    </row>
    <row r="6328" spans="23:23" x14ac:dyDescent="0.2">
      <c r="W6328" s="59"/>
    </row>
    <row r="6329" spans="23:23" x14ac:dyDescent="0.2">
      <c r="W6329" s="59"/>
    </row>
    <row r="6330" spans="23:23" x14ac:dyDescent="0.2">
      <c r="W6330" s="59"/>
    </row>
    <row r="6331" spans="23:23" x14ac:dyDescent="0.2">
      <c r="W6331" s="59"/>
    </row>
    <row r="6332" spans="23:23" x14ac:dyDescent="0.2">
      <c r="W6332" s="59"/>
    </row>
    <row r="6333" spans="23:23" x14ac:dyDescent="0.2">
      <c r="W6333" s="59"/>
    </row>
    <row r="6334" spans="23:23" x14ac:dyDescent="0.2">
      <c r="W6334" s="59"/>
    </row>
    <row r="6335" spans="23:23" x14ac:dyDescent="0.2">
      <c r="W6335" s="59"/>
    </row>
    <row r="6336" spans="23:23" x14ac:dyDescent="0.2">
      <c r="W6336" s="59"/>
    </row>
    <row r="6337" spans="23:23" x14ac:dyDescent="0.2">
      <c r="W6337" s="59"/>
    </row>
    <row r="6338" spans="23:23" x14ac:dyDescent="0.2">
      <c r="W6338" s="59"/>
    </row>
    <row r="6339" spans="23:23" x14ac:dyDescent="0.2">
      <c r="W6339" s="59"/>
    </row>
    <row r="6340" spans="23:23" x14ac:dyDescent="0.2">
      <c r="W6340" s="59"/>
    </row>
    <row r="6341" spans="23:23" x14ac:dyDescent="0.2">
      <c r="W6341" s="59"/>
    </row>
    <row r="6342" spans="23:23" x14ac:dyDescent="0.2">
      <c r="W6342" s="59"/>
    </row>
    <row r="6343" spans="23:23" x14ac:dyDescent="0.2">
      <c r="W6343" s="59"/>
    </row>
    <row r="6344" spans="23:23" x14ac:dyDescent="0.2">
      <c r="W6344" s="59"/>
    </row>
    <row r="6345" spans="23:23" x14ac:dyDescent="0.2">
      <c r="W6345" s="59"/>
    </row>
    <row r="6346" spans="23:23" x14ac:dyDescent="0.2">
      <c r="W6346" s="59"/>
    </row>
    <row r="6347" spans="23:23" x14ac:dyDescent="0.2">
      <c r="W6347" s="59"/>
    </row>
    <row r="6348" spans="23:23" x14ac:dyDescent="0.2">
      <c r="W6348" s="59"/>
    </row>
    <row r="6349" spans="23:23" x14ac:dyDescent="0.2">
      <c r="W6349" s="59"/>
    </row>
    <row r="6350" spans="23:23" x14ac:dyDescent="0.2">
      <c r="W6350" s="59"/>
    </row>
    <row r="6351" spans="23:23" x14ac:dyDescent="0.2">
      <c r="W6351" s="59"/>
    </row>
    <row r="6352" spans="23:23" x14ac:dyDescent="0.2">
      <c r="W6352" s="59"/>
    </row>
    <row r="6353" spans="23:23" x14ac:dyDescent="0.2">
      <c r="W6353" s="59"/>
    </row>
    <row r="6354" spans="23:23" x14ac:dyDescent="0.2">
      <c r="W6354" s="59"/>
    </row>
    <row r="6355" spans="23:23" x14ac:dyDescent="0.2">
      <c r="W6355" s="59"/>
    </row>
    <row r="6356" spans="23:23" x14ac:dyDescent="0.2">
      <c r="W6356" s="59"/>
    </row>
    <row r="6357" spans="23:23" x14ac:dyDescent="0.2">
      <c r="W6357" s="59"/>
    </row>
    <row r="6358" spans="23:23" x14ac:dyDescent="0.2">
      <c r="W6358" s="59"/>
    </row>
    <row r="6359" spans="23:23" x14ac:dyDescent="0.2">
      <c r="W6359" s="59"/>
    </row>
    <row r="6360" spans="23:23" x14ac:dyDescent="0.2">
      <c r="W6360" s="59"/>
    </row>
    <row r="6361" spans="23:23" x14ac:dyDescent="0.2">
      <c r="W6361" s="59"/>
    </row>
    <row r="6362" spans="23:23" x14ac:dyDescent="0.2">
      <c r="W6362" s="59"/>
    </row>
    <row r="6363" spans="23:23" x14ac:dyDescent="0.2">
      <c r="W6363" s="59"/>
    </row>
    <row r="6364" spans="23:23" x14ac:dyDescent="0.2">
      <c r="W6364" s="59"/>
    </row>
    <row r="6365" spans="23:23" x14ac:dyDescent="0.2">
      <c r="W6365" s="59"/>
    </row>
    <row r="6366" spans="23:23" x14ac:dyDescent="0.2">
      <c r="W6366" s="59"/>
    </row>
    <row r="6367" spans="23:23" x14ac:dyDescent="0.2">
      <c r="W6367" s="59"/>
    </row>
    <row r="6368" spans="23:23" x14ac:dyDescent="0.2">
      <c r="W6368" s="59"/>
    </row>
    <row r="6369" spans="23:23" x14ac:dyDescent="0.2">
      <c r="W6369" s="59"/>
    </row>
    <row r="6370" spans="23:23" x14ac:dyDescent="0.2">
      <c r="W6370" s="59"/>
    </row>
    <row r="6371" spans="23:23" x14ac:dyDescent="0.2">
      <c r="W6371" s="59"/>
    </row>
    <row r="6372" spans="23:23" x14ac:dyDescent="0.2">
      <c r="W6372" s="59"/>
    </row>
    <row r="6373" spans="23:23" x14ac:dyDescent="0.2">
      <c r="W6373" s="59"/>
    </row>
    <row r="6374" spans="23:23" x14ac:dyDescent="0.2">
      <c r="W6374" s="59"/>
    </row>
    <row r="6375" spans="23:23" x14ac:dyDescent="0.2">
      <c r="W6375" s="59"/>
    </row>
    <row r="6376" spans="23:23" x14ac:dyDescent="0.2">
      <c r="W6376" s="59"/>
    </row>
    <row r="6377" spans="23:23" x14ac:dyDescent="0.2">
      <c r="W6377" s="59"/>
    </row>
    <row r="6378" spans="23:23" x14ac:dyDescent="0.2">
      <c r="W6378" s="59"/>
    </row>
    <row r="6379" spans="23:23" x14ac:dyDescent="0.2">
      <c r="W6379" s="59"/>
    </row>
    <row r="6380" spans="23:23" x14ac:dyDescent="0.2">
      <c r="W6380" s="59"/>
    </row>
    <row r="6381" spans="23:23" x14ac:dyDescent="0.2">
      <c r="W6381" s="59"/>
    </row>
    <row r="6382" spans="23:23" x14ac:dyDescent="0.2">
      <c r="W6382" s="59"/>
    </row>
    <row r="6383" spans="23:23" x14ac:dyDescent="0.2">
      <c r="W6383" s="59"/>
    </row>
    <row r="6384" spans="23:23" x14ac:dyDescent="0.2">
      <c r="W6384" s="59"/>
    </row>
    <row r="6385" spans="23:23" x14ac:dyDescent="0.2">
      <c r="W6385" s="59"/>
    </row>
    <row r="6386" spans="23:23" x14ac:dyDescent="0.2">
      <c r="W6386" s="59"/>
    </row>
    <row r="6387" spans="23:23" x14ac:dyDescent="0.2">
      <c r="W6387" s="59"/>
    </row>
    <row r="6388" spans="23:23" x14ac:dyDescent="0.2">
      <c r="W6388" s="59"/>
    </row>
    <row r="6389" spans="23:23" x14ac:dyDescent="0.2">
      <c r="W6389" s="59"/>
    </row>
    <row r="6390" spans="23:23" x14ac:dyDescent="0.2">
      <c r="W6390" s="59"/>
    </row>
    <row r="6391" spans="23:23" x14ac:dyDescent="0.2">
      <c r="W6391" s="59"/>
    </row>
    <row r="6392" spans="23:23" x14ac:dyDescent="0.2">
      <c r="W6392" s="59"/>
    </row>
    <row r="6393" spans="23:23" x14ac:dyDescent="0.2">
      <c r="W6393" s="59"/>
    </row>
    <row r="6394" spans="23:23" x14ac:dyDescent="0.2">
      <c r="W6394" s="59"/>
    </row>
    <row r="6395" spans="23:23" x14ac:dyDescent="0.2">
      <c r="W6395" s="59"/>
    </row>
    <row r="6396" spans="23:23" x14ac:dyDescent="0.2">
      <c r="W6396" s="59"/>
    </row>
    <row r="6397" spans="23:23" x14ac:dyDescent="0.2">
      <c r="W6397" s="59"/>
    </row>
    <row r="6398" spans="23:23" x14ac:dyDescent="0.2">
      <c r="W6398" s="59"/>
    </row>
    <row r="6399" spans="23:23" x14ac:dyDescent="0.2">
      <c r="W6399" s="59"/>
    </row>
    <row r="6400" spans="23:23" x14ac:dyDescent="0.2">
      <c r="W6400" s="59"/>
    </row>
    <row r="6401" spans="23:23" x14ac:dyDescent="0.2">
      <c r="W6401" s="59"/>
    </row>
    <row r="6402" spans="23:23" x14ac:dyDescent="0.2">
      <c r="W6402" s="59"/>
    </row>
    <row r="6403" spans="23:23" x14ac:dyDescent="0.2">
      <c r="W6403" s="59"/>
    </row>
    <row r="6404" spans="23:23" x14ac:dyDescent="0.2">
      <c r="W6404" s="59"/>
    </row>
    <row r="6405" spans="23:23" x14ac:dyDescent="0.2">
      <c r="W6405" s="59"/>
    </row>
    <row r="6406" spans="23:23" x14ac:dyDescent="0.2">
      <c r="W6406" s="59"/>
    </row>
    <row r="6407" spans="23:23" x14ac:dyDescent="0.2">
      <c r="W6407" s="59"/>
    </row>
    <row r="6408" spans="23:23" x14ac:dyDescent="0.2">
      <c r="W6408" s="59"/>
    </row>
    <row r="6409" spans="23:23" x14ac:dyDescent="0.2">
      <c r="W6409" s="59"/>
    </row>
    <row r="6410" spans="23:23" x14ac:dyDescent="0.2">
      <c r="W6410" s="59"/>
    </row>
    <row r="6411" spans="23:23" x14ac:dyDescent="0.2">
      <c r="W6411" s="59"/>
    </row>
    <row r="6412" spans="23:23" x14ac:dyDescent="0.2">
      <c r="W6412" s="59"/>
    </row>
    <row r="6413" spans="23:23" x14ac:dyDescent="0.2">
      <c r="W6413" s="59"/>
    </row>
    <row r="6414" spans="23:23" x14ac:dyDescent="0.2">
      <c r="W6414" s="59"/>
    </row>
    <row r="6415" spans="23:23" x14ac:dyDescent="0.2">
      <c r="W6415" s="59"/>
    </row>
    <row r="6416" spans="23:23" x14ac:dyDescent="0.2">
      <c r="W6416" s="59"/>
    </row>
    <row r="6417" spans="23:23" x14ac:dyDescent="0.2">
      <c r="W6417" s="59"/>
    </row>
    <row r="6418" spans="23:23" x14ac:dyDescent="0.2">
      <c r="W6418" s="59"/>
    </row>
    <row r="6419" spans="23:23" x14ac:dyDescent="0.2">
      <c r="W6419" s="59"/>
    </row>
    <row r="6420" spans="23:23" x14ac:dyDescent="0.2">
      <c r="W6420" s="59"/>
    </row>
    <row r="6421" spans="23:23" x14ac:dyDescent="0.2">
      <c r="W6421" s="59"/>
    </row>
    <row r="6422" spans="23:23" x14ac:dyDescent="0.2">
      <c r="W6422" s="59"/>
    </row>
    <row r="6423" spans="23:23" x14ac:dyDescent="0.2">
      <c r="W6423" s="59"/>
    </row>
    <row r="6424" spans="23:23" x14ac:dyDescent="0.2">
      <c r="W6424" s="59"/>
    </row>
    <row r="6425" spans="23:23" x14ac:dyDescent="0.2">
      <c r="W6425" s="59"/>
    </row>
    <row r="6426" spans="23:23" x14ac:dyDescent="0.2">
      <c r="W6426" s="59"/>
    </row>
    <row r="6427" spans="23:23" x14ac:dyDescent="0.2">
      <c r="W6427" s="59"/>
    </row>
    <row r="6428" spans="23:23" x14ac:dyDescent="0.2">
      <c r="W6428" s="59"/>
    </row>
    <row r="6429" spans="23:23" x14ac:dyDescent="0.2">
      <c r="W6429" s="59"/>
    </row>
    <row r="6430" spans="23:23" x14ac:dyDescent="0.2">
      <c r="W6430" s="59"/>
    </row>
    <row r="6431" spans="23:23" x14ac:dyDescent="0.2">
      <c r="W6431" s="59"/>
    </row>
    <row r="6432" spans="23:23" x14ac:dyDescent="0.2">
      <c r="W6432" s="59"/>
    </row>
    <row r="6433" spans="23:23" x14ac:dyDescent="0.2">
      <c r="W6433" s="59"/>
    </row>
    <row r="6434" spans="23:23" x14ac:dyDescent="0.2">
      <c r="W6434" s="59"/>
    </row>
    <row r="6435" spans="23:23" x14ac:dyDescent="0.2">
      <c r="W6435" s="59"/>
    </row>
    <row r="6436" spans="23:23" x14ac:dyDescent="0.2">
      <c r="W6436" s="59"/>
    </row>
    <row r="6437" spans="23:23" x14ac:dyDescent="0.2">
      <c r="W6437" s="59"/>
    </row>
    <row r="6438" spans="23:23" x14ac:dyDescent="0.2">
      <c r="W6438" s="59"/>
    </row>
    <row r="6439" spans="23:23" x14ac:dyDescent="0.2">
      <c r="W6439" s="59"/>
    </row>
    <row r="6440" spans="23:23" x14ac:dyDescent="0.2">
      <c r="W6440" s="59"/>
    </row>
    <row r="6441" spans="23:23" x14ac:dyDescent="0.2">
      <c r="W6441" s="59"/>
    </row>
    <row r="6442" spans="23:23" x14ac:dyDescent="0.2">
      <c r="W6442" s="59"/>
    </row>
    <row r="6443" spans="23:23" x14ac:dyDescent="0.2">
      <c r="W6443" s="59"/>
    </row>
    <row r="6444" spans="23:23" x14ac:dyDescent="0.2">
      <c r="W6444" s="59"/>
    </row>
    <row r="6445" spans="23:23" x14ac:dyDescent="0.2">
      <c r="W6445" s="59"/>
    </row>
    <row r="6446" spans="23:23" x14ac:dyDescent="0.2">
      <c r="W6446" s="59"/>
    </row>
    <row r="6447" spans="23:23" x14ac:dyDescent="0.2">
      <c r="W6447" s="59"/>
    </row>
    <row r="6448" spans="23:23" x14ac:dyDescent="0.2">
      <c r="W6448" s="59"/>
    </row>
    <row r="6449" spans="23:23" x14ac:dyDescent="0.2">
      <c r="W6449" s="59"/>
    </row>
    <row r="6450" spans="23:23" x14ac:dyDescent="0.2">
      <c r="W6450" s="59"/>
    </row>
    <row r="6451" spans="23:23" x14ac:dyDescent="0.2">
      <c r="W6451" s="59"/>
    </row>
    <row r="6452" spans="23:23" x14ac:dyDescent="0.2">
      <c r="W6452" s="59"/>
    </row>
    <row r="6453" spans="23:23" x14ac:dyDescent="0.2">
      <c r="W6453" s="59"/>
    </row>
    <row r="6454" spans="23:23" x14ac:dyDescent="0.2">
      <c r="W6454" s="59"/>
    </row>
    <row r="6455" spans="23:23" x14ac:dyDescent="0.2">
      <c r="W6455" s="59"/>
    </row>
    <row r="6456" spans="23:23" x14ac:dyDescent="0.2">
      <c r="W6456" s="59"/>
    </row>
    <row r="6457" spans="23:23" x14ac:dyDescent="0.2">
      <c r="W6457" s="59"/>
    </row>
    <row r="6458" spans="23:23" x14ac:dyDescent="0.2">
      <c r="W6458" s="59"/>
    </row>
    <row r="6459" spans="23:23" x14ac:dyDescent="0.2">
      <c r="W6459" s="59"/>
    </row>
    <row r="6460" spans="23:23" x14ac:dyDescent="0.2">
      <c r="W6460" s="59"/>
    </row>
    <row r="6461" spans="23:23" x14ac:dyDescent="0.2">
      <c r="W6461" s="59"/>
    </row>
    <row r="6462" spans="23:23" x14ac:dyDescent="0.2">
      <c r="W6462" s="59"/>
    </row>
    <row r="6463" spans="23:23" x14ac:dyDescent="0.2">
      <c r="W6463" s="59"/>
    </row>
    <row r="6464" spans="23:23" x14ac:dyDescent="0.2">
      <c r="W6464" s="59"/>
    </row>
    <row r="6465" spans="23:23" x14ac:dyDescent="0.2">
      <c r="W6465" s="59"/>
    </row>
    <row r="6466" spans="23:23" x14ac:dyDescent="0.2">
      <c r="W6466" s="59"/>
    </row>
    <row r="6467" spans="23:23" x14ac:dyDescent="0.2">
      <c r="W6467" s="59"/>
    </row>
    <row r="6468" spans="23:23" x14ac:dyDescent="0.2">
      <c r="W6468" s="59"/>
    </row>
    <row r="6469" spans="23:23" x14ac:dyDescent="0.2">
      <c r="W6469" s="59"/>
    </row>
    <row r="6470" spans="23:23" x14ac:dyDescent="0.2">
      <c r="W6470" s="59"/>
    </row>
    <row r="6471" spans="23:23" x14ac:dyDescent="0.2">
      <c r="W6471" s="59"/>
    </row>
    <row r="6472" spans="23:23" x14ac:dyDescent="0.2">
      <c r="W6472" s="59"/>
    </row>
    <row r="6473" spans="23:23" x14ac:dyDescent="0.2">
      <c r="W6473" s="59"/>
    </row>
    <row r="6474" spans="23:23" x14ac:dyDescent="0.2">
      <c r="W6474" s="59"/>
    </row>
    <row r="6475" spans="23:23" x14ac:dyDescent="0.2">
      <c r="W6475" s="59"/>
    </row>
    <row r="6476" spans="23:23" x14ac:dyDescent="0.2">
      <c r="W6476" s="59"/>
    </row>
    <row r="6477" spans="23:23" x14ac:dyDescent="0.2">
      <c r="W6477" s="59"/>
    </row>
    <row r="6478" spans="23:23" x14ac:dyDescent="0.2">
      <c r="W6478" s="59"/>
    </row>
    <row r="6479" spans="23:23" x14ac:dyDescent="0.2">
      <c r="W6479" s="59"/>
    </row>
    <row r="6480" spans="23:23" x14ac:dyDescent="0.2">
      <c r="W6480" s="59"/>
    </row>
    <row r="6481" spans="23:23" x14ac:dyDescent="0.2">
      <c r="W6481" s="59"/>
    </row>
    <row r="6482" spans="23:23" x14ac:dyDescent="0.2">
      <c r="W6482" s="59"/>
    </row>
    <row r="6483" spans="23:23" x14ac:dyDescent="0.2">
      <c r="W6483" s="59"/>
    </row>
    <row r="6484" spans="23:23" x14ac:dyDescent="0.2">
      <c r="W6484" s="59"/>
    </row>
    <row r="6485" spans="23:23" x14ac:dyDescent="0.2">
      <c r="W6485" s="59"/>
    </row>
    <row r="6486" spans="23:23" x14ac:dyDescent="0.2">
      <c r="W6486" s="59"/>
    </row>
    <row r="6487" spans="23:23" x14ac:dyDescent="0.2">
      <c r="W6487" s="59"/>
    </row>
    <row r="6488" spans="23:23" x14ac:dyDescent="0.2">
      <c r="W6488" s="59"/>
    </row>
    <row r="6489" spans="23:23" x14ac:dyDescent="0.2">
      <c r="W6489" s="59"/>
    </row>
    <row r="6490" spans="23:23" x14ac:dyDescent="0.2">
      <c r="W6490" s="59"/>
    </row>
    <row r="6491" spans="23:23" x14ac:dyDescent="0.2">
      <c r="W6491" s="59"/>
    </row>
    <row r="6492" spans="23:23" x14ac:dyDescent="0.2">
      <c r="W6492" s="59"/>
    </row>
    <row r="6493" spans="23:23" x14ac:dyDescent="0.2">
      <c r="W6493" s="59"/>
    </row>
    <row r="6494" spans="23:23" x14ac:dyDescent="0.2">
      <c r="W6494" s="59"/>
    </row>
    <row r="6495" spans="23:23" x14ac:dyDescent="0.2">
      <c r="W6495" s="59"/>
    </row>
    <row r="6496" spans="23:23" x14ac:dyDescent="0.2">
      <c r="W6496" s="59"/>
    </row>
    <row r="6497" spans="23:23" x14ac:dyDescent="0.2">
      <c r="W6497" s="59"/>
    </row>
    <row r="6498" spans="23:23" x14ac:dyDescent="0.2">
      <c r="W6498" s="59"/>
    </row>
    <row r="6499" spans="23:23" x14ac:dyDescent="0.2">
      <c r="W6499" s="59"/>
    </row>
    <row r="6500" spans="23:23" x14ac:dyDescent="0.2">
      <c r="W6500" s="59"/>
    </row>
    <row r="6501" spans="23:23" x14ac:dyDescent="0.2">
      <c r="W6501" s="59"/>
    </row>
    <row r="6502" spans="23:23" x14ac:dyDescent="0.2">
      <c r="W6502" s="59"/>
    </row>
    <row r="6503" spans="23:23" x14ac:dyDescent="0.2">
      <c r="W6503" s="59"/>
    </row>
    <row r="6504" spans="23:23" x14ac:dyDescent="0.2">
      <c r="W6504" s="59"/>
    </row>
    <row r="6505" spans="23:23" x14ac:dyDescent="0.2">
      <c r="W6505" s="59"/>
    </row>
    <row r="6506" spans="23:23" x14ac:dyDescent="0.2">
      <c r="W6506" s="59"/>
    </row>
    <row r="6507" spans="23:23" x14ac:dyDescent="0.2">
      <c r="W6507" s="59"/>
    </row>
    <row r="6508" spans="23:23" x14ac:dyDescent="0.2">
      <c r="W6508" s="59"/>
    </row>
    <row r="6509" spans="23:23" x14ac:dyDescent="0.2">
      <c r="W6509" s="59"/>
    </row>
    <row r="6510" spans="23:23" x14ac:dyDescent="0.2">
      <c r="W6510" s="59"/>
    </row>
    <row r="6511" spans="23:23" x14ac:dyDescent="0.2">
      <c r="W6511" s="59"/>
    </row>
    <row r="6512" spans="23:23" x14ac:dyDescent="0.2">
      <c r="W6512" s="59"/>
    </row>
    <row r="6513" spans="23:23" x14ac:dyDescent="0.2">
      <c r="W6513" s="59"/>
    </row>
    <row r="6514" spans="23:23" x14ac:dyDescent="0.2">
      <c r="W6514" s="59"/>
    </row>
    <row r="6515" spans="23:23" x14ac:dyDescent="0.2">
      <c r="W6515" s="59"/>
    </row>
    <row r="6516" spans="23:23" x14ac:dyDescent="0.2">
      <c r="W6516" s="59"/>
    </row>
    <row r="6517" spans="23:23" x14ac:dyDescent="0.2">
      <c r="W6517" s="59"/>
    </row>
    <row r="6518" spans="23:23" x14ac:dyDescent="0.2">
      <c r="W6518" s="59"/>
    </row>
    <row r="6519" spans="23:23" x14ac:dyDescent="0.2">
      <c r="W6519" s="59"/>
    </row>
    <row r="6520" spans="23:23" x14ac:dyDescent="0.2">
      <c r="W6520" s="59"/>
    </row>
    <row r="6521" spans="23:23" x14ac:dyDescent="0.2">
      <c r="W6521" s="59"/>
    </row>
    <row r="6522" spans="23:23" x14ac:dyDescent="0.2">
      <c r="W6522" s="59"/>
    </row>
    <row r="6523" spans="23:23" x14ac:dyDescent="0.2">
      <c r="W6523" s="59"/>
    </row>
    <row r="6524" spans="23:23" x14ac:dyDescent="0.2">
      <c r="W6524" s="59"/>
    </row>
    <row r="6525" spans="23:23" x14ac:dyDescent="0.2">
      <c r="W6525" s="59"/>
    </row>
    <row r="6526" spans="23:23" x14ac:dyDescent="0.2">
      <c r="W6526" s="59"/>
    </row>
    <row r="6527" spans="23:23" x14ac:dyDescent="0.2">
      <c r="W6527" s="59"/>
    </row>
    <row r="6528" spans="23:23" x14ac:dyDescent="0.2">
      <c r="W6528" s="59"/>
    </row>
    <row r="6529" spans="23:23" x14ac:dyDescent="0.2">
      <c r="W6529" s="59"/>
    </row>
    <row r="6530" spans="23:23" x14ac:dyDescent="0.2">
      <c r="W6530" s="59"/>
    </row>
    <row r="6531" spans="23:23" x14ac:dyDescent="0.2">
      <c r="W6531" s="59"/>
    </row>
    <row r="6532" spans="23:23" x14ac:dyDescent="0.2">
      <c r="W6532" s="59"/>
    </row>
    <row r="6533" spans="23:23" x14ac:dyDescent="0.2">
      <c r="W6533" s="59"/>
    </row>
    <row r="6534" spans="23:23" x14ac:dyDescent="0.2">
      <c r="W6534" s="59"/>
    </row>
    <row r="6535" spans="23:23" x14ac:dyDescent="0.2">
      <c r="W6535" s="59"/>
    </row>
    <row r="6536" spans="23:23" x14ac:dyDescent="0.2">
      <c r="W6536" s="59"/>
    </row>
    <row r="6537" spans="23:23" x14ac:dyDescent="0.2">
      <c r="W6537" s="59"/>
    </row>
    <row r="6538" spans="23:23" x14ac:dyDescent="0.2">
      <c r="W6538" s="59"/>
    </row>
    <row r="6539" spans="23:23" x14ac:dyDescent="0.2">
      <c r="W6539" s="59"/>
    </row>
    <row r="6540" spans="23:23" x14ac:dyDescent="0.2">
      <c r="W6540" s="59"/>
    </row>
    <row r="6541" spans="23:23" x14ac:dyDescent="0.2">
      <c r="W6541" s="59"/>
    </row>
    <row r="6542" spans="23:23" x14ac:dyDescent="0.2">
      <c r="W6542" s="59"/>
    </row>
    <row r="6543" spans="23:23" x14ac:dyDescent="0.2">
      <c r="W6543" s="59"/>
    </row>
    <row r="6544" spans="23:23" x14ac:dyDescent="0.2">
      <c r="W6544" s="59"/>
    </row>
    <row r="6545" spans="23:23" x14ac:dyDescent="0.2">
      <c r="W6545" s="59"/>
    </row>
    <row r="6546" spans="23:23" x14ac:dyDescent="0.2">
      <c r="W6546" s="59"/>
    </row>
    <row r="6547" spans="23:23" x14ac:dyDescent="0.2">
      <c r="W6547" s="59"/>
    </row>
    <row r="6548" spans="23:23" x14ac:dyDescent="0.2">
      <c r="W6548" s="59"/>
    </row>
    <row r="6549" spans="23:23" x14ac:dyDescent="0.2">
      <c r="W6549" s="59"/>
    </row>
    <row r="6550" spans="23:23" x14ac:dyDescent="0.2">
      <c r="W6550" s="59"/>
    </row>
    <row r="6551" spans="23:23" x14ac:dyDescent="0.2">
      <c r="W6551" s="59"/>
    </row>
    <row r="6552" spans="23:23" x14ac:dyDescent="0.2">
      <c r="W6552" s="59"/>
    </row>
    <row r="6553" spans="23:23" x14ac:dyDescent="0.2">
      <c r="W6553" s="59"/>
    </row>
    <row r="6554" spans="23:23" x14ac:dyDescent="0.2">
      <c r="W6554" s="59"/>
    </row>
    <row r="6555" spans="23:23" x14ac:dyDescent="0.2">
      <c r="W6555" s="59"/>
    </row>
    <row r="6556" spans="23:23" x14ac:dyDescent="0.2">
      <c r="W6556" s="59"/>
    </row>
    <row r="6557" spans="23:23" x14ac:dyDescent="0.2">
      <c r="W6557" s="59"/>
    </row>
    <row r="6558" spans="23:23" x14ac:dyDescent="0.2">
      <c r="W6558" s="59"/>
    </row>
    <row r="6559" spans="23:23" x14ac:dyDescent="0.2">
      <c r="W6559" s="59"/>
    </row>
    <row r="6560" spans="23:23" x14ac:dyDescent="0.2">
      <c r="W6560" s="59"/>
    </row>
    <row r="6561" spans="23:23" x14ac:dyDescent="0.2">
      <c r="W6561" s="59"/>
    </row>
    <row r="6562" spans="23:23" x14ac:dyDescent="0.2">
      <c r="W6562" s="59"/>
    </row>
    <row r="6563" spans="23:23" x14ac:dyDescent="0.2">
      <c r="W6563" s="59"/>
    </row>
    <row r="6564" spans="23:23" x14ac:dyDescent="0.2">
      <c r="W6564" s="59"/>
    </row>
    <row r="6565" spans="23:23" x14ac:dyDescent="0.2">
      <c r="W6565" s="59"/>
    </row>
    <row r="6566" spans="23:23" x14ac:dyDescent="0.2">
      <c r="W6566" s="59"/>
    </row>
    <row r="6567" spans="23:23" x14ac:dyDescent="0.2">
      <c r="W6567" s="59"/>
    </row>
    <row r="6568" spans="23:23" x14ac:dyDescent="0.2">
      <c r="W6568" s="59"/>
    </row>
    <row r="6569" spans="23:23" x14ac:dyDescent="0.2">
      <c r="W6569" s="59"/>
    </row>
    <row r="6570" spans="23:23" x14ac:dyDescent="0.2">
      <c r="W6570" s="59"/>
    </row>
    <row r="6571" spans="23:23" x14ac:dyDescent="0.2">
      <c r="W6571" s="59"/>
    </row>
    <row r="6572" spans="23:23" x14ac:dyDescent="0.2">
      <c r="W6572" s="59"/>
    </row>
    <row r="6573" spans="23:23" x14ac:dyDescent="0.2">
      <c r="W6573" s="59"/>
    </row>
    <row r="6574" spans="23:23" x14ac:dyDescent="0.2">
      <c r="W6574" s="59"/>
    </row>
    <row r="6575" spans="23:23" x14ac:dyDescent="0.2">
      <c r="W6575" s="59"/>
    </row>
    <row r="6576" spans="23:23" x14ac:dyDescent="0.2">
      <c r="W6576" s="59"/>
    </row>
    <row r="6577" spans="23:23" x14ac:dyDescent="0.2">
      <c r="W6577" s="59"/>
    </row>
    <row r="6578" spans="23:23" x14ac:dyDescent="0.2">
      <c r="W6578" s="59"/>
    </row>
    <row r="6579" spans="23:23" x14ac:dyDescent="0.2">
      <c r="W6579" s="59"/>
    </row>
    <row r="6580" spans="23:23" x14ac:dyDescent="0.2">
      <c r="W6580" s="59"/>
    </row>
    <row r="6581" spans="23:23" x14ac:dyDescent="0.2">
      <c r="W6581" s="59"/>
    </row>
    <row r="6582" spans="23:23" x14ac:dyDescent="0.2">
      <c r="W6582" s="59"/>
    </row>
    <row r="6583" spans="23:23" x14ac:dyDescent="0.2">
      <c r="W6583" s="59"/>
    </row>
    <row r="6584" spans="23:23" x14ac:dyDescent="0.2">
      <c r="W6584" s="59"/>
    </row>
    <row r="6585" spans="23:23" x14ac:dyDescent="0.2">
      <c r="W6585" s="59"/>
    </row>
    <row r="6586" spans="23:23" x14ac:dyDescent="0.2">
      <c r="W6586" s="59"/>
    </row>
    <row r="6587" spans="23:23" x14ac:dyDescent="0.2">
      <c r="W6587" s="59"/>
    </row>
    <row r="6588" spans="23:23" x14ac:dyDescent="0.2">
      <c r="W6588" s="59"/>
    </row>
    <row r="6589" spans="23:23" x14ac:dyDescent="0.2">
      <c r="W6589" s="59"/>
    </row>
    <row r="6590" spans="23:23" x14ac:dyDescent="0.2">
      <c r="W6590" s="59"/>
    </row>
    <row r="6591" spans="23:23" x14ac:dyDescent="0.2">
      <c r="W6591" s="59"/>
    </row>
    <row r="6592" spans="23:23" x14ac:dyDescent="0.2">
      <c r="W6592" s="59"/>
    </row>
    <row r="6593" spans="23:23" x14ac:dyDescent="0.2">
      <c r="W6593" s="59"/>
    </row>
    <row r="6594" spans="23:23" x14ac:dyDescent="0.2">
      <c r="W6594" s="59"/>
    </row>
    <row r="6595" spans="23:23" x14ac:dyDescent="0.2">
      <c r="W6595" s="59"/>
    </row>
    <row r="6596" spans="23:23" x14ac:dyDescent="0.2">
      <c r="W6596" s="59"/>
    </row>
    <row r="6597" spans="23:23" x14ac:dyDescent="0.2">
      <c r="W6597" s="59"/>
    </row>
    <row r="6598" spans="23:23" x14ac:dyDescent="0.2">
      <c r="W6598" s="59"/>
    </row>
    <row r="6599" spans="23:23" x14ac:dyDescent="0.2">
      <c r="W6599" s="59"/>
    </row>
    <row r="6600" spans="23:23" x14ac:dyDescent="0.2">
      <c r="W6600" s="59"/>
    </row>
    <row r="6601" spans="23:23" x14ac:dyDescent="0.2">
      <c r="W6601" s="59"/>
    </row>
    <row r="6602" spans="23:23" x14ac:dyDescent="0.2">
      <c r="W6602" s="59"/>
    </row>
    <row r="6603" spans="23:23" x14ac:dyDescent="0.2">
      <c r="W6603" s="59"/>
    </row>
    <row r="6604" spans="23:23" x14ac:dyDescent="0.2">
      <c r="W6604" s="59"/>
    </row>
    <row r="6605" spans="23:23" x14ac:dyDescent="0.2">
      <c r="W6605" s="59"/>
    </row>
    <row r="6606" spans="23:23" x14ac:dyDescent="0.2">
      <c r="W6606" s="59"/>
    </row>
    <row r="6607" spans="23:23" x14ac:dyDescent="0.2">
      <c r="W6607" s="59"/>
    </row>
    <row r="6608" spans="23:23" x14ac:dyDescent="0.2">
      <c r="W6608" s="59"/>
    </row>
    <row r="6609" spans="23:23" x14ac:dyDescent="0.2">
      <c r="W6609" s="59"/>
    </row>
    <row r="6610" spans="23:23" x14ac:dyDescent="0.2">
      <c r="W6610" s="59"/>
    </row>
    <row r="6611" spans="23:23" x14ac:dyDescent="0.2">
      <c r="W6611" s="59"/>
    </row>
    <row r="6612" spans="23:23" x14ac:dyDescent="0.2">
      <c r="W6612" s="59"/>
    </row>
    <row r="6613" spans="23:23" x14ac:dyDescent="0.2">
      <c r="W6613" s="59"/>
    </row>
    <row r="6614" spans="23:23" x14ac:dyDescent="0.2">
      <c r="W6614" s="59"/>
    </row>
    <row r="6615" spans="23:23" x14ac:dyDescent="0.2">
      <c r="W6615" s="59"/>
    </row>
    <row r="6616" spans="23:23" x14ac:dyDescent="0.2">
      <c r="W6616" s="59"/>
    </row>
    <row r="6617" spans="23:23" x14ac:dyDescent="0.2">
      <c r="W6617" s="59"/>
    </row>
    <row r="6618" spans="23:23" x14ac:dyDescent="0.2">
      <c r="W6618" s="59"/>
    </row>
    <row r="6619" spans="23:23" x14ac:dyDescent="0.2">
      <c r="W6619" s="59"/>
    </row>
    <row r="6620" spans="23:23" x14ac:dyDescent="0.2">
      <c r="W6620" s="59"/>
    </row>
    <row r="6621" spans="23:23" x14ac:dyDescent="0.2">
      <c r="W6621" s="59"/>
    </row>
    <row r="6622" spans="23:23" x14ac:dyDescent="0.2">
      <c r="W6622" s="59"/>
    </row>
    <row r="6623" spans="23:23" x14ac:dyDescent="0.2">
      <c r="W6623" s="59"/>
    </row>
    <row r="6624" spans="23:23" x14ac:dyDescent="0.2">
      <c r="W6624" s="59"/>
    </row>
    <row r="6625" spans="23:23" x14ac:dyDescent="0.2">
      <c r="W6625" s="59"/>
    </row>
    <row r="6626" spans="23:23" x14ac:dyDescent="0.2">
      <c r="W6626" s="59"/>
    </row>
    <row r="6627" spans="23:23" x14ac:dyDescent="0.2">
      <c r="W6627" s="59"/>
    </row>
    <row r="6628" spans="23:23" x14ac:dyDescent="0.2">
      <c r="W6628" s="59"/>
    </row>
    <row r="6629" spans="23:23" x14ac:dyDescent="0.2">
      <c r="W6629" s="59"/>
    </row>
    <row r="6630" spans="23:23" x14ac:dyDescent="0.2">
      <c r="W6630" s="59"/>
    </row>
    <row r="6631" spans="23:23" x14ac:dyDescent="0.2">
      <c r="W6631" s="59"/>
    </row>
    <row r="6632" spans="23:23" x14ac:dyDescent="0.2">
      <c r="W6632" s="59"/>
    </row>
    <row r="6633" spans="23:23" x14ac:dyDescent="0.2">
      <c r="W6633" s="59"/>
    </row>
    <row r="6634" spans="23:23" x14ac:dyDescent="0.2">
      <c r="W6634" s="59"/>
    </row>
    <row r="6635" spans="23:23" x14ac:dyDescent="0.2">
      <c r="W6635" s="59"/>
    </row>
    <row r="6636" spans="23:23" x14ac:dyDescent="0.2">
      <c r="W6636" s="59"/>
    </row>
    <row r="6637" spans="23:23" x14ac:dyDescent="0.2">
      <c r="W6637" s="59"/>
    </row>
    <row r="6638" spans="23:23" x14ac:dyDescent="0.2">
      <c r="W6638" s="59"/>
    </row>
    <row r="6639" spans="23:23" x14ac:dyDescent="0.2">
      <c r="W6639" s="59"/>
    </row>
    <row r="6640" spans="23:23" x14ac:dyDescent="0.2">
      <c r="W6640" s="59"/>
    </row>
    <row r="6641" spans="23:23" x14ac:dyDescent="0.2">
      <c r="W6641" s="59"/>
    </row>
    <row r="6642" spans="23:23" x14ac:dyDescent="0.2">
      <c r="W6642" s="59"/>
    </row>
    <row r="6643" spans="23:23" x14ac:dyDescent="0.2">
      <c r="W6643" s="59"/>
    </row>
    <row r="6644" spans="23:23" x14ac:dyDescent="0.2">
      <c r="W6644" s="59"/>
    </row>
    <row r="6645" spans="23:23" x14ac:dyDescent="0.2">
      <c r="W6645" s="59"/>
    </row>
    <row r="6646" spans="23:23" x14ac:dyDescent="0.2">
      <c r="W6646" s="59"/>
    </row>
    <row r="6647" spans="23:23" x14ac:dyDescent="0.2">
      <c r="W6647" s="59"/>
    </row>
    <row r="6648" spans="23:23" x14ac:dyDescent="0.2">
      <c r="W6648" s="59"/>
    </row>
    <row r="6649" spans="23:23" x14ac:dyDescent="0.2">
      <c r="W6649" s="59"/>
    </row>
    <row r="6650" spans="23:23" x14ac:dyDescent="0.2">
      <c r="W6650" s="59"/>
    </row>
    <row r="6651" spans="23:23" x14ac:dyDescent="0.2">
      <c r="W6651" s="59"/>
    </row>
    <row r="6652" spans="23:23" x14ac:dyDescent="0.2">
      <c r="W6652" s="59"/>
    </row>
    <row r="6653" spans="23:23" x14ac:dyDescent="0.2">
      <c r="W6653" s="59"/>
    </row>
    <row r="6654" spans="23:23" x14ac:dyDescent="0.2">
      <c r="W6654" s="59"/>
    </row>
    <row r="6655" spans="23:23" x14ac:dyDescent="0.2">
      <c r="W6655" s="59"/>
    </row>
    <row r="6656" spans="23:23" x14ac:dyDescent="0.2">
      <c r="W6656" s="59"/>
    </row>
    <row r="6657" spans="23:23" x14ac:dyDescent="0.2">
      <c r="W6657" s="59"/>
    </row>
    <row r="6658" spans="23:23" x14ac:dyDescent="0.2">
      <c r="W6658" s="59"/>
    </row>
    <row r="6659" spans="23:23" x14ac:dyDescent="0.2">
      <c r="W6659" s="59"/>
    </row>
    <row r="6660" spans="23:23" x14ac:dyDescent="0.2">
      <c r="W6660" s="59"/>
    </row>
    <row r="6661" spans="23:23" x14ac:dyDescent="0.2">
      <c r="W6661" s="59"/>
    </row>
    <row r="6662" spans="23:23" x14ac:dyDescent="0.2">
      <c r="W6662" s="59"/>
    </row>
    <row r="6663" spans="23:23" x14ac:dyDescent="0.2">
      <c r="W6663" s="59"/>
    </row>
    <row r="6664" spans="23:23" x14ac:dyDescent="0.2">
      <c r="W6664" s="59"/>
    </row>
    <row r="6665" spans="23:23" x14ac:dyDescent="0.2">
      <c r="W6665" s="59"/>
    </row>
    <row r="6666" spans="23:23" x14ac:dyDescent="0.2">
      <c r="W6666" s="59"/>
    </row>
    <row r="6667" spans="23:23" x14ac:dyDescent="0.2">
      <c r="W6667" s="59"/>
    </row>
    <row r="6668" spans="23:23" x14ac:dyDescent="0.2">
      <c r="W6668" s="59"/>
    </row>
    <row r="6669" spans="23:23" x14ac:dyDescent="0.2">
      <c r="W6669" s="59"/>
    </row>
    <row r="6670" spans="23:23" x14ac:dyDescent="0.2">
      <c r="W6670" s="59"/>
    </row>
    <row r="6671" spans="23:23" x14ac:dyDescent="0.2">
      <c r="W6671" s="59"/>
    </row>
    <row r="6672" spans="23:23" x14ac:dyDescent="0.2">
      <c r="W6672" s="59"/>
    </row>
    <row r="6673" spans="23:23" x14ac:dyDescent="0.2">
      <c r="W6673" s="59"/>
    </row>
    <row r="6674" spans="23:23" x14ac:dyDescent="0.2">
      <c r="W6674" s="59"/>
    </row>
    <row r="6675" spans="23:23" x14ac:dyDescent="0.2">
      <c r="W6675" s="59"/>
    </row>
    <row r="6676" spans="23:23" x14ac:dyDescent="0.2">
      <c r="W6676" s="59"/>
    </row>
    <row r="6677" spans="23:23" x14ac:dyDescent="0.2">
      <c r="W6677" s="59"/>
    </row>
    <row r="6678" spans="23:23" x14ac:dyDescent="0.2">
      <c r="W6678" s="59"/>
    </row>
    <row r="6679" spans="23:23" x14ac:dyDescent="0.2">
      <c r="W6679" s="59"/>
    </row>
    <row r="6680" spans="23:23" x14ac:dyDescent="0.2">
      <c r="W6680" s="59"/>
    </row>
    <row r="6681" spans="23:23" x14ac:dyDescent="0.2">
      <c r="W6681" s="59"/>
    </row>
    <row r="6682" spans="23:23" x14ac:dyDescent="0.2">
      <c r="W6682" s="59"/>
    </row>
    <row r="6683" spans="23:23" x14ac:dyDescent="0.2">
      <c r="W6683" s="59"/>
    </row>
    <row r="6684" spans="23:23" x14ac:dyDescent="0.2">
      <c r="W6684" s="59"/>
    </row>
    <row r="6685" spans="23:23" x14ac:dyDescent="0.2">
      <c r="W6685" s="59"/>
    </row>
    <row r="6686" spans="23:23" x14ac:dyDescent="0.2">
      <c r="W6686" s="59"/>
    </row>
    <row r="6687" spans="23:23" x14ac:dyDescent="0.2">
      <c r="W6687" s="59"/>
    </row>
    <row r="6688" spans="23:23" x14ac:dyDescent="0.2">
      <c r="W6688" s="59"/>
    </row>
    <row r="6689" spans="23:23" x14ac:dyDescent="0.2">
      <c r="W6689" s="59"/>
    </row>
    <row r="6690" spans="23:23" x14ac:dyDescent="0.2">
      <c r="W6690" s="59"/>
    </row>
    <row r="6691" spans="23:23" x14ac:dyDescent="0.2">
      <c r="W6691" s="59"/>
    </row>
    <row r="6692" spans="23:23" x14ac:dyDescent="0.2">
      <c r="W6692" s="59"/>
    </row>
    <row r="6693" spans="23:23" x14ac:dyDescent="0.2">
      <c r="W6693" s="59"/>
    </row>
    <row r="6694" spans="23:23" x14ac:dyDescent="0.2">
      <c r="W6694" s="59"/>
    </row>
    <row r="6695" spans="23:23" x14ac:dyDescent="0.2">
      <c r="W6695" s="59"/>
    </row>
    <row r="6696" spans="23:23" x14ac:dyDescent="0.2">
      <c r="W6696" s="59"/>
    </row>
    <row r="6697" spans="23:23" x14ac:dyDescent="0.2">
      <c r="W6697" s="59"/>
    </row>
    <row r="6698" spans="23:23" x14ac:dyDescent="0.2">
      <c r="W6698" s="59"/>
    </row>
    <row r="6699" spans="23:23" x14ac:dyDescent="0.2">
      <c r="W6699" s="59"/>
    </row>
    <row r="6700" spans="23:23" x14ac:dyDescent="0.2">
      <c r="W6700" s="59"/>
    </row>
    <row r="6701" spans="23:23" x14ac:dyDescent="0.2">
      <c r="W6701" s="59"/>
    </row>
    <row r="6702" spans="23:23" x14ac:dyDescent="0.2">
      <c r="W6702" s="59"/>
    </row>
    <row r="6703" spans="23:23" x14ac:dyDescent="0.2">
      <c r="W6703" s="59"/>
    </row>
    <row r="6704" spans="23:23" x14ac:dyDescent="0.2">
      <c r="W6704" s="59"/>
    </row>
    <row r="6705" spans="23:23" x14ac:dyDescent="0.2">
      <c r="W6705" s="59"/>
    </row>
    <row r="6706" spans="23:23" x14ac:dyDescent="0.2">
      <c r="W6706" s="59"/>
    </row>
    <row r="6707" spans="23:23" x14ac:dyDescent="0.2">
      <c r="W6707" s="59"/>
    </row>
    <row r="6708" spans="23:23" x14ac:dyDescent="0.2">
      <c r="W6708" s="59"/>
    </row>
    <row r="6709" spans="23:23" x14ac:dyDescent="0.2">
      <c r="W6709" s="59"/>
    </row>
    <row r="6710" spans="23:23" x14ac:dyDescent="0.2">
      <c r="W6710" s="59"/>
    </row>
    <row r="6711" spans="23:23" x14ac:dyDescent="0.2">
      <c r="W6711" s="59"/>
    </row>
    <row r="6712" spans="23:23" x14ac:dyDescent="0.2">
      <c r="W6712" s="59"/>
    </row>
    <row r="6713" spans="23:23" x14ac:dyDescent="0.2">
      <c r="W6713" s="59"/>
    </row>
    <row r="6714" spans="23:23" x14ac:dyDescent="0.2">
      <c r="W6714" s="59"/>
    </row>
    <row r="6715" spans="23:23" x14ac:dyDescent="0.2">
      <c r="W6715" s="59"/>
    </row>
    <row r="6716" spans="23:23" x14ac:dyDescent="0.2">
      <c r="W6716" s="59"/>
    </row>
    <row r="6717" spans="23:23" x14ac:dyDescent="0.2">
      <c r="W6717" s="59"/>
    </row>
    <row r="6718" spans="23:23" x14ac:dyDescent="0.2">
      <c r="W6718" s="59"/>
    </row>
    <row r="6719" spans="23:23" x14ac:dyDescent="0.2">
      <c r="W6719" s="59"/>
    </row>
    <row r="6720" spans="23:23" x14ac:dyDescent="0.2">
      <c r="W6720" s="59"/>
    </row>
    <row r="6721" spans="23:23" x14ac:dyDescent="0.2">
      <c r="W6721" s="59"/>
    </row>
    <row r="6722" spans="23:23" x14ac:dyDescent="0.2">
      <c r="W6722" s="59"/>
    </row>
    <row r="6723" spans="23:23" x14ac:dyDescent="0.2">
      <c r="W6723" s="59"/>
    </row>
    <row r="6724" spans="23:23" x14ac:dyDescent="0.2">
      <c r="W6724" s="59"/>
    </row>
    <row r="6725" spans="23:23" x14ac:dyDescent="0.2">
      <c r="W6725" s="59"/>
    </row>
    <row r="6726" spans="23:23" x14ac:dyDescent="0.2">
      <c r="W6726" s="59"/>
    </row>
    <row r="6727" spans="23:23" x14ac:dyDescent="0.2">
      <c r="W6727" s="59"/>
    </row>
    <row r="6728" spans="23:23" x14ac:dyDescent="0.2">
      <c r="W6728" s="59"/>
    </row>
    <row r="6729" spans="23:23" x14ac:dyDescent="0.2">
      <c r="W6729" s="59"/>
    </row>
    <row r="6730" spans="23:23" x14ac:dyDescent="0.2">
      <c r="W6730" s="59"/>
    </row>
    <row r="6731" spans="23:23" x14ac:dyDescent="0.2">
      <c r="W6731" s="59"/>
    </row>
    <row r="6732" spans="23:23" x14ac:dyDescent="0.2">
      <c r="W6732" s="59"/>
    </row>
    <row r="6733" spans="23:23" x14ac:dyDescent="0.2">
      <c r="W6733" s="59"/>
    </row>
    <row r="6734" spans="23:23" x14ac:dyDescent="0.2">
      <c r="W6734" s="59"/>
    </row>
    <row r="6735" spans="23:23" x14ac:dyDescent="0.2">
      <c r="W6735" s="59"/>
    </row>
    <row r="6736" spans="23:23" x14ac:dyDescent="0.2">
      <c r="W6736" s="59"/>
    </row>
    <row r="6737" spans="23:23" x14ac:dyDescent="0.2">
      <c r="W6737" s="59"/>
    </row>
    <row r="6738" spans="23:23" x14ac:dyDescent="0.2">
      <c r="W6738" s="59"/>
    </row>
    <row r="6739" spans="23:23" x14ac:dyDescent="0.2">
      <c r="W6739" s="59"/>
    </row>
    <row r="6740" spans="23:23" x14ac:dyDescent="0.2">
      <c r="W6740" s="59"/>
    </row>
    <row r="6741" spans="23:23" x14ac:dyDescent="0.2">
      <c r="W6741" s="59"/>
    </row>
    <row r="6742" spans="23:23" x14ac:dyDescent="0.2">
      <c r="W6742" s="59"/>
    </row>
    <row r="6743" spans="23:23" x14ac:dyDescent="0.2">
      <c r="W6743" s="59"/>
    </row>
    <row r="6744" spans="23:23" x14ac:dyDescent="0.2">
      <c r="W6744" s="59"/>
    </row>
    <row r="6745" spans="23:23" x14ac:dyDescent="0.2">
      <c r="W6745" s="59"/>
    </row>
    <row r="6746" spans="23:23" x14ac:dyDescent="0.2">
      <c r="W6746" s="59"/>
    </row>
    <row r="6747" spans="23:23" x14ac:dyDescent="0.2">
      <c r="W6747" s="59"/>
    </row>
    <row r="6748" spans="23:23" x14ac:dyDescent="0.2">
      <c r="W6748" s="59"/>
    </row>
    <row r="6749" spans="23:23" x14ac:dyDescent="0.2">
      <c r="W6749" s="59"/>
    </row>
    <row r="6750" spans="23:23" x14ac:dyDescent="0.2">
      <c r="W6750" s="59"/>
    </row>
    <row r="6751" spans="23:23" x14ac:dyDescent="0.2">
      <c r="W6751" s="59"/>
    </row>
    <row r="6752" spans="23:23" x14ac:dyDescent="0.2">
      <c r="W6752" s="59"/>
    </row>
    <row r="6753" spans="23:23" x14ac:dyDescent="0.2">
      <c r="W6753" s="59"/>
    </row>
    <row r="6754" spans="23:23" x14ac:dyDescent="0.2">
      <c r="W6754" s="59"/>
    </row>
    <row r="6755" spans="23:23" x14ac:dyDescent="0.2">
      <c r="W6755" s="59"/>
    </row>
    <row r="6756" spans="23:23" x14ac:dyDescent="0.2">
      <c r="W6756" s="59"/>
    </row>
    <row r="6757" spans="23:23" x14ac:dyDescent="0.2">
      <c r="W6757" s="59"/>
    </row>
    <row r="6758" spans="23:23" x14ac:dyDescent="0.2">
      <c r="W6758" s="59"/>
    </row>
    <row r="6759" spans="23:23" x14ac:dyDescent="0.2">
      <c r="W6759" s="59"/>
    </row>
    <row r="6760" spans="23:23" x14ac:dyDescent="0.2">
      <c r="W6760" s="59"/>
    </row>
    <row r="6761" spans="23:23" x14ac:dyDescent="0.2">
      <c r="W6761" s="59"/>
    </row>
    <row r="6762" spans="23:23" x14ac:dyDescent="0.2">
      <c r="W6762" s="59"/>
    </row>
    <row r="6763" spans="23:23" x14ac:dyDescent="0.2">
      <c r="W6763" s="59"/>
    </row>
    <row r="6764" spans="23:23" x14ac:dyDescent="0.2">
      <c r="W6764" s="59"/>
    </row>
    <row r="6765" spans="23:23" x14ac:dyDescent="0.2">
      <c r="W6765" s="59"/>
    </row>
    <row r="6766" spans="23:23" x14ac:dyDescent="0.2">
      <c r="W6766" s="59"/>
    </row>
    <row r="6767" spans="23:23" x14ac:dyDescent="0.2">
      <c r="W6767" s="59"/>
    </row>
    <row r="6768" spans="23:23" x14ac:dyDescent="0.2">
      <c r="W6768" s="59"/>
    </row>
    <row r="6769" spans="23:23" x14ac:dyDescent="0.2">
      <c r="W6769" s="59"/>
    </row>
    <row r="6770" spans="23:23" x14ac:dyDescent="0.2">
      <c r="W6770" s="59"/>
    </row>
    <row r="6771" spans="23:23" x14ac:dyDescent="0.2">
      <c r="W6771" s="59"/>
    </row>
    <row r="6772" spans="23:23" x14ac:dyDescent="0.2">
      <c r="W6772" s="59"/>
    </row>
    <row r="6773" spans="23:23" x14ac:dyDescent="0.2">
      <c r="W6773" s="59"/>
    </row>
    <row r="6774" spans="23:23" x14ac:dyDescent="0.2">
      <c r="W6774" s="59"/>
    </row>
    <row r="6775" spans="23:23" x14ac:dyDescent="0.2">
      <c r="W6775" s="59"/>
    </row>
    <row r="6776" spans="23:23" x14ac:dyDescent="0.2">
      <c r="W6776" s="59"/>
    </row>
    <row r="6777" spans="23:23" x14ac:dyDescent="0.2">
      <c r="W6777" s="59"/>
    </row>
    <row r="6778" spans="23:23" x14ac:dyDescent="0.2">
      <c r="W6778" s="59"/>
    </row>
    <row r="6779" spans="23:23" x14ac:dyDescent="0.2">
      <c r="W6779" s="59"/>
    </row>
    <row r="6780" spans="23:23" x14ac:dyDescent="0.2">
      <c r="W6780" s="59"/>
    </row>
    <row r="6781" spans="23:23" x14ac:dyDescent="0.2">
      <c r="W6781" s="59"/>
    </row>
    <row r="6782" spans="23:23" x14ac:dyDescent="0.2">
      <c r="W6782" s="59"/>
    </row>
    <row r="6783" spans="23:23" x14ac:dyDescent="0.2">
      <c r="W6783" s="59"/>
    </row>
    <row r="6784" spans="23:23" x14ac:dyDescent="0.2">
      <c r="W6784" s="59"/>
    </row>
    <row r="6785" spans="23:23" x14ac:dyDescent="0.2">
      <c r="W6785" s="59"/>
    </row>
    <row r="6786" spans="23:23" x14ac:dyDescent="0.2">
      <c r="W6786" s="59"/>
    </row>
    <row r="6787" spans="23:23" x14ac:dyDescent="0.2">
      <c r="W6787" s="59"/>
    </row>
    <row r="6788" spans="23:23" x14ac:dyDescent="0.2">
      <c r="W6788" s="59"/>
    </row>
    <row r="6789" spans="23:23" x14ac:dyDescent="0.2">
      <c r="W6789" s="59"/>
    </row>
    <row r="6790" spans="23:23" x14ac:dyDescent="0.2">
      <c r="W6790" s="59"/>
    </row>
    <row r="6791" spans="23:23" x14ac:dyDescent="0.2">
      <c r="W6791" s="59"/>
    </row>
    <row r="6792" spans="23:23" x14ac:dyDescent="0.2">
      <c r="W6792" s="59"/>
    </row>
    <row r="6793" spans="23:23" x14ac:dyDescent="0.2">
      <c r="W6793" s="59"/>
    </row>
    <row r="6794" spans="23:23" x14ac:dyDescent="0.2">
      <c r="W6794" s="59"/>
    </row>
    <row r="6795" spans="23:23" x14ac:dyDescent="0.2">
      <c r="W6795" s="59"/>
    </row>
    <row r="6796" spans="23:23" x14ac:dyDescent="0.2">
      <c r="W6796" s="59"/>
    </row>
    <row r="6797" spans="23:23" x14ac:dyDescent="0.2">
      <c r="W6797" s="59"/>
    </row>
    <row r="6798" spans="23:23" x14ac:dyDescent="0.2">
      <c r="W6798" s="59"/>
    </row>
    <row r="6799" spans="23:23" x14ac:dyDescent="0.2">
      <c r="W6799" s="59"/>
    </row>
    <row r="6800" spans="23:23" x14ac:dyDescent="0.2">
      <c r="W6800" s="59"/>
    </row>
    <row r="6801" spans="23:23" x14ac:dyDescent="0.2">
      <c r="W6801" s="59"/>
    </row>
    <row r="6802" spans="23:23" x14ac:dyDescent="0.2">
      <c r="W6802" s="59"/>
    </row>
    <row r="6803" spans="23:23" x14ac:dyDescent="0.2">
      <c r="W6803" s="59"/>
    </row>
    <row r="6804" spans="23:23" x14ac:dyDescent="0.2">
      <c r="W6804" s="59"/>
    </row>
    <row r="6805" spans="23:23" x14ac:dyDescent="0.2">
      <c r="W6805" s="59"/>
    </row>
    <row r="6806" spans="23:23" x14ac:dyDescent="0.2">
      <c r="W6806" s="59"/>
    </row>
    <row r="6807" spans="23:23" x14ac:dyDescent="0.2">
      <c r="W6807" s="59"/>
    </row>
    <row r="6808" spans="23:23" x14ac:dyDescent="0.2">
      <c r="W6808" s="59"/>
    </row>
    <row r="6809" spans="23:23" x14ac:dyDescent="0.2">
      <c r="W6809" s="59"/>
    </row>
    <row r="6810" spans="23:23" x14ac:dyDescent="0.2">
      <c r="W6810" s="59"/>
    </row>
    <row r="6811" spans="23:23" x14ac:dyDescent="0.2">
      <c r="W6811" s="59"/>
    </row>
    <row r="6812" spans="23:23" x14ac:dyDescent="0.2">
      <c r="W6812" s="59"/>
    </row>
    <row r="6813" spans="23:23" x14ac:dyDescent="0.2">
      <c r="W6813" s="59"/>
    </row>
    <row r="6814" spans="23:23" x14ac:dyDescent="0.2">
      <c r="W6814" s="59"/>
    </row>
    <row r="6815" spans="23:23" x14ac:dyDescent="0.2">
      <c r="W6815" s="59"/>
    </row>
    <row r="6816" spans="23:23" x14ac:dyDescent="0.2">
      <c r="W6816" s="59"/>
    </row>
    <row r="6817" spans="23:23" x14ac:dyDescent="0.2">
      <c r="W6817" s="59"/>
    </row>
    <row r="6818" spans="23:23" x14ac:dyDescent="0.2">
      <c r="W6818" s="59"/>
    </row>
    <row r="6819" spans="23:23" x14ac:dyDescent="0.2">
      <c r="W6819" s="59"/>
    </row>
    <row r="6820" spans="23:23" x14ac:dyDescent="0.2">
      <c r="W6820" s="59"/>
    </row>
    <row r="6821" spans="23:23" x14ac:dyDescent="0.2">
      <c r="W6821" s="59"/>
    </row>
    <row r="6822" spans="23:23" x14ac:dyDescent="0.2">
      <c r="W6822" s="59"/>
    </row>
    <row r="6823" spans="23:23" x14ac:dyDescent="0.2">
      <c r="W6823" s="59"/>
    </row>
    <row r="6824" spans="23:23" x14ac:dyDescent="0.2">
      <c r="W6824" s="59"/>
    </row>
    <row r="6825" spans="23:23" x14ac:dyDescent="0.2">
      <c r="W6825" s="59"/>
    </row>
    <row r="6826" spans="23:23" x14ac:dyDescent="0.2">
      <c r="W6826" s="59"/>
    </row>
    <row r="6827" spans="23:23" x14ac:dyDescent="0.2">
      <c r="W6827" s="59"/>
    </row>
    <row r="6828" spans="23:23" x14ac:dyDescent="0.2">
      <c r="W6828" s="59"/>
    </row>
    <row r="6829" spans="23:23" x14ac:dyDescent="0.2">
      <c r="W6829" s="59"/>
    </row>
    <row r="6830" spans="23:23" x14ac:dyDescent="0.2">
      <c r="W6830" s="59"/>
    </row>
    <row r="6831" spans="23:23" x14ac:dyDescent="0.2">
      <c r="W6831" s="59"/>
    </row>
    <row r="6832" spans="23:23" x14ac:dyDescent="0.2">
      <c r="W6832" s="59"/>
    </row>
    <row r="6833" spans="23:23" x14ac:dyDescent="0.2">
      <c r="W6833" s="59"/>
    </row>
    <row r="6834" spans="23:23" x14ac:dyDescent="0.2">
      <c r="W6834" s="59"/>
    </row>
    <row r="6835" spans="23:23" x14ac:dyDescent="0.2">
      <c r="W6835" s="59"/>
    </row>
    <row r="6836" spans="23:23" x14ac:dyDescent="0.2">
      <c r="W6836" s="59"/>
    </row>
    <row r="6837" spans="23:23" x14ac:dyDescent="0.2">
      <c r="W6837" s="59"/>
    </row>
    <row r="6838" spans="23:23" x14ac:dyDescent="0.2">
      <c r="W6838" s="59"/>
    </row>
    <row r="6839" spans="23:23" x14ac:dyDescent="0.2">
      <c r="W6839" s="59"/>
    </row>
    <row r="6840" spans="23:23" x14ac:dyDescent="0.2">
      <c r="W6840" s="59"/>
    </row>
    <row r="6841" spans="23:23" x14ac:dyDescent="0.2">
      <c r="W6841" s="59"/>
    </row>
    <row r="6842" spans="23:23" x14ac:dyDescent="0.2">
      <c r="W6842" s="59"/>
    </row>
    <row r="6843" spans="23:23" x14ac:dyDescent="0.2">
      <c r="W6843" s="59"/>
    </row>
    <row r="6844" spans="23:23" x14ac:dyDescent="0.2">
      <c r="W6844" s="59"/>
    </row>
    <row r="6845" spans="23:23" x14ac:dyDescent="0.2">
      <c r="W6845" s="59"/>
    </row>
    <row r="6846" spans="23:23" x14ac:dyDescent="0.2">
      <c r="W6846" s="59"/>
    </row>
    <row r="6847" spans="23:23" x14ac:dyDescent="0.2">
      <c r="W6847" s="59"/>
    </row>
    <row r="6848" spans="23:23" x14ac:dyDescent="0.2">
      <c r="W6848" s="59"/>
    </row>
    <row r="6849" spans="23:23" x14ac:dyDescent="0.2">
      <c r="W6849" s="59"/>
    </row>
    <row r="6850" spans="23:23" x14ac:dyDescent="0.2">
      <c r="W6850" s="59"/>
    </row>
    <row r="6851" spans="23:23" x14ac:dyDescent="0.2">
      <c r="W6851" s="59"/>
    </row>
    <row r="6852" spans="23:23" x14ac:dyDescent="0.2">
      <c r="W6852" s="59"/>
    </row>
    <row r="6853" spans="23:23" x14ac:dyDescent="0.2">
      <c r="W6853" s="59"/>
    </row>
    <row r="6854" spans="23:23" x14ac:dyDescent="0.2">
      <c r="W6854" s="59"/>
    </row>
    <row r="6855" spans="23:23" x14ac:dyDescent="0.2">
      <c r="W6855" s="59"/>
    </row>
    <row r="6856" spans="23:23" x14ac:dyDescent="0.2">
      <c r="W6856" s="59"/>
    </row>
    <row r="6857" spans="23:23" x14ac:dyDescent="0.2">
      <c r="W6857" s="59"/>
    </row>
    <row r="6858" spans="23:23" x14ac:dyDescent="0.2">
      <c r="W6858" s="59"/>
    </row>
    <row r="6859" spans="23:23" x14ac:dyDescent="0.2">
      <c r="W6859" s="59"/>
    </row>
    <row r="6860" spans="23:23" x14ac:dyDescent="0.2">
      <c r="W6860" s="59"/>
    </row>
    <row r="6861" spans="23:23" x14ac:dyDescent="0.2">
      <c r="W6861" s="59"/>
    </row>
    <row r="6862" spans="23:23" x14ac:dyDescent="0.2">
      <c r="W6862" s="59"/>
    </row>
    <row r="6863" spans="23:23" x14ac:dyDescent="0.2">
      <c r="W6863" s="59"/>
    </row>
    <row r="6864" spans="23:23" x14ac:dyDescent="0.2">
      <c r="W6864" s="59"/>
    </row>
    <row r="6865" spans="23:23" x14ac:dyDescent="0.2">
      <c r="W6865" s="59"/>
    </row>
    <row r="6866" spans="23:23" x14ac:dyDescent="0.2">
      <c r="W6866" s="59"/>
    </row>
    <row r="6867" spans="23:23" x14ac:dyDescent="0.2">
      <c r="W6867" s="59"/>
    </row>
    <row r="6868" spans="23:23" x14ac:dyDescent="0.2">
      <c r="W6868" s="59"/>
    </row>
    <row r="6869" spans="23:23" x14ac:dyDescent="0.2">
      <c r="W6869" s="59"/>
    </row>
    <row r="6870" spans="23:23" x14ac:dyDescent="0.2">
      <c r="W6870" s="59"/>
    </row>
    <row r="6871" spans="23:23" x14ac:dyDescent="0.2">
      <c r="W6871" s="59"/>
    </row>
    <row r="6872" spans="23:23" x14ac:dyDescent="0.2">
      <c r="W6872" s="59"/>
    </row>
    <row r="6873" spans="23:23" x14ac:dyDescent="0.2">
      <c r="W6873" s="59"/>
    </row>
    <row r="6874" spans="23:23" x14ac:dyDescent="0.2">
      <c r="W6874" s="59"/>
    </row>
    <row r="6875" spans="23:23" x14ac:dyDescent="0.2">
      <c r="W6875" s="59"/>
    </row>
    <row r="6876" spans="23:23" x14ac:dyDescent="0.2">
      <c r="W6876" s="59"/>
    </row>
    <row r="6877" spans="23:23" x14ac:dyDescent="0.2">
      <c r="W6877" s="59"/>
    </row>
    <row r="6878" spans="23:23" x14ac:dyDescent="0.2">
      <c r="W6878" s="59"/>
    </row>
    <row r="6879" spans="23:23" x14ac:dyDescent="0.2">
      <c r="W6879" s="59"/>
    </row>
    <row r="6880" spans="23:23" x14ac:dyDescent="0.2">
      <c r="W6880" s="59"/>
    </row>
    <row r="6881" spans="23:23" x14ac:dyDescent="0.2">
      <c r="W6881" s="59"/>
    </row>
    <row r="6882" spans="23:23" x14ac:dyDescent="0.2">
      <c r="W6882" s="59"/>
    </row>
    <row r="6883" spans="23:23" x14ac:dyDescent="0.2">
      <c r="W6883" s="59"/>
    </row>
    <row r="6884" spans="23:23" x14ac:dyDescent="0.2">
      <c r="W6884" s="59"/>
    </row>
    <row r="6885" spans="23:23" x14ac:dyDescent="0.2">
      <c r="W6885" s="59"/>
    </row>
    <row r="6886" spans="23:23" x14ac:dyDescent="0.2">
      <c r="W6886" s="59"/>
    </row>
    <row r="6887" spans="23:23" x14ac:dyDescent="0.2">
      <c r="W6887" s="59"/>
    </row>
    <row r="6888" spans="23:23" x14ac:dyDescent="0.2">
      <c r="W6888" s="59"/>
    </row>
    <row r="6889" spans="23:23" x14ac:dyDescent="0.2">
      <c r="W6889" s="59"/>
    </row>
    <row r="6890" spans="23:23" x14ac:dyDescent="0.2">
      <c r="W6890" s="59"/>
    </row>
    <row r="6891" spans="23:23" x14ac:dyDescent="0.2">
      <c r="W6891" s="59"/>
    </row>
    <row r="6892" spans="23:23" x14ac:dyDescent="0.2">
      <c r="W6892" s="59"/>
    </row>
    <row r="6893" spans="23:23" x14ac:dyDescent="0.2">
      <c r="W6893" s="59"/>
    </row>
    <row r="6894" spans="23:23" x14ac:dyDescent="0.2">
      <c r="W6894" s="59"/>
    </row>
    <row r="6895" spans="23:23" x14ac:dyDescent="0.2">
      <c r="W6895" s="59"/>
    </row>
    <row r="6896" spans="23:23" x14ac:dyDescent="0.2">
      <c r="W6896" s="59"/>
    </row>
    <row r="6897" spans="23:23" x14ac:dyDescent="0.2">
      <c r="W6897" s="59"/>
    </row>
    <row r="6898" spans="23:23" x14ac:dyDescent="0.2">
      <c r="W6898" s="59"/>
    </row>
    <row r="6899" spans="23:23" x14ac:dyDescent="0.2">
      <c r="W6899" s="59"/>
    </row>
    <row r="6900" spans="23:23" x14ac:dyDescent="0.2">
      <c r="W6900" s="59"/>
    </row>
    <row r="6901" spans="23:23" x14ac:dyDescent="0.2">
      <c r="W6901" s="59"/>
    </row>
    <row r="6902" spans="23:23" x14ac:dyDescent="0.2">
      <c r="W6902" s="59"/>
    </row>
    <row r="6903" spans="23:23" x14ac:dyDescent="0.2">
      <c r="W6903" s="59"/>
    </row>
    <row r="6904" spans="23:23" x14ac:dyDescent="0.2">
      <c r="W6904" s="59"/>
    </row>
    <row r="6905" spans="23:23" x14ac:dyDescent="0.2">
      <c r="W6905" s="59"/>
    </row>
    <row r="6906" spans="23:23" x14ac:dyDescent="0.2">
      <c r="W6906" s="59"/>
    </row>
    <row r="6907" spans="23:23" x14ac:dyDescent="0.2">
      <c r="W6907" s="59"/>
    </row>
    <row r="6908" spans="23:23" x14ac:dyDescent="0.2">
      <c r="W6908" s="59"/>
    </row>
    <row r="6909" spans="23:23" x14ac:dyDescent="0.2">
      <c r="W6909" s="59"/>
    </row>
    <row r="6910" spans="23:23" x14ac:dyDescent="0.2">
      <c r="W6910" s="59"/>
    </row>
    <row r="6911" spans="23:23" x14ac:dyDescent="0.2">
      <c r="W6911" s="59"/>
    </row>
    <row r="6912" spans="23:23" x14ac:dyDescent="0.2">
      <c r="W6912" s="59"/>
    </row>
    <row r="6913" spans="23:23" x14ac:dyDescent="0.2">
      <c r="W6913" s="59"/>
    </row>
    <row r="6914" spans="23:23" x14ac:dyDescent="0.2">
      <c r="W6914" s="59"/>
    </row>
    <row r="6915" spans="23:23" x14ac:dyDescent="0.2">
      <c r="W6915" s="59"/>
    </row>
    <row r="6916" spans="23:23" x14ac:dyDescent="0.2">
      <c r="W6916" s="59"/>
    </row>
    <row r="6917" spans="23:23" x14ac:dyDescent="0.2">
      <c r="W6917" s="59"/>
    </row>
    <row r="6918" spans="23:23" x14ac:dyDescent="0.2">
      <c r="W6918" s="59"/>
    </row>
    <row r="6919" spans="23:23" x14ac:dyDescent="0.2">
      <c r="W6919" s="59"/>
    </row>
    <row r="6920" spans="23:23" x14ac:dyDescent="0.2">
      <c r="W6920" s="59"/>
    </row>
    <row r="6921" spans="23:23" x14ac:dyDescent="0.2">
      <c r="W6921" s="59"/>
    </row>
    <row r="6922" spans="23:23" x14ac:dyDescent="0.2">
      <c r="W6922" s="59"/>
    </row>
    <row r="6923" spans="23:23" x14ac:dyDescent="0.2">
      <c r="W6923" s="59"/>
    </row>
    <row r="6924" spans="23:23" x14ac:dyDescent="0.2">
      <c r="W6924" s="59"/>
    </row>
    <row r="6925" spans="23:23" x14ac:dyDescent="0.2">
      <c r="W6925" s="59"/>
    </row>
    <row r="6926" spans="23:23" x14ac:dyDescent="0.2">
      <c r="W6926" s="59"/>
    </row>
    <row r="6927" spans="23:23" x14ac:dyDescent="0.2">
      <c r="W6927" s="59"/>
    </row>
    <row r="6928" spans="23:23" x14ac:dyDescent="0.2">
      <c r="W6928" s="59"/>
    </row>
    <row r="6929" spans="23:23" x14ac:dyDescent="0.2">
      <c r="W6929" s="59"/>
    </row>
    <row r="6930" spans="23:23" x14ac:dyDescent="0.2">
      <c r="W6930" s="59"/>
    </row>
    <row r="6931" spans="23:23" x14ac:dyDescent="0.2">
      <c r="W6931" s="59"/>
    </row>
    <row r="6932" spans="23:23" x14ac:dyDescent="0.2">
      <c r="W6932" s="59"/>
    </row>
    <row r="6933" spans="23:23" x14ac:dyDescent="0.2">
      <c r="W6933" s="59"/>
    </row>
    <row r="6934" spans="23:23" x14ac:dyDescent="0.2">
      <c r="W6934" s="59"/>
    </row>
    <row r="6935" spans="23:23" x14ac:dyDescent="0.2">
      <c r="W6935" s="59"/>
    </row>
    <row r="6936" spans="23:23" x14ac:dyDescent="0.2">
      <c r="W6936" s="59"/>
    </row>
    <row r="6937" spans="23:23" x14ac:dyDescent="0.2">
      <c r="W6937" s="59"/>
    </row>
    <row r="6938" spans="23:23" x14ac:dyDescent="0.2">
      <c r="W6938" s="59"/>
    </row>
    <row r="6939" spans="23:23" x14ac:dyDescent="0.2">
      <c r="W6939" s="59"/>
    </row>
    <row r="6940" spans="23:23" x14ac:dyDescent="0.2">
      <c r="W6940" s="59"/>
    </row>
    <row r="6941" spans="23:23" x14ac:dyDescent="0.2">
      <c r="W6941" s="59"/>
    </row>
    <row r="6942" spans="23:23" x14ac:dyDescent="0.2">
      <c r="W6942" s="59"/>
    </row>
    <row r="6943" spans="23:23" x14ac:dyDescent="0.2">
      <c r="W6943" s="59"/>
    </row>
    <row r="6944" spans="23:23" x14ac:dyDescent="0.2">
      <c r="W6944" s="59"/>
    </row>
    <row r="6945" spans="23:23" x14ac:dyDescent="0.2">
      <c r="W6945" s="59"/>
    </row>
    <row r="6946" spans="23:23" x14ac:dyDescent="0.2">
      <c r="W6946" s="59"/>
    </row>
    <row r="6947" spans="23:23" x14ac:dyDescent="0.2">
      <c r="W6947" s="59"/>
    </row>
    <row r="6948" spans="23:23" x14ac:dyDescent="0.2">
      <c r="W6948" s="59"/>
    </row>
    <row r="6949" spans="23:23" x14ac:dyDescent="0.2">
      <c r="W6949" s="59"/>
    </row>
    <row r="6950" spans="23:23" x14ac:dyDescent="0.2">
      <c r="W6950" s="59"/>
    </row>
    <row r="6951" spans="23:23" x14ac:dyDescent="0.2">
      <c r="W6951" s="59"/>
    </row>
    <row r="6952" spans="23:23" x14ac:dyDescent="0.2">
      <c r="W6952" s="59"/>
    </row>
    <row r="6953" spans="23:23" x14ac:dyDescent="0.2">
      <c r="W6953" s="59"/>
    </row>
    <row r="6954" spans="23:23" x14ac:dyDescent="0.2">
      <c r="W6954" s="59"/>
    </row>
    <row r="6955" spans="23:23" x14ac:dyDescent="0.2">
      <c r="W6955" s="59"/>
    </row>
    <row r="6956" spans="23:23" x14ac:dyDescent="0.2">
      <c r="W6956" s="59"/>
    </row>
    <row r="6957" spans="23:23" x14ac:dyDescent="0.2">
      <c r="W6957" s="59"/>
    </row>
    <row r="6958" spans="23:23" x14ac:dyDescent="0.2">
      <c r="W6958" s="59"/>
    </row>
    <row r="6959" spans="23:23" x14ac:dyDescent="0.2">
      <c r="W6959" s="59"/>
    </row>
    <row r="6960" spans="23:23" x14ac:dyDescent="0.2">
      <c r="W6960" s="59"/>
    </row>
    <row r="6961" spans="23:23" x14ac:dyDescent="0.2">
      <c r="W6961" s="59"/>
    </row>
    <row r="6962" spans="23:23" x14ac:dyDescent="0.2">
      <c r="W6962" s="59"/>
    </row>
    <row r="6963" spans="23:23" x14ac:dyDescent="0.2">
      <c r="W6963" s="59"/>
    </row>
    <row r="6964" spans="23:23" x14ac:dyDescent="0.2">
      <c r="W6964" s="59"/>
    </row>
    <row r="6965" spans="23:23" x14ac:dyDescent="0.2">
      <c r="W6965" s="59"/>
    </row>
    <row r="6966" spans="23:23" x14ac:dyDescent="0.2">
      <c r="W6966" s="59"/>
    </row>
    <row r="6967" spans="23:23" x14ac:dyDescent="0.2">
      <c r="W6967" s="59"/>
    </row>
    <row r="6968" spans="23:23" x14ac:dyDescent="0.2">
      <c r="W6968" s="59"/>
    </row>
    <row r="6969" spans="23:23" x14ac:dyDescent="0.2">
      <c r="W6969" s="59"/>
    </row>
    <row r="6970" spans="23:23" x14ac:dyDescent="0.2">
      <c r="W6970" s="59"/>
    </row>
    <row r="6971" spans="23:23" x14ac:dyDescent="0.2">
      <c r="W6971" s="59"/>
    </row>
    <row r="6972" spans="23:23" x14ac:dyDescent="0.2">
      <c r="W6972" s="59"/>
    </row>
    <row r="6973" spans="23:23" x14ac:dyDescent="0.2">
      <c r="W6973" s="59"/>
    </row>
    <row r="6974" spans="23:23" x14ac:dyDescent="0.2">
      <c r="W6974" s="59"/>
    </row>
    <row r="6975" spans="23:23" x14ac:dyDescent="0.2">
      <c r="W6975" s="59"/>
    </row>
    <row r="6976" spans="23:23" x14ac:dyDescent="0.2">
      <c r="W6976" s="59"/>
    </row>
    <row r="6977" spans="23:23" x14ac:dyDescent="0.2">
      <c r="W6977" s="59"/>
    </row>
    <row r="6978" spans="23:23" x14ac:dyDescent="0.2">
      <c r="W6978" s="59"/>
    </row>
    <row r="6979" spans="23:23" x14ac:dyDescent="0.2">
      <c r="W6979" s="59"/>
    </row>
    <row r="6980" spans="23:23" x14ac:dyDescent="0.2">
      <c r="W6980" s="59"/>
    </row>
    <row r="6981" spans="23:23" x14ac:dyDescent="0.2">
      <c r="W6981" s="59"/>
    </row>
    <row r="6982" spans="23:23" x14ac:dyDescent="0.2">
      <c r="W6982" s="59"/>
    </row>
    <row r="6983" spans="23:23" x14ac:dyDescent="0.2">
      <c r="W6983" s="59"/>
    </row>
    <row r="6984" spans="23:23" x14ac:dyDescent="0.2">
      <c r="W6984" s="59"/>
    </row>
    <row r="6985" spans="23:23" x14ac:dyDescent="0.2">
      <c r="W6985" s="59"/>
    </row>
    <row r="6986" spans="23:23" x14ac:dyDescent="0.2">
      <c r="W6986" s="59"/>
    </row>
    <row r="6987" spans="23:23" x14ac:dyDescent="0.2">
      <c r="W6987" s="59"/>
    </row>
    <row r="6988" spans="23:23" x14ac:dyDescent="0.2">
      <c r="W6988" s="59"/>
    </row>
    <row r="6989" spans="23:23" x14ac:dyDescent="0.2">
      <c r="W6989" s="59"/>
    </row>
    <row r="6990" spans="23:23" x14ac:dyDescent="0.2">
      <c r="W6990" s="59"/>
    </row>
    <row r="6991" spans="23:23" x14ac:dyDescent="0.2">
      <c r="W6991" s="59"/>
    </row>
    <row r="6992" spans="23:23" x14ac:dyDescent="0.2">
      <c r="W6992" s="59"/>
    </row>
    <row r="6993" spans="23:23" x14ac:dyDescent="0.2">
      <c r="W6993" s="59"/>
    </row>
    <row r="6994" spans="23:23" x14ac:dyDescent="0.2">
      <c r="W6994" s="59"/>
    </row>
    <row r="6995" spans="23:23" x14ac:dyDescent="0.2">
      <c r="W6995" s="59"/>
    </row>
    <row r="6996" spans="23:23" x14ac:dyDescent="0.2">
      <c r="W6996" s="59"/>
    </row>
    <row r="6997" spans="23:23" x14ac:dyDescent="0.2">
      <c r="W6997" s="59"/>
    </row>
    <row r="6998" spans="23:23" x14ac:dyDescent="0.2">
      <c r="W6998" s="59"/>
    </row>
    <row r="6999" spans="23:23" x14ac:dyDescent="0.2">
      <c r="W6999" s="59"/>
    </row>
    <row r="7000" spans="23:23" x14ac:dyDescent="0.2">
      <c r="W7000" s="59"/>
    </row>
    <row r="7001" spans="23:23" x14ac:dyDescent="0.2">
      <c r="W7001" s="59"/>
    </row>
    <row r="7002" spans="23:23" x14ac:dyDescent="0.2">
      <c r="W7002" s="59"/>
    </row>
    <row r="7003" spans="23:23" x14ac:dyDescent="0.2">
      <c r="W7003" s="59"/>
    </row>
    <row r="7004" spans="23:23" x14ac:dyDescent="0.2">
      <c r="W7004" s="59"/>
    </row>
    <row r="7005" spans="23:23" x14ac:dyDescent="0.2">
      <c r="W7005" s="59"/>
    </row>
    <row r="7006" spans="23:23" x14ac:dyDescent="0.2">
      <c r="W7006" s="59"/>
    </row>
    <row r="7007" spans="23:23" x14ac:dyDescent="0.2">
      <c r="W7007" s="59"/>
    </row>
    <row r="7008" spans="23:23" x14ac:dyDescent="0.2">
      <c r="W7008" s="59"/>
    </row>
    <row r="7009" spans="23:23" x14ac:dyDescent="0.2">
      <c r="W7009" s="59"/>
    </row>
    <row r="7010" spans="23:23" x14ac:dyDescent="0.2">
      <c r="W7010" s="59"/>
    </row>
    <row r="7011" spans="23:23" x14ac:dyDescent="0.2">
      <c r="W7011" s="59"/>
    </row>
    <row r="7012" spans="23:23" x14ac:dyDescent="0.2">
      <c r="W7012" s="59"/>
    </row>
    <row r="7013" spans="23:23" x14ac:dyDescent="0.2">
      <c r="W7013" s="59"/>
    </row>
    <row r="7014" spans="23:23" x14ac:dyDescent="0.2">
      <c r="W7014" s="59"/>
    </row>
    <row r="7015" spans="23:23" x14ac:dyDescent="0.2">
      <c r="W7015" s="59"/>
    </row>
    <row r="7016" spans="23:23" x14ac:dyDescent="0.2">
      <c r="W7016" s="59"/>
    </row>
    <row r="7017" spans="23:23" x14ac:dyDescent="0.2">
      <c r="W7017" s="59"/>
    </row>
    <row r="7018" spans="23:23" x14ac:dyDescent="0.2">
      <c r="W7018" s="59"/>
    </row>
    <row r="7019" spans="23:23" x14ac:dyDescent="0.2">
      <c r="W7019" s="59"/>
    </row>
    <row r="7020" spans="23:23" x14ac:dyDescent="0.2">
      <c r="W7020" s="59"/>
    </row>
    <row r="7021" spans="23:23" x14ac:dyDescent="0.2">
      <c r="W7021" s="59"/>
    </row>
    <row r="7022" spans="23:23" x14ac:dyDescent="0.2">
      <c r="W7022" s="59"/>
    </row>
    <row r="7023" spans="23:23" x14ac:dyDescent="0.2">
      <c r="W7023" s="59"/>
    </row>
    <row r="7024" spans="23:23" x14ac:dyDescent="0.2">
      <c r="W7024" s="59"/>
    </row>
    <row r="7025" spans="23:23" x14ac:dyDescent="0.2">
      <c r="W7025" s="59"/>
    </row>
    <row r="7026" spans="23:23" x14ac:dyDescent="0.2">
      <c r="W7026" s="59"/>
    </row>
    <row r="7027" spans="23:23" x14ac:dyDescent="0.2">
      <c r="W7027" s="59"/>
    </row>
    <row r="7028" spans="23:23" x14ac:dyDescent="0.2">
      <c r="W7028" s="59"/>
    </row>
    <row r="7029" spans="23:23" x14ac:dyDescent="0.2">
      <c r="W7029" s="59"/>
    </row>
    <row r="7030" spans="23:23" x14ac:dyDescent="0.2">
      <c r="W7030" s="59"/>
    </row>
    <row r="7031" spans="23:23" x14ac:dyDescent="0.2">
      <c r="W7031" s="59"/>
    </row>
    <row r="7032" spans="23:23" x14ac:dyDescent="0.2">
      <c r="W7032" s="59"/>
    </row>
    <row r="7033" spans="23:23" x14ac:dyDescent="0.2">
      <c r="W7033" s="59"/>
    </row>
    <row r="7034" spans="23:23" x14ac:dyDescent="0.2">
      <c r="W7034" s="59"/>
    </row>
    <row r="7035" spans="23:23" x14ac:dyDescent="0.2">
      <c r="W7035" s="59"/>
    </row>
    <row r="7036" spans="23:23" x14ac:dyDescent="0.2">
      <c r="W7036" s="59"/>
    </row>
    <row r="7037" spans="23:23" x14ac:dyDescent="0.2">
      <c r="W7037" s="59"/>
    </row>
    <row r="7038" spans="23:23" x14ac:dyDescent="0.2">
      <c r="W7038" s="59"/>
    </row>
    <row r="7039" spans="23:23" x14ac:dyDescent="0.2">
      <c r="W7039" s="59"/>
    </row>
    <row r="7040" spans="23:23" x14ac:dyDescent="0.2">
      <c r="W7040" s="59"/>
    </row>
    <row r="7041" spans="23:23" x14ac:dyDescent="0.2">
      <c r="W7041" s="59"/>
    </row>
    <row r="7042" spans="23:23" x14ac:dyDescent="0.2">
      <c r="W7042" s="59"/>
    </row>
    <row r="7043" spans="23:23" x14ac:dyDescent="0.2">
      <c r="W7043" s="59"/>
    </row>
    <row r="7044" spans="23:23" x14ac:dyDescent="0.2">
      <c r="W7044" s="59"/>
    </row>
    <row r="7045" spans="23:23" x14ac:dyDescent="0.2">
      <c r="W7045" s="59"/>
    </row>
    <row r="7046" spans="23:23" x14ac:dyDescent="0.2">
      <c r="W7046" s="59"/>
    </row>
    <row r="7047" spans="23:23" x14ac:dyDescent="0.2">
      <c r="W7047" s="59"/>
    </row>
    <row r="7048" spans="23:23" x14ac:dyDescent="0.2">
      <c r="W7048" s="59"/>
    </row>
    <row r="7049" spans="23:23" x14ac:dyDescent="0.2">
      <c r="W7049" s="59"/>
    </row>
    <row r="7050" spans="23:23" x14ac:dyDescent="0.2">
      <c r="W7050" s="59"/>
    </row>
    <row r="7051" spans="23:23" x14ac:dyDescent="0.2">
      <c r="W7051" s="59"/>
    </row>
    <row r="7052" spans="23:23" x14ac:dyDescent="0.2">
      <c r="W7052" s="59"/>
    </row>
    <row r="7053" spans="23:23" x14ac:dyDescent="0.2">
      <c r="W7053" s="59"/>
    </row>
    <row r="7054" spans="23:23" x14ac:dyDescent="0.2">
      <c r="W7054" s="59"/>
    </row>
    <row r="7055" spans="23:23" x14ac:dyDescent="0.2">
      <c r="W7055" s="59"/>
    </row>
    <row r="7056" spans="23:23" x14ac:dyDescent="0.2">
      <c r="W7056" s="59"/>
    </row>
    <row r="7057" spans="23:23" x14ac:dyDescent="0.2">
      <c r="W7057" s="59"/>
    </row>
    <row r="7058" spans="23:23" x14ac:dyDescent="0.2">
      <c r="W7058" s="59"/>
    </row>
    <row r="7059" spans="23:23" x14ac:dyDescent="0.2">
      <c r="W7059" s="59"/>
    </row>
    <row r="7060" spans="23:23" x14ac:dyDescent="0.2">
      <c r="W7060" s="59"/>
    </row>
    <row r="7061" spans="23:23" x14ac:dyDescent="0.2">
      <c r="W7061" s="59"/>
    </row>
    <row r="7062" spans="23:23" x14ac:dyDescent="0.2">
      <c r="W7062" s="59"/>
    </row>
    <row r="7063" spans="23:23" x14ac:dyDescent="0.2">
      <c r="W7063" s="59"/>
    </row>
    <row r="7064" spans="23:23" x14ac:dyDescent="0.2">
      <c r="W7064" s="59"/>
    </row>
    <row r="7065" spans="23:23" x14ac:dyDescent="0.2">
      <c r="W7065" s="59"/>
    </row>
    <row r="7066" spans="23:23" x14ac:dyDescent="0.2">
      <c r="W7066" s="59"/>
    </row>
    <row r="7067" spans="23:23" x14ac:dyDescent="0.2">
      <c r="W7067" s="59"/>
    </row>
    <row r="7068" spans="23:23" x14ac:dyDescent="0.2">
      <c r="W7068" s="59"/>
    </row>
    <row r="7069" spans="23:23" x14ac:dyDescent="0.2">
      <c r="W7069" s="59"/>
    </row>
    <row r="7070" spans="23:23" x14ac:dyDescent="0.2">
      <c r="W7070" s="59"/>
    </row>
    <row r="7071" spans="23:23" x14ac:dyDescent="0.2">
      <c r="W7071" s="59"/>
    </row>
    <row r="7072" spans="23:23" x14ac:dyDescent="0.2">
      <c r="W7072" s="59"/>
    </row>
    <row r="7073" spans="23:23" x14ac:dyDescent="0.2">
      <c r="W7073" s="59"/>
    </row>
    <row r="7074" spans="23:23" x14ac:dyDescent="0.2">
      <c r="W7074" s="59"/>
    </row>
    <row r="7075" spans="23:23" x14ac:dyDescent="0.2">
      <c r="W7075" s="59"/>
    </row>
    <row r="7076" spans="23:23" x14ac:dyDescent="0.2">
      <c r="W7076" s="59"/>
    </row>
    <row r="7077" spans="23:23" x14ac:dyDescent="0.2">
      <c r="W7077" s="59"/>
    </row>
    <row r="7078" spans="23:23" x14ac:dyDescent="0.2">
      <c r="W7078" s="59"/>
    </row>
    <row r="7079" spans="23:23" x14ac:dyDescent="0.2">
      <c r="W7079" s="59"/>
    </row>
    <row r="7080" spans="23:23" x14ac:dyDescent="0.2">
      <c r="W7080" s="59"/>
    </row>
    <row r="7081" spans="23:23" x14ac:dyDescent="0.2">
      <c r="W7081" s="59"/>
    </row>
    <row r="7082" spans="23:23" x14ac:dyDescent="0.2">
      <c r="W7082" s="59"/>
    </row>
    <row r="7083" spans="23:23" x14ac:dyDescent="0.2">
      <c r="W7083" s="59"/>
    </row>
    <row r="7084" spans="23:23" x14ac:dyDescent="0.2">
      <c r="W7084" s="59"/>
    </row>
    <row r="7085" spans="23:23" x14ac:dyDescent="0.2">
      <c r="W7085" s="59"/>
    </row>
    <row r="7086" spans="23:23" x14ac:dyDescent="0.2">
      <c r="W7086" s="59"/>
    </row>
    <row r="7087" spans="23:23" x14ac:dyDescent="0.2">
      <c r="W7087" s="59"/>
    </row>
    <row r="7088" spans="23:23" x14ac:dyDescent="0.2">
      <c r="W7088" s="59"/>
    </row>
    <row r="7089" spans="23:23" x14ac:dyDescent="0.2">
      <c r="W7089" s="59"/>
    </row>
    <row r="7090" spans="23:23" x14ac:dyDescent="0.2">
      <c r="W7090" s="59"/>
    </row>
    <row r="7091" spans="23:23" x14ac:dyDescent="0.2">
      <c r="W7091" s="59"/>
    </row>
    <row r="7092" spans="23:23" x14ac:dyDescent="0.2">
      <c r="W7092" s="59"/>
    </row>
    <row r="7093" spans="23:23" x14ac:dyDescent="0.2">
      <c r="W7093" s="59"/>
    </row>
    <row r="7094" spans="23:23" x14ac:dyDescent="0.2">
      <c r="W7094" s="59"/>
    </row>
    <row r="7095" spans="23:23" x14ac:dyDescent="0.2">
      <c r="W7095" s="59"/>
    </row>
    <row r="7096" spans="23:23" x14ac:dyDescent="0.2">
      <c r="W7096" s="59"/>
    </row>
    <row r="7097" spans="23:23" x14ac:dyDescent="0.2">
      <c r="W7097" s="59"/>
    </row>
    <row r="7098" spans="23:23" x14ac:dyDescent="0.2">
      <c r="W7098" s="59"/>
    </row>
    <row r="7099" spans="23:23" x14ac:dyDescent="0.2">
      <c r="W7099" s="59"/>
    </row>
    <row r="7100" spans="23:23" x14ac:dyDescent="0.2">
      <c r="W7100" s="59"/>
    </row>
    <row r="7101" spans="23:23" x14ac:dyDescent="0.2">
      <c r="W7101" s="59"/>
    </row>
    <row r="7102" spans="23:23" x14ac:dyDescent="0.2">
      <c r="W7102" s="59"/>
    </row>
    <row r="7103" spans="23:23" x14ac:dyDescent="0.2">
      <c r="W7103" s="59"/>
    </row>
    <row r="7104" spans="23:23" x14ac:dyDescent="0.2">
      <c r="W7104" s="59"/>
    </row>
    <row r="7105" spans="23:23" x14ac:dyDescent="0.2">
      <c r="W7105" s="59"/>
    </row>
    <row r="7106" spans="23:23" x14ac:dyDescent="0.2">
      <c r="W7106" s="59"/>
    </row>
    <row r="7107" spans="23:23" x14ac:dyDescent="0.2">
      <c r="W7107" s="59"/>
    </row>
    <row r="7108" spans="23:23" x14ac:dyDescent="0.2">
      <c r="W7108" s="59"/>
    </row>
    <row r="7109" spans="23:23" x14ac:dyDescent="0.2">
      <c r="W7109" s="59"/>
    </row>
    <row r="7110" spans="23:23" x14ac:dyDescent="0.2">
      <c r="W7110" s="59"/>
    </row>
    <row r="7111" spans="23:23" x14ac:dyDescent="0.2">
      <c r="W7111" s="59"/>
    </row>
    <row r="7112" spans="23:23" x14ac:dyDescent="0.2">
      <c r="W7112" s="59"/>
    </row>
    <row r="7113" spans="23:23" x14ac:dyDescent="0.2">
      <c r="W7113" s="59"/>
    </row>
    <row r="7114" spans="23:23" x14ac:dyDescent="0.2">
      <c r="W7114" s="59"/>
    </row>
    <row r="7115" spans="23:23" x14ac:dyDescent="0.2">
      <c r="W7115" s="59"/>
    </row>
    <row r="7116" spans="23:23" x14ac:dyDescent="0.2">
      <c r="W7116" s="59"/>
    </row>
    <row r="7117" spans="23:23" x14ac:dyDescent="0.2">
      <c r="W7117" s="59"/>
    </row>
    <row r="7118" spans="23:23" x14ac:dyDescent="0.2">
      <c r="W7118" s="59"/>
    </row>
    <row r="7119" spans="23:23" x14ac:dyDescent="0.2">
      <c r="W7119" s="59"/>
    </row>
    <row r="7120" spans="23:23" x14ac:dyDescent="0.2">
      <c r="W7120" s="59"/>
    </row>
    <row r="7121" spans="23:23" x14ac:dyDescent="0.2">
      <c r="W7121" s="59"/>
    </row>
    <row r="7122" spans="23:23" x14ac:dyDescent="0.2">
      <c r="W7122" s="59"/>
    </row>
    <row r="7123" spans="23:23" x14ac:dyDescent="0.2">
      <c r="W7123" s="59"/>
    </row>
    <row r="7124" spans="23:23" x14ac:dyDescent="0.2">
      <c r="W7124" s="59"/>
    </row>
    <row r="7125" spans="23:23" x14ac:dyDescent="0.2">
      <c r="W7125" s="59"/>
    </row>
    <row r="7126" spans="23:23" x14ac:dyDescent="0.2">
      <c r="W7126" s="59"/>
    </row>
    <row r="7127" spans="23:23" x14ac:dyDescent="0.2">
      <c r="W7127" s="59"/>
    </row>
    <row r="7128" spans="23:23" x14ac:dyDescent="0.2">
      <c r="W7128" s="59"/>
    </row>
    <row r="7129" spans="23:23" x14ac:dyDescent="0.2">
      <c r="W7129" s="59"/>
    </row>
    <row r="7130" spans="23:23" x14ac:dyDescent="0.2">
      <c r="W7130" s="59"/>
    </row>
    <row r="7131" spans="23:23" x14ac:dyDescent="0.2">
      <c r="W7131" s="59"/>
    </row>
    <row r="7132" spans="23:23" x14ac:dyDescent="0.2">
      <c r="W7132" s="59"/>
    </row>
    <row r="7133" spans="23:23" x14ac:dyDescent="0.2">
      <c r="W7133" s="59"/>
    </row>
    <row r="7134" spans="23:23" x14ac:dyDescent="0.2">
      <c r="W7134" s="59"/>
    </row>
    <row r="7135" spans="23:23" x14ac:dyDescent="0.2">
      <c r="W7135" s="59"/>
    </row>
    <row r="7136" spans="23:23" x14ac:dyDescent="0.2">
      <c r="W7136" s="59"/>
    </row>
    <row r="7137" spans="23:23" x14ac:dyDescent="0.2">
      <c r="W7137" s="59"/>
    </row>
    <row r="7138" spans="23:23" x14ac:dyDescent="0.2">
      <c r="W7138" s="59"/>
    </row>
    <row r="7139" spans="23:23" x14ac:dyDescent="0.2">
      <c r="W7139" s="59"/>
    </row>
    <row r="7140" spans="23:23" x14ac:dyDescent="0.2">
      <c r="W7140" s="59"/>
    </row>
    <row r="7141" spans="23:23" x14ac:dyDescent="0.2">
      <c r="W7141" s="59"/>
    </row>
    <row r="7142" spans="23:23" x14ac:dyDescent="0.2">
      <c r="W7142" s="59"/>
    </row>
    <row r="7143" spans="23:23" x14ac:dyDescent="0.2">
      <c r="W7143" s="59"/>
    </row>
    <row r="7144" spans="23:23" x14ac:dyDescent="0.2">
      <c r="W7144" s="59"/>
    </row>
    <row r="7145" spans="23:23" x14ac:dyDescent="0.2">
      <c r="W7145" s="59"/>
    </row>
    <row r="7146" spans="23:23" x14ac:dyDescent="0.2">
      <c r="W7146" s="59"/>
    </row>
    <row r="7147" spans="23:23" x14ac:dyDescent="0.2">
      <c r="W7147" s="59"/>
    </row>
    <row r="7148" spans="23:23" x14ac:dyDescent="0.2">
      <c r="W7148" s="59"/>
    </row>
    <row r="7149" spans="23:23" x14ac:dyDescent="0.2">
      <c r="W7149" s="59"/>
    </row>
    <row r="7150" spans="23:23" x14ac:dyDescent="0.2">
      <c r="W7150" s="59"/>
    </row>
    <row r="7151" spans="23:23" x14ac:dyDescent="0.2">
      <c r="W7151" s="59"/>
    </row>
    <row r="7152" spans="23:23" x14ac:dyDescent="0.2">
      <c r="W7152" s="59"/>
    </row>
    <row r="7153" spans="23:23" x14ac:dyDescent="0.2">
      <c r="W7153" s="59"/>
    </row>
    <row r="7154" spans="23:23" x14ac:dyDescent="0.2">
      <c r="W7154" s="59"/>
    </row>
    <row r="7155" spans="23:23" x14ac:dyDescent="0.2">
      <c r="W7155" s="59"/>
    </row>
    <row r="7156" spans="23:23" x14ac:dyDescent="0.2">
      <c r="W7156" s="59"/>
    </row>
    <row r="7157" spans="23:23" x14ac:dyDescent="0.2">
      <c r="W7157" s="59"/>
    </row>
    <row r="7158" spans="23:23" x14ac:dyDescent="0.2">
      <c r="W7158" s="59"/>
    </row>
    <row r="7159" spans="23:23" x14ac:dyDescent="0.2">
      <c r="W7159" s="59"/>
    </row>
    <row r="7160" spans="23:23" x14ac:dyDescent="0.2">
      <c r="W7160" s="59"/>
    </row>
    <row r="7161" spans="23:23" x14ac:dyDescent="0.2">
      <c r="W7161" s="59"/>
    </row>
    <row r="7162" spans="23:23" x14ac:dyDescent="0.2">
      <c r="W7162" s="59"/>
    </row>
    <row r="7163" spans="23:23" x14ac:dyDescent="0.2">
      <c r="W7163" s="59"/>
    </row>
    <row r="7164" spans="23:23" x14ac:dyDescent="0.2">
      <c r="W7164" s="59"/>
    </row>
    <row r="7165" spans="23:23" x14ac:dyDescent="0.2">
      <c r="W7165" s="59"/>
    </row>
    <row r="7166" spans="23:23" x14ac:dyDescent="0.2">
      <c r="W7166" s="59"/>
    </row>
    <row r="7167" spans="23:23" x14ac:dyDescent="0.2">
      <c r="W7167" s="59"/>
    </row>
    <row r="7168" spans="23:23" x14ac:dyDescent="0.2">
      <c r="W7168" s="59"/>
    </row>
    <row r="7169" spans="23:23" x14ac:dyDescent="0.2">
      <c r="W7169" s="59"/>
    </row>
    <row r="7170" spans="23:23" x14ac:dyDescent="0.2">
      <c r="W7170" s="59"/>
    </row>
    <row r="7171" spans="23:23" x14ac:dyDescent="0.2">
      <c r="W7171" s="59"/>
    </row>
    <row r="7172" spans="23:23" x14ac:dyDescent="0.2">
      <c r="W7172" s="59"/>
    </row>
    <row r="7173" spans="23:23" x14ac:dyDescent="0.2">
      <c r="W7173" s="59"/>
    </row>
    <row r="7174" spans="23:23" x14ac:dyDescent="0.2">
      <c r="W7174" s="59"/>
    </row>
    <row r="7175" spans="23:23" x14ac:dyDescent="0.2">
      <c r="W7175" s="59"/>
    </row>
    <row r="7176" spans="23:23" x14ac:dyDescent="0.2">
      <c r="W7176" s="59"/>
    </row>
    <row r="7177" spans="23:23" x14ac:dyDescent="0.2">
      <c r="W7177" s="59"/>
    </row>
    <row r="7178" spans="23:23" x14ac:dyDescent="0.2">
      <c r="W7178" s="59"/>
    </row>
    <row r="7179" spans="23:23" x14ac:dyDescent="0.2">
      <c r="W7179" s="59"/>
    </row>
    <row r="7180" spans="23:23" x14ac:dyDescent="0.2">
      <c r="W7180" s="59"/>
    </row>
    <row r="7181" spans="23:23" x14ac:dyDescent="0.2">
      <c r="W7181" s="59"/>
    </row>
    <row r="7182" spans="23:23" x14ac:dyDescent="0.2">
      <c r="W7182" s="59"/>
    </row>
    <row r="7183" spans="23:23" x14ac:dyDescent="0.2">
      <c r="W7183" s="59"/>
    </row>
    <row r="7184" spans="23:23" x14ac:dyDescent="0.2">
      <c r="W7184" s="59"/>
    </row>
    <row r="7185" spans="23:23" x14ac:dyDescent="0.2">
      <c r="W7185" s="59"/>
    </row>
    <row r="7186" spans="23:23" x14ac:dyDescent="0.2">
      <c r="W7186" s="59"/>
    </row>
    <row r="7187" spans="23:23" x14ac:dyDescent="0.2">
      <c r="W7187" s="59"/>
    </row>
    <row r="7188" spans="23:23" x14ac:dyDescent="0.2">
      <c r="W7188" s="59"/>
    </row>
    <row r="7189" spans="23:23" x14ac:dyDescent="0.2">
      <c r="W7189" s="59"/>
    </row>
    <row r="7190" spans="23:23" x14ac:dyDescent="0.2">
      <c r="W7190" s="59"/>
    </row>
    <row r="7191" spans="23:23" x14ac:dyDescent="0.2">
      <c r="W7191" s="59"/>
    </row>
    <row r="7192" spans="23:23" x14ac:dyDescent="0.2">
      <c r="W7192" s="59"/>
    </row>
    <row r="7193" spans="23:23" x14ac:dyDescent="0.2">
      <c r="W7193" s="59"/>
    </row>
    <row r="7194" spans="23:23" x14ac:dyDescent="0.2">
      <c r="W7194" s="59"/>
    </row>
    <row r="7195" spans="23:23" x14ac:dyDescent="0.2">
      <c r="W7195" s="59"/>
    </row>
    <row r="7196" spans="23:23" x14ac:dyDescent="0.2">
      <c r="W7196" s="59"/>
    </row>
    <row r="7197" spans="23:23" x14ac:dyDescent="0.2">
      <c r="W7197" s="59"/>
    </row>
    <row r="7198" spans="23:23" x14ac:dyDescent="0.2">
      <c r="W7198" s="59"/>
    </row>
    <row r="7199" spans="23:23" x14ac:dyDescent="0.2">
      <c r="W7199" s="59"/>
    </row>
    <row r="7200" spans="23:23" x14ac:dyDescent="0.2">
      <c r="W7200" s="59"/>
    </row>
    <row r="7201" spans="23:23" x14ac:dyDescent="0.2">
      <c r="W7201" s="59"/>
    </row>
    <row r="7202" spans="23:23" x14ac:dyDescent="0.2">
      <c r="W7202" s="59"/>
    </row>
    <row r="7203" spans="23:23" x14ac:dyDescent="0.2">
      <c r="W7203" s="59"/>
    </row>
    <row r="7204" spans="23:23" x14ac:dyDescent="0.2">
      <c r="W7204" s="59"/>
    </row>
    <row r="7205" spans="23:23" x14ac:dyDescent="0.2">
      <c r="W7205" s="59"/>
    </row>
    <row r="7206" spans="23:23" x14ac:dyDescent="0.2">
      <c r="W7206" s="59"/>
    </row>
    <row r="7207" spans="23:23" x14ac:dyDescent="0.2">
      <c r="W7207" s="59"/>
    </row>
    <row r="7208" spans="23:23" x14ac:dyDescent="0.2">
      <c r="W7208" s="59"/>
    </row>
    <row r="7209" spans="23:23" x14ac:dyDescent="0.2">
      <c r="W7209" s="59"/>
    </row>
    <row r="7210" spans="23:23" x14ac:dyDescent="0.2">
      <c r="W7210" s="59"/>
    </row>
    <row r="7211" spans="23:23" x14ac:dyDescent="0.2">
      <c r="W7211" s="59"/>
    </row>
    <row r="7212" spans="23:23" x14ac:dyDescent="0.2">
      <c r="W7212" s="59"/>
    </row>
    <row r="7213" spans="23:23" x14ac:dyDescent="0.2">
      <c r="W7213" s="59"/>
    </row>
    <row r="7214" spans="23:23" x14ac:dyDescent="0.2">
      <c r="W7214" s="59"/>
    </row>
    <row r="7215" spans="23:23" x14ac:dyDescent="0.2">
      <c r="W7215" s="59"/>
    </row>
    <row r="7216" spans="23:23" x14ac:dyDescent="0.2">
      <c r="W7216" s="59"/>
    </row>
    <row r="7217" spans="23:23" x14ac:dyDescent="0.2">
      <c r="W7217" s="59"/>
    </row>
    <row r="7218" spans="23:23" x14ac:dyDescent="0.2">
      <c r="W7218" s="59"/>
    </row>
    <row r="7219" spans="23:23" x14ac:dyDescent="0.2">
      <c r="W7219" s="59"/>
    </row>
    <row r="7220" spans="23:23" x14ac:dyDescent="0.2">
      <c r="W7220" s="59"/>
    </row>
    <row r="7221" spans="23:23" x14ac:dyDescent="0.2">
      <c r="W7221" s="59"/>
    </row>
    <row r="7222" spans="23:23" x14ac:dyDescent="0.2">
      <c r="W7222" s="59"/>
    </row>
    <row r="7223" spans="23:23" x14ac:dyDescent="0.2">
      <c r="W7223" s="59"/>
    </row>
    <row r="7224" spans="23:23" x14ac:dyDescent="0.2">
      <c r="W7224" s="59"/>
    </row>
    <row r="7225" spans="23:23" x14ac:dyDescent="0.2">
      <c r="W7225" s="59"/>
    </row>
    <row r="7226" spans="23:23" x14ac:dyDescent="0.2">
      <c r="W7226" s="59"/>
    </row>
    <row r="7227" spans="23:23" x14ac:dyDescent="0.2">
      <c r="W7227" s="59"/>
    </row>
    <row r="7228" spans="23:23" x14ac:dyDescent="0.2">
      <c r="W7228" s="59"/>
    </row>
    <row r="7229" spans="23:23" x14ac:dyDescent="0.2">
      <c r="W7229" s="59"/>
    </row>
    <row r="7230" spans="23:23" x14ac:dyDescent="0.2">
      <c r="W7230" s="59"/>
    </row>
    <row r="7231" spans="23:23" x14ac:dyDescent="0.2">
      <c r="W7231" s="59"/>
    </row>
    <row r="7232" spans="23:23" x14ac:dyDescent="0.2">
      <c r="W7232" s="59"/>
    </row>
    <row r="7233" spans="23:23" x14ac:dyDescent="0.2">
      <c r="W7233" s="59"/>
    </row>
    <row r="7234" spans="23:23" x14ac:dyDescent="0.2">
      <c r="W7234" s="59"/>
    </row>
    <row r="7235" spans="23:23" x14ac:dyDescent="0.2">
      <c r="W7235" s="59"/>
    </row>
    <row r="7236" spans="23:23" x14ac:dyDescent="0.2">
      <c r="W7236" s="59"/>
    </row>
    <row r="7237" spans="23:23" x14ac:dyDescent="0.2">
      <c r="W7237" s="59"/>
    </row>
    <row r="7238" spans="23:23" x14ac:dyDescent="0.2">
      <c r="W7238" s="59"/>
    </row>
    <row r="7239" spans="23:23" x14ac:dyDescent="0.2">
      <c r="W7239" s="59"/>
    </row>
    <row r="7240" spans="23:23" x14ac:dyDescent="0.2">
      <c r="W7240" s="59"/>
    </row>
    <row r="7241" spans="23:23" x14ac:dyDescent="0.2">
      <c r="W7241" s="59"/>
    </row>
    <row r="7242" spans="23:23" x14ac:dyDescent="0.2">
      <c r="W7242" s="59"/>
    </row>
    <row r="7243" spans="23:23" x14ac:dyDescent="0.2">
      <c r="W7243" s="59"/>
    </row>
    <row r="7244" spans="23:23" x14ac:dyDescent="0.2">
      <c r="W7244" s="59"/>
    </row>
    <row r="7245" spans="23:23" x14ac:dyDescent="0.2">
      <c r="W7245" s="59"/>
    </row>
    <row r="7246" spans="23:23" x14ac:dyDescent="0.2">
      <c r="W7246" s="59"/>
    </row>
    <row r="7247" spans="23:23" x14ac:dyDescent="0.2">
      <c r="W7247" s="59"/>
    </row>
    <row r="7248" spans="23:23" x14ac:dyDescent="0.2">
      <c r="W7248" s="59"/>
    </row>
    <row r="7249" spans="23:23" x14ac:dyDescent="0.2">
      <c r="W7249" s="59"/>
    </row>
    <row r="7250" spans="23:23" x14ac:dyDescent="0.2">
      <c r="W7250" s="59"/>
    </row>
    <row r="7251" spans="23:23" x14ac:dyDescent="0.2">
      <c r="W7251" s="59"/>
    </row>
    <row r="7252" spans="23:23" x14ac:dyDescent="0.2">
      <c r="W7252" s="59"/>
    </row>
    <row r="7253" spans="23:23" x14ac:dyDescent="0.2">
      <c r="W7253" s="59"/>
    </row>
    <row r="7254" spans="23:23" x14ac:dyDescent="0.2">
      <c r="W7254" s="59"/>
    </row>
    <row r="7255" spans="23:23" x14ac:dyDescent="0.2">
      <c r="W7255" s="59"/>
    </row>
    <row r="7256" spans="23:23" x14ac:dyDescent="0.2">
      <c r="W7256" s="59"/>
    </row>
    <row r="7257" spans="23:23" x14ac:dyDescent="0.2">
      <c r="W7257" s="59"/>
    </row>
    <row r="7258" spans="23:23" x14ac:dyDescent="0.2">
      <c r="W7258" s="59"/>
    </row>
    <row r="7259" spans="23:23" x14ac:dyDescent="0.2">
      <c r="W7259" s="59"/>
    </row>
    <row r="7260" spans="23:23" x14ac:dyDescent="0.2">
      <c r="W7260" s="59"/>
    </row>
    <row r="7261" spans="23:23" x14ac:dyDescent="0.2">
      <c r="W7261" s="59"/>
    </row>
    <row r="7262" spans="23:23" x14ac:dyDescent="0.2">
      <c r="W7262" s="59"/>
    </row>
    <row r="7263" spans="23:23" x14ac:dyDescent="0.2">
      <c r="W7263" s="59"/>
    </row>
    <row r="7264" spans="23:23" x14ac:dyDescent="0.2">
      <c r="W7264" s="59"/>
    </row>
    <row r="7265" spans="23:23" x14ac:dyDescent="0.2">
      <c r="W7265" s="59"/>
    </row>
    <row r="7266" spans="23:23" x14ac:dyDescent="0.2">
      <c r="W7266" s="59"/>
    </row>
    <row r="7267" spans="23:23" x14ac:dyDescent="0.2">
      <c r="W7267" s="59"/>
    </row>
    <row r="7268" spans="23:23" x14ac:dyDescent="0.2">
      <c r="W7268" s="59"/>
    </row>
    <row r="7269" spans="23:23" x14ac:dyDescent="0.2">
      <c r="W7269" s="59"/>
    </row>
    <row r="7270" spans="23:23" x14ac:dyDescent="0.2">
      <c r="W7270" s="59"/>
    </row>
    <row r="7271" spans="23:23" x14ac:dyDescent="0.2">
      <c r="W7271" s="59"/>
    </row>
    <row r="7272" spans="23:23" x14ac:dyDescent="0.2">
      <c r="W7272" s="59"/>
    </row>
    <row r="7273" spans="23:23" x14ac:dyDescent="0.2">
      <c r="W7273" s="59"/>
    </row>
    <row r="7274" spans="23:23" x14ac:dyDescent="0.2">
      <c r="W7274" s="59"/>
    </row>
    <row r="7275" spans="23:23" x14ac:dyDescent="0.2">
      <c r="W7275" s="59"/>
    </row>
    <row r="7276" spans="23:23" x14ac:dyDescent="0.2">
      <c r="W7276" s="59"/>
    </row>
    <row r="7277" spans="23:23" x14ac:dyDescent="0.2">
      <c r="W7277" s="59"/>
    </row>
    <row r="7278" spans="23:23" x14ac:dyDescent="0.2">
      <c r="W7278" s="59"/>
    </row>
    <row r="7279" spans="23:23" x14ac:dyDescent="0.2">
      <c r="W7279" s="59"/>
    </row>
    <row r="7280" spans="23:23" x14ac:dyDescent="0.2">
      <c r="W7280" s="59"/>
    </row>
    <row r="7281" spans="23:23" x14ac:dyDescent="0.2">
      <c r="W7281" s="59"/>
    </row>
    <row r="7282" spans="23:23" x14ac:dyDescent="0.2">
      <c r="W7282" s="59"/>
    </row>
    <row r="7283" spans="23:23" x14ac:dyDescent="0.2">
      <c r="W7283" s="59"/>
    </row>
    <row r="7284" spans="23:23" x14ac:dyDescent="0.2">
      <c r="W7284" s="59"/>
    </row>
    <row r="7285" spans="23:23" x14ac:dyDescent="0.2">
      <c r="W7285" s="59"/>
    </row>
    <row r="7286" spans="23:23" x14ac:dyDescent="0.2">
      <c r="W7286" s="59"/>
    </row>
    <row r="7287" spans="23:23" x14ac:dyDescent="0.2">
      <c r="W7287" s="59"/>
    </row>
    <row r="7288" spans="23:23" x14ac:dyDescent="0.2">
      <c r="W7288" s="59"/>
    </row>
    <row r="7289" spans="23:23" x14ac:dyDescent="0.2">
      <c r="W7289" s="59"/>
    </row>
    <row r="7290" spans="23:23" x14ac:dyDescent="0.2">
      <c r="W7290" s="59"/>
    </row>
    <row r="7291" spans="23:23" x14ac:dyDescent="0.2">
      <c r="W7291" s="59"/>
    </row>
    <row r="7292" spans="23:23" x14ac:dyDescent="0.2">
      <c r="W7292" s="59"/>
    </row>
    <row r="7293" spans="23:23" x14ac:dyDescent="0.2">
      <c r="W7293" s="59"/>
    </row>
    <row r="7294" spans="23:23" x14ac:dyDescent="0.2">
      <c r="W7294" s="59"/>
    </row>
    <row r="7295" spans="23:23" x14ac:dyDescent="0.2">
      <c r="W7295" s="59"/>
    </row>
    <row r="7296" spans="23:23" x14ac:dyDescent="0.2">
      <c r="W7296" s="59"/>
    </row>
    <row r="7297" spans="23:23" x14ac:dyDescent="0.2">
      <c r="W7297" s="59"/>
    </row>
    <row r="7298" spans="23:23" x14ac:dyDescent="0.2">
      <c r="W7298" s="59"/>
    </row>
    <row r="7299" spans="23:23" x14ac:dyDescent="0.2">
      <c r="W7299" s="59"/>
    </row>
    <row r="7300" spans="23:23" x14ac:dyDescent="0.2">
      <c r="W7300" s="59"/>
    </row>
    <row r="7301" spans="23:23" x14ac:dyDescent="0.2">
      <c r="W7301" s="59"/>
    </row>
    <row r="7302" spans="23:23" x14ac:dyDescent="0.2">
      <c r="W7302" s="59"/>
    </row>
    <row r="7303" spans="23:23" x14ac:dyDescent="0.2">
      <c r="W7303" s="59"/>
    </row>
    <row r="7304" spans="23:23" x14ac:dyDescent="0.2">
      <c r="W7304" s="59"/>
    </row>
    <row r="7305" spans="23:23" x14ac:dyDescent="0.2">
      <c r="W7305" s="59"/>
    </row>
    <row r="7306" spans="23:23" x14ac:dyDescent="0.2">
      <c r="W7306" s="59"/>
    </row>
    <row r="7307" spans="23:23" x14ac:dyDescent="0.2">
      <c r="W7307" s="59"/>
    </row>
    <row r="7308" spans="23:23" x14ac:dyDescent="0.2">
      <c r="W7308" s="59"/>
    </row>
    <row r="7309" spans="23:23" x14ac:dyDescent="0.2">
      <c r="W7309" s="59"/>
    </row>
    <row r="7310" spans="23:23" x14ac:dyDescent="0.2">
      <c r="W7310" s="59"/>
    </row>
    <row r="7311" spans="23:23" x14ac:dyDescent="0.2">
      <c r="W7311" s="59"/>
    </row>
    <row r="7312" spans="23:23" x14ac:dyDescent="0.2">
      <c r="W7312" s="59"/>
    </row>
    <row r="7313" spans="23:23" x14ac:dyDescent="0.2">
      <c r="W7313" s="59"/>
    </row>
    <row r="7314" spans="23:23" x14ac:dyDescent="0.2">
      <c r="W7314" s="59"/>
    </row>
    <row r="7315" spans="23:23" x14ac:dyDescent="0.2">
      <c r="W7315" s="59"/>
    </row>
    <row r="7316" spans="23:23" x14ac:dyDescent="0.2">
      <c r="W7316" s="59"/>
    </row>
    <row r="7317" spans="23:23" x14ac:dyDescent="0.2">
      <c r="W7317" s="59"/>
    </row>
    <row r="7318" spans="23:23" x14ac:dyDescent="0.2">
      <c r="W7318" s="59"/>
    </row>
    <row r="7319" spans="23:23" x14ac:dyDescent="0.2">
      <c r="W7319" s="59"/>
    </row>
    <row r="7320" spans="23:23" x14ac:dyDescent="0.2">
      <c r="W7320" s="59"/>
    </row>
    <row r="7321" spans="23:23" x14ac:dyDescent="0.2">
      <c r="W7321" s="59"/>
    </row>
    <row r="7322" spans="23:23" x14ac:dyDescent="0.2">
      <c r="W7322" s="59"/>
    </row>
    <row r="7323" spans="23:23" x14ac:dyDescent="0.2">
      <c r="W7323" s="59"/>
    </row>
    <row r="7324" spans="23:23" x14ac:dyDescent="0.2">
      <c r="W7324" s="59"/>
    </row>
    <row r="7325" spans="23:23" x14ac:dyDescent="0.2">
      <c r="W7325" s="59"/>
    </row>
    <row r="7326" spans="23:23" x14ac:dyDescent="0.2">
      <c r="W7326" s="59"/>
    </row>
    <row r="7327" spans="23:23" x14ac:dyDescent="0.2">
      <c r="W7327" s="59"/>
    </row>
    <row r="7328" spans="23:23" x14ac:dyDescent="0.2">
      <c r="W7328" s="59"/>
    </row>
    <row r="7329" spans="23:23" x14ac:dyDescent="0.2">
      <c r="W7329" s="59"/>
    </row>
    <row r="7330" spans="23:23" x14ac:dyDescent="0.2">
      <c r="W7330" s="59"/>
    </row>
    <row r="7331" spans="23:23" x14ac:dyDescent="0.2">
      <c r="W7331" s="59"/>
    </row>
    <row r="7332" spans="23:23" x14ac:dyDescent="0.2">
      <c r="W7332" s="59"/>
    </row>
    <row r="7333" spans="23:23" x14ac:dyDescent="0.2">
      <c r="W7333" s="59"/>
    </row>
    <row r="7334" spans="23:23" x14ac:dyDescent="0.2">
      <c r="W7334" s="59"/>
    </row>
    <row r="7335" spans="23:23" x14ac:dyDescent="0.2">
      <c r="W7335" s="59"/>
    </row>
    <row r="7336" spans="23:23" x14ac:dyDescent="0.2">
      <c r="W7336" s="59"/>
    </row>
    <row r="7337" spans="23:23" x14ac:dyDescent="0.2">
      <c r="W7337" s="59"/>
    </row>
    <row r="7338" spans="23:23" x14ac:dyDescent="0.2">
      <c r="W7338" s="59"/>
    </row>
    <row r="7339" spans="23:23" x14ac:dyDescent="0.2">
      <c r="W7339" s="59"/>
    </row>
    <row r="7340" spans="23:23" x14ac:dyDescent="0.2">
      <c r="W7340" s="59"/>
    </row>
    <row r="7341" spans="23:23" x14ac:dyDescent="0.2">
      <c r="W7341" s="59"/>
    </row>
    <row r="7342" spans="23:23" x14ac:dyDescent="0.2">
      <c r="W7342" s="59"/>
    </row>
    <row r="7343" spans="23:23" x14ac:dyDescent="0.2">
      <c r="W7343" s="59"/>
    </row>
    <row r="7344" spans="23:23" x14ac:dyDescent="0.2">
      <c r="W7344" s="59"/>
    </row>
    <row r="7345" spans="23:23" x14ac:dyDescent="0.2">
      <c r="W7345" s="59"/>
    </row>
    <row r="7346" spans="23:23" x14ac:dyDescent="0.2">
      <c r="W7346" s="59"/>
    </row>
    <row r="7347" spans="23:23" x14ac:dyDescent="0.2">
      <c r="W7347" s="59"/>
    </row>
    <row r="7348" spans="23:23" x14ac:dyDescent="0.2">
      <c r="W7348" s="59"/>
    </row>
    <row r="7349" spans="23:23" x14ac:dyDescent="0.2">
      <c r="W7349" s="59"/>
    </row>
    <row r="7350" spans="23:23" x14ac:dyDescent="0.2">
      <c r="W7350" s="59"/>
    </row>
    <row r="7351" spans="23:23" x14ac:dyDescent="0.2">
      <c r="W7351" s="59"/>
    </row>
    <row r="7352" spans="23:23" x14ac:dyDescent="0.2">
      <c r="W7352" s="59"/>
    </row>
    <row r="7353" spans="23:23" x14ac:dyDescent="0.2">
      <c r="W7353" s="59"/>
    </row>
    <row r="7354" spans="23:23" x14ac:dyDescent="0.2">
      <c r="W7354" s="59"/>
    </row>
    <row r="7355" spans="23:23" x14ac:dyDescent="0.2">
      <c r="W7355" s="59"/>
    </row>
    <row r="7356" spans="23:23" x14ac:dyDescent="0.2">
      <c r="W7356" s="59"/>
    </row>
    <row r="7357" spans="23:23" x14ac:dyDescent="0.2">
      <c r="W7357" s="59"/>
    </row>
    <row r="7358" spans="23:23" x14ac:dyDescent="0.2">
      <c r="W7358" s="59"/>
    </row>
    <row r="7359" spans="23:23" x14ac:dyDescent="0.2">
      <c r="W7359" s="59"/>
    </row>
    <row r="7360" spans="23:23" x14ac:dyDescent="0.2">
      <c r="W7360" s="59"/>
    </row>
    <row r="7361" spans="23:23" x14ac:dyDescent="0.2">
      <c r="W7361" s="59"/>
    </row>
    <row r="7362" spans="23:23" x14ac:dyDescent="0.2">
      <c r="W7362" s="59"/>
    </row>
    <row r="7363" spans="23:23" x14ac:dyDescent="0.2">
      <c r="W7363" s="59"/>
    </row>
    <row r="7364" spans="23:23" x14ac:dyDescent="0.2">
      <c r="W7364" s="59"/>
    </row>
    <row r="7365" spans="23:23" x14ac:dyDescent="0.2">
      <c r="W7365" s="59"/>
    </row>
    <row r="7366" spans="23:23" x14ac:dyDescent="0.2">
      <c r="W7366" s="59"/>
    </row>
    <row r="7367" spans="23:23" x14ac:dyDescent="0.2">
      <c r="W7367" s="59"/>
    </row>
    <row r="7368" spans="23:23" x14ac:dyDescent="0.2">
      <c r="W7368" s="59"/>
    </row>
    <row r="7369" spans="23:23" x14ac:dyDescent="0.2">
      <c r="W7369" s="59"/>
    </row>
    <row r="7370" spans="23:23" x14ac:dyDescent="0.2">
      <c r="W7370" s="59"/>
    </row>
    <row r="7371" spans="23:23" x14ac:dyDescent="0.2">
      <c r="W7371" s="59"/>
    </row>
    <row r="7372" spans="23:23" x14ac:dyDescent="0.2">
      <c r="W7372" s="59"/>
    </row>
    <row r="7373" spans="23:23" x14ac:dyDescent="0.2">
      <c r="W7373" s="59"/>
    </row>
    <row r="7374" spans="23:23" x14ac:dyDescent="0.2">
      <c r="W7374" s="59"/>
    </row>
    <row r="7375" spans="23:23" x14ac:dyDescent="0.2">
      <c r="W7375" s="59"/>
    </row>
    <row r="7376" spans="23:23" x14ac:dyDescent="0.2">
      <c r="W7376" s="59"/>
    </row>
    <row r="7377" spans="23:23" x14ac:dyDescent="0.2">
      <c r="W7377" s="59"/>
    </row>
    <row r="7378" spans="23:23" x14ac:dyDescent="0.2">
      <c r="W7378" s="59"/>
    </row>
    <row r="7379" spans="23:23" x14ac:dyDescent="0.2">
      <c r="W7379" s="59"/>
    </row>
    <row r="7380" spans="23:23" x14ac:dyDescent="0.2">
      <c r="W7380" s="59"/>
    </row>
    <row r="7381" spans="23:23" x14ac:dyDescent="0.2">
      <c r="W7381" s="59"/>
    </row>
    <row r="7382" spans="23:23" x14ac:dyDescent="0.2">
      <c r="W7382" s="59"/>
    </row>
    <row r="7383" spans="23:23" x14ac:dyDescent="0.2">
      <c r="W7383" s="59"/>
    </row>
    <row r="7384" spans="23:23" x14ac:dyDescent="0.2">
      <c r="W7384" s="59"/>
    </row>
    <row r="7385" spans="23:23" x14ac:dyDescent="0.2">
      <c r="W7385" s="59"/>
    </row>
    <row r="7386" spans="23:23" x14ac:dyDescent="0.2">
      <c r="W7386" s="59"/>
    </row>
    <row r="7387" spans="23:23" x14ac:dyDescent="0.2">
      <c r="W7387" s="59"/>
    </row>
    <row r="7388" spans="23:23" x14ac:dyDescent="0.2">
      <c r="W7388" s="59"/>
    </row>
    <row r="7389" spans="23:23" x14ac:dyDescent="0.2">
      <c r="W7389" s="59"/>
    </row>
    <row r="7390" spans="23:23" x14ac:dyDescent="0.2">
      <c r="W7390" s="59"/>
    </row>
    <row r="7391" spans="23:23" x14ac:dyDescent="0.2">
      <c r="W7391" s="59"/>
    </row>
    <row r="7392" spans="23:23" x14ac:dyDescent="0.2">
      <c r="W7392" s="59"/>
    </row>
    <row r="7393" spans="23:23" x14ac:dyDescent="0.2">
      <c r="W7393" s="59"/>
    </row>
    <row r="7394" spans="23:23" x14ac:dyDescent="0.2">
      <c r="W7394" s="59"/>
    </row>
    <row r="7395" spans="23:23" x14ac:dyDescent="0.2">
      <c r="W7395" s="59"/>
    </row>
    <row r="7396" spans="23:23" x14ac:dyDescent="0.2">
      <c r="W7396" s="59"/>
    </row>
    <row r="7397" spans="23:23" x14ac:dyDescent="0.2">
      <c r="W7397" s="59"/>
    </row>
    <row r="7398" spans="23:23" x14ac:dyDescent="0.2">
      <c r="W7398" s="59"/>
    </row>
    <row r="7399" spans="23:23" x14ac:dyDescent="0.2">
      <c r="W7399" s="59"/>
    </row>
    <row r="7400" spans="23:23" x14ac:dyDescent="0.2">
      <c r="W7400" s="59"/>
    </row>
    <row r="7401" spans="23:23" x14ac:dyDescent="0.2">
      <c r="W7401" s="59"/>
    </row>
    <row r="7402" spans="23:23" x14ac:dyDescent="0.2">
      <c r="W7402" s="59"/>
    </row>
    <row r="7403" spans="23:23" x14ac:dyDescent="0.2">
      <c r="W7403" s="59"/>
    </row>
    <row r="7404" spans="23:23" x14ac:dyDescent="0.2">
      <c r="W7404" s="59"/>
    </row>
    <row r="7405" spans="23:23" x14ac:dyDescent="0.2">
      <c r="W7405" s="59"/>
    </row>
    <row r="7406" spans="23:23" x14ac:dyDescent="0.2">
      <c r="W7406" s="59"/>
    </row>
    <row r="7407" spans="23:23" x14ac:dyDescent="0.2">
      <c r="W7407" s="59"/>
    </row>
    <row r="7408" spans="23:23" x14ac:dyDescent="0.2">
      <c r="W7408" s="59"/>
    </row>
    <row r="7409" spans="23:23" x14ac:dyDescent="0.2">
      <c r="W7409" s="59"/>
    </row>
    <row r="7410" spans="23:23" x14ac:dyDescent="0.2">
      <c r="W7410" s="59"/>
    </row>
    <row r="7411" spans="23:23" x14ac:dyDescent="0.2">
      <c r="W7411" s="59"/>
    </row>
    <row r="7412" spans="23:23" x14ac:dyDescent="0.2">
      <c r="W7412" s="59"/>
    </row>
    <row r="7413" spans="23:23" x14ac:dyDescent="0.2">
      <c r="W7413" s="59"/>
    </row>
    <row r="7414" spans="23:23" x14ac:dyDescent="0.2">
      <c r="W7414" s="59"/>
    </row>
    <row r="7415" spans="23:23" x14ac:dyDescent="0.2">
      <c r="W7415" s="59"/>
    </row>
    <row r="7416" spans="23:23" x14ac:dyDescent="0.2">
      <c r="W7416" s="59"/>
    </row>
    <row r="7417" spans="23:23" x14ac:dyDescent="0.2">
      <c r="W7417" s="59"/>
    </row>
    <row r="7418" spans="23:23" x14ac:dyDescent="0.2">
      <c r="W7418" s="59"/>
    </row>
    <row r="7419" spans="23:23" x14ac:dyDescent="0.2">
      <c r="W7419" s="59"/>
    </row>
    <row r="7420" spans="23:23" x14ac:dyDescent="0.2">
      <c r="W7420" s="59"/>
    </row>
    <row r="7421" spans="23:23" x14ac:dyDescent="0.2">
      <c r="W7421" s="59"/>
    </row>
    <row r="7422" spans="23:23" x14ac:dyDescent="0.2">
      <c r="W7422" s="59"/>
    </row>
    <row r="7423" spans="23:23" x14ac:dyDescent="0.2">
      <c r="W7423" s="59"/>
    </row>
    <row r="7424" spans="23:23" x14ac:dyDescent="0.2">
      <c r="W7424" s="59"/>
    </row>
    <row r="7425" spans="23:23" x14ac:dyDescent="0.2">
      <c r="W7425" s="59"/>
    </row>
    <row r="7426" spans="23:23" x14ac:dyDescent="0.2">
      <c r="W7426" s="59"/>
    </row>
    <row r="7427" spans="23:23" x14ac:dyDescent="0.2">
      <c r="W7427" s="59"/>
    </row>
    <row r="7428" spans="23:23" x14ac:dyDescent="0.2">
      <c r="W7428" s="59"/>
    </row>
    <row r="7429" spans="23:23" x14ac:dyDescent="0.2">
      <c r="W7429" s="59"/>
    </row>
    <row r="7430" spans="23:23" x14ac:dyDescent="0.2">
      <c r="W7430" s="59"/>
    </row>
    <row r="7431" spans="23:23" x14ac:dyDescent="0.2">
      <c r="W7431" s="59"/>
    </row>
    <row r="7432" spans="23:23" x14ac:dyDescent="0.2">
      <c r="W7432" s="59"/>
    </row>
    <row r="7433" spans="23:23" x14ac:dyDescent="0.2">
      <c r="W7433" s="59"/>
    </row>
    <row r="7434" spans="23:23" x14ac:dyDescent="0.2">
      <c r="W7434" s="59"/>
    </row>
    <row r="7435" spans="23:23" x14ac:dyDescent="0.2">
      <c r="W7435" s="59"/>
    </row>
    <row r="7436" spans="23:23" x14ac:dyDescent="0.2">
      <c r="W7436" s="59"/>
    </row>
    <row r="7437" spans="23:23" x14ac:dyDescent="0.2">
      <c r="W7437" s="59"/>
    </row>
    <row r="7438" spans="23:23" x14ac:dyDescent="0.2">
      <c r="W7438" s="59"/>
    </row>
    <row r="7439" spans="23:23" x14ac:dyDescent="0.2">
      <c r="W7439" s="59"/>
    </row>
    <row r="7440" spans="23:23" x14ac:dyDescent="0.2">
      <c r="W7440" s="59"/>
    </row>
    <row r="7441" spans="23:23" x14ac:dyDescent="0.2">
      <c r="W7441" s="59"/>
    </row>
    <row r="7442" spans="23:23" x14ac:dyDescent="0.2">
      <c r="W7442" s="59"/>
    </row>
    <row r="7443" spans="23:23" x14ac:dyDescent="0.2">
      <c r="W7443" s="59"/>
    </row>
    <row r="7444" spans="23:23" x14ac:dyDescent="0.2">
      <c r="W7444" s="59"/>
    </row>
    <row r="7445" spans="23:23" x14ac:dyDescent="0.2">
      <c r="W7445" s="59"/>
    </row>
    <row r="7446" spans="23:23" x14ac:dyDescent="0.2">
      <c r="W7446" s="59"/>
    </row>
    <row r="7447" spans="23:23" x14ac:dyDescent="0.2">
      <c r="W7447" s="59"/>
    </row>
    <row r="7448" spans="23:23" x14ac:dyDescent="0.2">
      <c r="W7448" s="59"/>
    </row>
    <row r="7449" spans="23:23" x14ac:dyDescent="0.2">
      <c r="W7449" s="59"/>
    </row>
    <row r="7450" spans="23:23" x14ac:dyDescent="0.2">
      <c r="W7450" s="59"/>
    </row>
    <row r="7451" spans="23:23" x14ac:dyDescent="0.2">
      <c r="W7451" s="59"/>
    </row>
    <row r="7452" spans="23:23" x14ac:dyDescent="0.2">
      <c r="W7452" s="59"/>
    </row>
    <row r="7453" spans="23:23" x14ac:dyDescent="0.2">
      <c r="W7453" s="59"/>
    </row>
    <row r="7454" spans="23:23" x14ac:dyDescent="0.2">
      <c r="W7454" s="59"/>
    </row>
    <row r="7455" spans="23:23" x14ac:dyDescent="0.2">
      <c r="W7455" s="59"/>
    </row>
    <row r="7456" spans="23:23" x14ac:dyDescent="0.2">
      <c r="W7456" s="59"/>
    </row>
    <row r="7457" spans="23:23" x14ac:dyDescent="0.2">
      <c r="W7457" s="59"/>
    </row>
    <row r="7458" spans="23:23" x14ac:dyDescent="0.2">
      <c r="W7458" s="59"/>
    </row>
    <row r="7459" spans="23:23" x14ac:dyDescent="0.2">
      <c r="W7459" s="59"/>
    </row>
    <row r="7460" spans="23:23" x14ac:dyDescent="0.2">
      <c r="W7460" s="59"/>
    </row>
    <row r="7461" spans="23:23" x14ac:dyDescent="0.2">
      <c r="W7461" s="59"/>
    </row>
    <row r="7462" spans="23:23" x14ac:dyDescent="0.2">
      <c r="W7462" s="59"/>
    </row>
    <row r="7463" spans="23:23" x14ac:dyDescent="0.2">
      <c r="W7463" s="59"/>
    </row>
    <row r="7464" spans="23:23" x14ac:dyDescent="0.2">
      <c r="W7464" s="59"/>
    </row>
    <row r="7465" spans="23:23" x14ac:dyDescent="0.2">
      <c r="W7465" s="59"/>
    </row>
    <row r="7466" spans="23:23" x14ac:dyDescent="0.2">
      <c r="W7466" s="59"/>
    </row>
    <row r="7467" spans="23:23" x14ac:dyDescent="0.2">
      <c r="W7467" s="59"/>
    </row>
    <row r="7468" spans="23:23" x14ac:dyDescent="0.2">
      <c r="W7468" s="59"/>
    </row>
    <row r="7469" spans="23:23" x14ac:dyDescent="0.2">
      <c r="W7469" s="59"/>
    </row>
    <row r="7470" spans="23:23" x14ac:dyDescent="0.2">
      <c r="W7470" s="59"/>
    </row>
    <row r="7471" spans="23:23" x14ac:dyDescent="0.2">
      <c r="W7471" s="59"/>
    </row>
    <row r="7472" spans="23:23" x14ac:dyDescent="0.2">
      <c r="W7472" s="59"/>
    </row>
    <row r="7473" spans="23:23" x14ac:dyDescent="0.2">
      <c r="W7473" s="59"/>
    </row>
    <row r="7474" spans="23:23" x14ac:dyDescent="0.2">
      <c r="W7474" s="59"/>
    </row>
    <row r="7475" spans="23:23" x14ac:dyDescent="0.2">
      <c r="W7475" s="59"/>
    </row>
    <row r="7476" spans="23:23" x14ac:dyDescent="0.2">
      <c r="W7476" s="59"/>
    </row>
    <row r="7477" spans="23:23" x14ac:dyDescent="0.2">
      <c r="W7477" s="59"/>
    </row>
    <row r="7478" spans="23:23" x14ac:dyDescent="0.2">
      <c r="W7478" s="59"/>
    </row>
    <row r="7479" spans="23:23" x14ac:dyDescent="0.2">
      <c r="W7479" s="59"/>
    </row>
    <row r="7480" spans="23:23" x14ac:dyDescent="0.2">
      <c r="W7480" s="59"/>
    </row>
    <row r="7481" spans="23:23" x14ac:dyDescent="0.2">
      <c r="W7481" s="59"/>
    </row>
    <row r="7482" spans="23:23" x14ac:dyDescent="0.2">
      <c r="W7482" s="59"/>
    </row>
    <row r="7483" spans="23:23" x14ac:dyDescent="0.2">
      <c r="W7483" s="59"/>
    </row>
    <row r="7484" spans="23:23" x14ac:dyDescent="0.2">
      <c r="W7484" s="59"/>
    </row>
    <row r="7485" spans="23:23" x14ac:dyDescent="0.2">
      <c r="W7485" s="59"/>
    </row>
    <row r="7486" spans="23:23" x14ac:dyDescent="0.2">
      <c r="W7486" s="59"/>
    </row>
    <row r="7487" spans="23:23" x14ac:dyDescent="0.2">
      <c r="W7487" s="59"/>
    </row>
    <row r="7488" spans="23:23" x14ac:dyDescent="0.2">
      <c r="W7488" s="59"/>
    </row>
    <row r="7489" spans="23:23" x14ac:dyDescent="0.2">
      <c r="W7489" s="59"/>
    </row>
    <row r="7490" spans="23:23" x14ac:dyDescent="0.2">
      <c r="W7490" s="59"/>
    </row>
    <row r="7491" spans="23:23" x14ac:dyDescent="0.2">
      <c r="W7491" s="59"/>
    </row>
    <row r="7492" spans="23:23" x14ac:dyDescent="0.2">
      <c r="W7492" s="59"/>
    </row>
    <row r="7493" spans="23:23" x14ac:dyDescent="0.2">
      <c r="W7493" s="59"/>
    </row>
    <row r="7494" spans="23:23" x14ac:dyDescent="0.2">
      <c r="W7494" s="59"/>
    </row>
    <row r="7495" spans="23:23" x14ac:dyDescent="0.2">
      <c r="W7495" s="59"/>
    </row>
    <row r="7496" spans="23:23" x14ac:dyDescent="0.2">
      <c r="W7496" s="59"/>
    </row>
    <row r="7497" spans="23:23" x14ac:dyDescent="0.2">
      <c r="W7497" s="59"/>
    </row>
    <row r="7498" spans="23:23" x14ac:dyDescent="0.2">
      <c r="W7498" s="59"/>
    </row>
    <row r="7499" spans="23:23" x14ac:dyDescent="0.2">
      <c r="W7499" s="59"/>
    </row>
    <row r="7500" spans="23:23" x14ac:dyDescent="0.2">
      <c r="W7500" s="59"/>
    </row>
    <row r="7501" spans="23:23" x14ac:dyDescent="0.2">
      <c r="W7501" s="59"/>
    </row>
    <row r="7502" spans="23:23" x14ac:dyDescent="0.2">
      <c r="W7502" s="59"/>
    </row>
    <row r="7503" spans="23:23" x14ac:dyDescent="0.2">
      <c r="W7503" s="59"/>
    </row>
    <row r="7504" spans="23:23" x14ac:dyDescent="0.2">
      <c r="W7504" s="59"/>
    </row>
    <row r="7505" spans="23:23" x14ac:dyDescent="0.2">
      <c r="W7505" s="59"/>
    </row>
    <row r="7506" spans="23:23" x14ac:dyDescent="0.2">
      <c r="W7506" s="59"/>
    </row>
    <row r="7507" spans="23:23" x14ac:dyDescent="0.2">
      <c r="W7507" s="59"/>
    </row>
    <row r="7508" spans="23:23" x14ac:dyDescent="0.2">
      <c r="W7508" s="59"/>
    </row>
    <row r="7509" spans="23:23" x14ac:dyDescent="0.2">
      <c r="W7509" s="59"/>
    </row>
    <row r="7510" spans="23:23" x14ac:dyDescent="0.2">
      <c r="W7510" s="59"/>
    </row>
    <row r="7511" spans="23:23" x14ac:dyDescent="0.2">
      <c r="W7511" s="59"/>
    </row>
    <row r="7512" spans="23:23" x14ac:dyDescent="0.2">
      <c r="W7512" s="59"/>
    </row>
    <row r="7513" spans="23:23" x14ac:dyDescent="0.2">
      <c r="W7513" s="59"/>
    </row>
    <row r="7514" spans="23:23" x14ac:dyDescent="0.2">
      <c r="W7514" s="59"/>
    </row>
    <row r="7515" spans="23:23" x14ac:dyDescent="0.2">
      <c r="W7515" s="59"/>
    </row>
    <row r="7516" spans="23:23" x14ac:dyDescent="0.2">
      <c r="W7516" s="59"/>
    </row>
    <row r="7517" spans="23:23" x14ac:dyDescent="0.2">
      <c r="W7517" s="59"/>
    </row>
    <row r="7518" spans="23:23" x14ac:dyDescent="0.2">
      <c r="W7518" s="59"/>
    </row>
    <row r="7519" spans="23:23" x14ac:dyDescent="0.2">
      <c r="W7519" s="59"/>
    </row>
    <row r="7520" spans="23:23" x14ac:dyDescent="0.2">
      <c r="W7520" s="59"/>
    </row>
    <row r="7521" spans="23:23" x14ac:dyDescent="0.2">
      <c r="W7521" s="59"/>
    </row>
    <row r="7522" spans="23:23" x14ac:dyDescent="0.2">
      <c r="W7522" s="59"/>
    </row>
    <row r="7523" spans="23:23" x14ac:dyDescent="0.2">
      <c r="W7523" s="59"/>
    </row>
    <row r="7524" spans="23:23" x14ac:dyDescent="0.2">
      <c r="W7524" s="59"/>
    </row>
    <row r="7525" spans="23:23" x14ac:dyDescent="0.2">
      <c r="W7525" s="59"/>
    </row>
    <row r="7526" spans="23:23" x14ac:dyDescent="0.2">
      <c r="W7526" s="59"/>
    </row>
    <row r="7527" spans="23:23" x14ac:dyDescent="0.2">
      <c r="W7527" s="59"/>
    </row>
    <row r="7528" spans="23:23" x14ac:dyDescent="0.2">
      <c r="W7528" s="59"/>
    </row>
    <row r="7529" spans="23:23" x14ac:dyDescent="0.2">
      <c r="W7529" s="59"/>
    </row>
    <row r="7530" spans="23:23" x14ac:dyDescent="0.2">
      <c r="W7530" s="59"/>
    </row>
    <row r="7531" spans="23:23" x14ac:dyDescent="0.2">
      <c r="W7531" s="59"/>
    </row>
    <row r="7532" spans="23:23" x14ac:dyDescent="0.2">
      <c r="W7532" s="59"/>
    </row>
    <row r="7533" spans="23:23" x14ac:dyDescent="0.2">
      <c r="W7533" s="59"/>
    </row>
    <row r="7534" spans="23:23" x14ac:dyDescent="0.2">
      <c r="W7534" s="59"/>
    </row>
    <row r="7535" spans="23:23" x14ac:dyDescent="0.2">
      <c r="W7535" s="59"/>
    </row>
    <row r="7536" spans="23:23" x14ac:dyDescent="0.2">
      <c r="W7536" s="59"/>
    </row>
    <row r="7537" spans="23:23" x14ac:dyDescent="0.2">
      <c r="W7537" s="59"/>
    </row>
    <row r="7538" spans="23:23" x14ac:dyDescent="0.2">
      <c r="W7538" s="59"/>
    </row>
    <row r="7539" spans="23:23" x14ac:dyDescent="0.2">
      <c r="W7539" s="59"/>
    </row>
    <row r="7540" spans="23:23" x14ac:dyDescent="0.2">
      <c r="W7540" s="59"/>
    </row>
    <row r="7541" spans="23:23" x14ac:dyDescent="0.2">
      <c r="W7541" s="59"/>
    </row>
    <row r="7542" spans="23:23" x14ac:dyDescent="0.2">
      <c r="W7542" s="59"/>
    </row>
    <row r="7543" spans="23:23" x14ac:dyDescent="0.2">
      <c r="W7543" s="59"/>
    </row>
    <row r="7544" spans="23:23" x14ac:dyDescent="0.2">
      <c r="W7544" s="59"/>
    </row>
    <row r="7545" spans="23:23" x14ac:dyDescent="0.2">
      <c r="W7545" s="59"/>
    </row>
    <row r="7546" spans="23:23" x14ac:dyDescent="0.2">
      <c r="W7546" s="59"/>
    </row>
    <row r="7547" spans="23:23" x14ac:dyDescent="0.2">
      <c r="W7547" s="59"/>
    </row>
    <row r="7548" spans="23:23" x14ac:dyDescent="0.2">
      <c r="W7548" s="59"/>
    </row>
    <row r="7549" spans="23:23" x14ac:dyDescent="0.2">
      <c r="W7549" s="59"/>
    </row>
    <row r="7550" spans="23:23" x14ac:dyDescent="0.2">
      <c r="W7550" s="59"/>
    </row>
    <row r="7551" spans="23:23" x14ac:dyDescent="0.2">
      <c r="W7551" s="59"/>
    </row>
    <row r="7552" spans="23:23" x14ac:dyDescent="0.2">
      <c r="W7552" s="59"/>
    </row>
    <row r="7553" spans="23:23" x14ac:dyDescent="0.2">
      <c r="W7553" s="59"/>
    </row>
    <row r="7554" spans="23:23" x14ac:dyDescent="0.2">
      <c r="W7554" s="59"/>
    </row>
    <row r="7555" spans="23:23" x14ac:dyDescent="0.2">
      <c r="W7555" s="59"/>
    </row>
    <row r="7556" spans="23:23" x14ac:dyDescent="0.2">
      <c r="W7556" s="59"/>
    </row>
    <row r="7557" spans="23:23" x14ac:dyDescent="0.2">
      <c r="W7557" s="59"/>
    </row>
    <row r="7558" spans="23:23" x14ac:dyDescent="0.2">
      <c r="W7558" s="59"/>
    </row>
    <row r="7559" spans="23:23" x14ac:dyDescent="0.2">
      <c r="W7559" s="59"/>
    </row>
    <row r="7560" spans="23:23" x14ac:dyDescent="0.2">
      <c r="W7560" s="59"/>
    </row>
    <row r="7561" spans="23:23" x14ac:dyDescent="0.2">
      <c r="W7561" s="59"/>
    </row>
    <row r="7562" spans="23:23" x14ac:dyDescent="0.2">
      <c r="W7562" s="59"/>
    </row>
    <row r="7563" spans="23:23" x14ac:dyDescent="0.2">
      <c r="W7563" s="59"/>
    </row>
    <row r="7564" spans="23:23" x14ac:dyDescent="0.2">
      <c r="W7564" s="59"/>
    </row>
    <row r="7565" spans="23:23" x14ac:dyDescent="0.2">
      <c r="W7565" s="59"/>
    </row>
    <row r="7566" spans="23:23" x14ac:dyDescent="0.2">
      <c r="W7566" s="59"/>
    </row>
    <row r="7567" spans="23:23" x14ac:dyDescent="0.2">
      <c r="W7567" s="59"/>
    </row>
    <row r="7568" spans="23:23" x14ac:dyDescent="0.2">
      <c r="W7568" s="59"/>
    </row>
    <row r="7569" spans="23:23" x14ac:dyDescent="0.2">
      <c r="W7569" s="59"/>
    </row>
    <row r="7570" spans="23:23" x14ac:dyDescent="0.2">
      <c r="W7570" s="59"/>
    </row>
    <row r="7571" spans="23:23" x14ac:dyDescent="0.2">
      <c r="W7571" s="59"/>
    </row>
    <row r="7572" spans="23:23" x14ac:dyDescent="0.2">
      <c r="W7572" s="59"/>
    </row>
    <row r="7573" spans="23:23" x14ac:dyDescent="0.2">
      <c r="W7573" s="59"/>
    </row>
    <row r="7574" spans="23:23" x14ac:dyDescent="0.2">
      <c r="W7574" s="59"/>
    </row>
    <row r="7575" spans="23:23" x14ac:dyDescent="0.2">
      <c r="W7575" s="59"/>
    </row>
    <row r="7576" spans="23:23" x14ac:dyDescent="0.2">
      <c r="W7576" s="59"/>
    </row>
    <row r="7577" spans="23:23" x14ac:dyDescent="0.2">
      <c r="W7577" s="59"/>
    </row>
    <row r="7578" spans="23:23" x14ac:dyDescent="0.2">
      <c r="W7578" s="59"/>
    </row>
    <row r="7579" spans="23:23" x14ac:dyDescent="0.2">
      <c r="W7579" s="59"/>
    </row>
    <row r="7580" spans="23:23" x14ac:dyDescent="0.2">
      <c r="W7580" s="59"/>
    </row>
    <row r="7581" spans="23:23" x14ac:dyDescent="0.2">
      <c r="W7581" s="59"/>
    </row>
    <row r="7582" spans="23:23" x14ac:dyDescent="0.2">
      <c r="W7582" s="59"/>
    </row>
    <row r="7583" spans="23:23" x14ac:dyDescent="0.2">
      <c r="W7583" s="59"/>
    </row>
    <row r="7584" spans="23:23" x14ac:dyDescent="0.2">
      <c r="W7584" s="59"/>
    </row>
    <row r="7585" spans="23:23" x14ac:dyDescent="0.2">
      <c r="W7585" s="59"/>
    </row>
    <row r="7586" spans="23:23" x14ac:dyDescent="0.2">
      <c r="W7586" s="59"/>
    </row>
    <row r="7587" spans="23:23" x14ac:dyDescent="0.2">
      <c r="W7587" s="59"/>
    </row>
    <row r="7588" spans="23:23" x14ac:dyDescent="0.2">
      <c r="W7588" s="59"/>
    </row>
    <row r="7589" spans="23:23" x14ac:dyDescent="0.2">
      <c r="W7589" s="59"/>
    </row>
    <row r="7590" spans="23:23" x14ac:dyDescent="0.2">
      <c r="W7590" s="59"/>
    </row>
    <row r="7591" spans="23:23" x14ac:dyDescent="0.2">
      <c r="W7591" s="59"/>
    </row>
    <row r="7592" spans="23:23" x14ac:dyDescent="0.2">
      <c r="W7592" s="59"/>
    </row>
    <row r="7593" spans="23:23" x14ac:dyDescent="0.2">
      <c r="W7593" s="59"/>
    </row>
    <row r="7594" spans="23:23" x14ac:dyDescent="0.2">
      <c r="W7594" s="59"/>
    </row>
    <row r="7595" spans="23:23" x14ac:dyDescent="0.2">
      <c r="W7595" s="59"/>
    </row>
    <row r="7596" spans="23:23" x14ac:dyDescent="0.2">
      <c r="W7596" s="59"/>
    </row>
    <row r="7597" spans="23:23" x14ac:dyDescent="0.2">
      <c r="W7597" s="59"/>
    </row>
    <row r="7598" spans="23:23" x14ac:dyDescent="0.2">
      <c r="W7598" s="59"/>
    </row>
    <row r="7599" spans="23:23" x14ac:dyDescent="0.2">
      <c r="W7599" s="59"/>
    </row>
    <row r="7600" spans="23:23" x14ac:dyDescent="0.2">
      <c r="W7600" s="59"/>
    </row>
    <row r="7601" spans="23:23" x14ac:dyDescent="0.2">
      <c r="W7601" s="59"/>
    </row>
    <row r="7602" spans="23:23" x14ac:dyDescent="0.2">
      <c r="W7602" s="59"/>
    </row>
    <row r="7603" spans="23:23" x14ac:dyDescent="0.2">
      <c r="W7603" s="59"/>
    </row>
    <row r="7604" spans="23:23" x14ac:dyDescent="0.2">
      <c r="W7604" s="59"/>
    </row>
    <row r="7605" spans="23:23" x14ac:dyDescent="0.2">
      <c r="W7605" s="59"/>
    </row>
    <row r="7606" spans="23:23" x14ac:dyDescent="0.2">
      <c r="W7606" s="59"/>
    </row>
    <row r="7607" spans="23:23" x14ac:dyDescent="0.2">
      <c r="W7607" s="59"/>
    </row>
    <row r="7608" spans="23:23" x14ac:dyDescent="0.2">
      <c r="W7608" s="59"/>
    </row>
    <row r="7609" spans="23:23" x14ac:dyDescent="0.2">
      <c r="W7609" s="59"/>
    </row>
    <row r="7610" spans="23:23" x14ac:dyDescent="0.2">
      <c r="W7610" s="59"/>
    </row>
    <row r="7611" spans="23:23" x14ac:dyDescent="0.2">
      <c r="W7611" s="59"/>
    </row>
    <row r="7612" spans="23:23" x14ac:dyDescent="0.2">
      <c r="W7612" s="59"/>
    </row>
    <row r="7613" spans="23:23" x14ac:dyDescent="0.2">
      <c r="W7613" s="59"/>
    </row>
    <row r="7614" spans="23:23" x14ac:dyDescent="0.2">
      <c r="W7614" s="59"/>
    </row>
    <row r="7615" spans="23:23" x14ac:dyDescent="0.2">
      <c r="W7615" s="59"/>
    </row>
    <row r="7616" spans="23:23" x14ac:dyDescent="0.2">
      <c r="W7616" s="59"/>
    </row>
    <row r="7617" spans="23:23" x14ac:dyDescent="0.2">
      <c r="W7617" s="59"/>
    </row>
    <row r="7618" spans="23:23" x14ac:dyDescent="0.2">
      <c r="W7618" s="59"/>
    </row>
    <row r="7619" spans="23:23" x14ac:dyDescent="0.2">
      <c r="W7619" s="59"/>
    </row>
    <row r="7620" spans="23:23" x14ac:dyDescent="0.2">
      <c r="W7620" s="59"/>
    </row>
    <row r="7621" spans="23:23" x14ac:dyDescent="0.2">
      <c r="W7621" s="59"/>
    </row>
    <row r="7622" spans="23:23" x14ac:dyDescent="0.2">
      <c r="W7622" s="59"/>
    </row>
    <row r="7623" spans="23:23" x14ac:dyDescent="0.2">
      <c r="W7623" s="59"/>
    </row>
    <row r="7624" spans="23:23" x14ac:dyDescent="0.2">
      <c r="W7624" s="59"/>
    </row>
    <row r="7625" spans="23:23" x14ac:dyDescent="0.2">
      <c r="W7625" s="59"/>
    </row>
    <row r="7626" spans="23:23" x14ac:dyDescent="0.2">
      <c r="W7626" s="59"/>
    </row>
    <row r="7627" spans="23:23" x14ac:dyDescent="0.2">
      <c r="W7627" s="59"/>
    </row>
    <row r="7628" spans="23:23" x14ac:dyDescent="0.2">
      <c r="W7628" s="59"/>
    </row>
    <row r="7629" spans="23:23" x14ac:dyDescent="0.2">
      <c r="W7629" s="59"/>
    </row>
    <row r="7630" spans="23:23" x14ac:dyDescent="0.2">
      <c r="W7630" s="59"/>
    </row>
    <row r="7631" spans="23:23" x14ac:dyDescent="0.2">
      <c r="W7631" s="59"/>
    </row>
    <row r="7632" spans="23:23" x14ac:dyDescent="0.2">
      <c r="W7632" s="59"/>
    </row>
    <row r="7633" spans="23:23" x14ac:dyDescent="0.2">
      <c r="W7633" s="59"/>
    </row>
    <row r="7634" spans="23:23" x14ac:dyDescent="0.2">
      <c r="W7634" s="59"/>
    </row>
    <row r="7635" spans="23:23" x14ac:dyDescent="0.2">
      <c r="W7635" s="59"/>
    </row>
    <row r="7636" spans="23:23" x14ac:dyDescent="0.2">
      <c r="W7636" s="59"/>
    </row>
    <row r="7637" spans="23:23" x14ac:dyDescent="0.2">
      <c r="W7637" s="59"/>
    </row>
    <row r="7638" spans="23:23" x14ac:dyDescent="0.2">
      <c r="W7638" s="59"/>
    </row>
    <row r="7639" spans="23:23" x14ac:dyDescent="0.2">
      <c r="W7639" s="59"/>
    </row>
    <row r="7640" spans="23:23" x14ac:dyDescent="0.2">
      <c r="W7640" s="59"/>
    </row>
    <row r="7641" spans="23:23" x14ac:dyDescent="0.2">
      <c r="W7641" s="59"/>
    </row>
    <row r="7642" spans="23:23" x14ac:dyDescent="0.2">
      <c r="W7642" s="59"/>
    </row>
    <row r="7643" spans="23:23" x14ac:dyDescent="0.2">
      <c r="W7643" s="59"/>
    </row>
    <row r="7644" spans="23:23" x14ac:dyDescent="0.2">
      <c r="W7644" s="59"/>
    </row>
    <row r="7645" spans="23:23" x14ac:dyDescent="0.2">
      <c r="W7645" s="59"/>
    </row>
    <row r="7646" spans="23:23" x14ac:dyDescent="0.2">
      <c r="W7646" s="59"/>
    </row>
    <row r="7647" spans="23:23" x14ac:dyDescent="0.2">
      <c r="W7647" s="59"/>
    </row>
    <row r="7648" spans="23:23" x14ac:dyDescent="0.2">
      <c r="W7648" s="59"/>
    </row>
    <row r="7649" spans="23:23" x14ac:dyDescent="0.2">
      <c r="W7649" s="59"/>
    </row>
    <row r="7650" spans="23:23" x14ac:dyDescent="0.2">
      <c r="W7650" s="59"/>
    </row>
    <row r="7651" spans="23:23" x14ac:dyDescent="0.2">
      <c r="W7651" s="59"/>
    </row>
    <row r="7652" spans="23:23" x14ac:dyDescent="0.2">
      <c r="W7652" s="59"/>
    </row>
    <row r="7653" spans="23:23" x14ac:dyDescent="0.2">
      <c r="W7653" s="59"/>
    </row>
    <row r="7654" spans="23:23" x14ac:dyDescent="0.2">
      <c r="W7654" s="59"/>
    </row>
    <row r="7655" spans="23:23" x14ac:dyDescent="0.2">
      <c r="W7655" s="59"/>
    </row>
    <row r="7656" spans="23:23" x14ac:dyDescent="0.2">
      <c r="W7656" s="59"/>
    </row>
    <row r="7657" spans="23:23" x14ac:dyDescent="0.2">
      <c r="W7657" s="59"/>
    </row>
    <row r="7658" spans="23:23" x14ac:dyDescent="0.2">
      <c r="W7658" s="59"/>
    </row>
    <row r="7659" spans="23:23" x14ac:dyDescent="0.2">
      <c r="W7659" s="59"/>
    </row>
    <row r="7660" spans="23:23" x14ac:dyDescent="0.2">
      <c r="W7660" s="59"/>
    </row>
    <row r="7661" spans="23:23" x14ac:dyDescent="0.2">
      <c r="W7661" s="59"/>
    </row>
    <row r="7662" spans="23:23" x14ac:dyDescent="0.2">
      <c r="W7662" s="59"/>
    </row>
    <row r="7663" spans="23:23" x14ac:dyDescent="0.2">
      <c r="W7663" s="59"/>
    </row>
    <row r="7664" spans="23:23" x14ac:dyDescent="0.2">
      <c r="W7664" s="59"/>
    </row>
    <row r="7665" spans="23:23" x14ac:dyDescent="0.2">
      <c r="W7665" s="59"/>
    </row>
    <row r="7666" spans="23:23" x14ac:dyDescent="0.2">
      <c r="W7666" s="59"/>
    </row>
    <row r="7667" spans="23:23" x14ac:dyDescent="0.2">
      <c r="W7667" s="59"/>
    </row>
    <row r="7668" spans="23:23" x14ac:dyDescent="0.2">
      <c r="W7668" s="59"/>
    </row>
    <row r="7669" spans="23:23" x14ac:dyDescent="0.2">
      <c r="W7669" s="59"/>
    </row>
    <row r="7670" spans="23:23" x14ac:dyDescent="0.2">
      <c r="W7670" s="59"/>
    </row>
    <row r="7671" spans="23:23" x14ac:dyDescent="0.2">
      <c r="W7671" s="59"/>
    </row>
    <row r="7672" spans="23:23" x14ac:dyDescent="0.2">
      <c r="W7672" s="59"/>
    </row>
    <row r="7673" spans="23:23" x14ac:dyDescent="0.2">
      <c r="W7673" s="59"/>
    </row>
    <row r="7674" spans="23:23" x14ac:dyDescent="0.2">
      <c r="W7674" s="59"/>
    </row>
    <row r="7675" spans="23:23" x14ac:dyDescent="0.2">
      <c r="W7675" s="59"/>
    </row>
    <row r="7676" spans="23:23" x14ac:dyDescent="0.2">
      <c r="W7676" s="59"/>
    </row>
    <row r="7677" spans="23:23" x14ac:dyDescent="0.2">
      <c r="W7677" s="59"/>
    </row>
    <row r="7678" spans="23:23" x14ac:dyDescent="0.2">
      <c r="W7678" s="59"/>
    </row>
    <row r="7679" spans="23:23" x14ac:dyDescent="0.2">
      <c r="W7679" s="59"/>
    </row>
    <row r="7680" spans="23:23" x14ac:dyDescent="0.2">
      <c r="W7680" s="59"/>
    </row>
    <row r="7681" spans="23:23" x14ac:dyDescent="0.2">
      <c r="W7681" s="59"/>
    </row>
    <row r="7682" spans="23:23" x14ac:dyDescent="0.2">
      <c r="W7682" s="59"/>
    </row>
    <row r="7683" spans="23:23" x14ac:dyDescent="0.2">
      <c r="W7683" s="59"/>
    </row>
    <row r="7684" spans="23:23" x14ac:dyDescent="0.2">
      <c r="W7684" s="59"/>
    </row>
    <row r="7685" spans="23:23" x14ac:dyDescent="0.2">
      <c r="W7685" s="59"/>
    </row>
    <row r="7686" spans="23:23" x14ac:dyDescent="0.2">
      <c r="W7686" s="59"/>
    </row>
    <row r="7687" spans="23:23" x14ac:dyDescent="0.2">
      <c r="W7687" s="59"/>
    </row>
    <row r="7688" spans="23:23" x14ac:dyDescent="0.2">
      <c r="W7688" s="59"/>
    </row>
    <row r="7689" spans="23:23" x14ac:dyDescent="0.2">
      <c r="W7689" s="59"/>
    </row>
    <row r="7690" spans="23:23" x14ac:dyDescent="0.2">
      <c r="W7690" s="59"/>
    </row>
    <row r="7691" spans="23:23" x14ac:dyDescent="0.2">
      <c r="W7691" s="59"/>
    </row>
    <row r="7692" spans="23:23" x14ac:dyDescent="0.2">
      <c r="W7692" s="59"/>
    </row>
    <row r="7693" spans="23:23" x14ac:dyDescent="0.2">
      <c r="W7693" s="59"/>
    </row>
    <row r="7694" spans="23:23" x14ac:dyDescent="0.2">
      <c r="W7694" s="59"/>
    </row>
    <row r="7695" spans="23:23" x14ac:dyDescent="0.2">
      <c r="W7695" s="59"/>
    </row>
    <row r="7696" spans="23:23" x14ac:dyDescent="0.2">
      <c r="W7696" s="59"/>
    </row>
    <row r="7697" spans="23:23" x14ac:dyDescent="0.2">
      <c r="W7697" s="59"/>
    </row>
    <row r="7698" spans="23:23" x14ac:dyDescent="0.2">
      <c r="W7698" s="59"/>
    </row>
    <row r="7699" spans="23:23" x14ac:dyDescent="0.2">
      <c r="W7699" s="59"/>
    </row>
    <row r="7700" spans="23:23" x14ac:dyDescent="0.2">
      <c r="W7700" s="59"/>
    </row>
    <row r="7701" spans="23:23" x14ac:dyDescent="0.2">
      <c r="W7701" s="59"/>
    </row>
    <row r="7702" spans="23:23" x14ac:dyDescent="0.2">
      <c r="W7702" s="59"/>
    </row>
    <row r="7703" spans="23:23" x14ac:dyDescent="0.2">
      <c r="W7703" s="59"/>
    </row>
    <row r="7704" spans="23:23" x14ac:dyDescent="0.2">
      <c r="W7704" s="59"/>
    </row>
    <row r="7705" spans="23:23" x14ac:dyDescent="0.2">
      <c r="W7705" s="59"/>
    </row>
    <row r="7706" spans="23:23" x14ac:dyDescent="0.2">
      <c r="W7706" s="59"/>
    </row>
    <row r="7707" spans="23:23" x14ac:dyDescent="0.2">
      <c r="W7707" s="59"/>
    </row>
    <row r="7708" spans="23:23" x14ac:dyDescent="0.2">
      <c r="W7708" s="59"/>
    </row>
    <row r="7709" spans="23:23" x14ac:dyDescent="0.2">
      <c r="W7709" s="59"/>
    </row>
    <row r="7710" spans="23:23" x14ac:dyDescent="0.2">
      <c r="W7710" s="59"/>
    </row>
    <row r="7711" spans="23:23" x14ac:dyDescent="0.2">
      <c r="W7711" s="59"/>
    </row>
    <row r="7712" spans="23:23" x14ac:dyDescent="0.2">
      <c r="W7712" s="59"/>
    </row>
    <row r="7713" spans="23:23" x14ac:dyDescent="0.2">
      <c r="W7713" s="59"/>
    </row>
    <row r="7714" spans="23:23" x14ac:dyDescent="0.2">
      <c r="W7714" s="59"/>
    </row>
    <row r="7715" spans="23:23" x14ac:dyDescent="0.2">
      <c r="W7715" s="59"/>
    </row>
    <row r="7716" spans="23:23" x14ac:dyDescent="0.2">
      <c r="W7716" s="59"/>
    </row>
    <row r="7717" spans="23:23" x14ac:dyDescent="0.2">
      <c r="W7717" s="59"/>
    </row>
    <row r="7718" spans="23:23" x14ac:dyDescent="0.2">
      <c r="W7718" s="59"/>
    </row>
    <row r="7719" spans="23:23" x14ac:dyDescent="0.2">
      <c r="W7719" s="59"/>
    </row>
    <row r="7720" spans="23:23" x14ac:dyDescent="0.2">
      <c r="W7720" s="59"/>
    </row>
    <row r="7721" spans="23:23" x14ac:dyDescent="0.2">
      <c r="W7721" s="59"/>
    </row>
    <row r="7722" spans="23:23" x14ac:dyDescent="0.2">
      <c r="W7722" s="59"/>
    </row>
    <row r="7723" spans="23:23" x14ac:dyDescent="0.2">
      <c r="W7723" s="59"/>
    </row>
    <row r="7724" spans="23:23" x14ac:dyDescent="0.2">
      <c r="W7724" s="59"/>
    </row>
    <row r="7725" spans="23:23" x14ac:dyDescent="0.2">
      <c r="W7725" s="59"/>
    </row>
    <row r="7726" spans="23:23" x14ac:dyDescent="0.2">
      <c r="W7726" s="59"/>
    </row>
    <row r="7727" spans="23:23" x14ac:dyDescent="0.2">
      <c r="W7727" s="59"/>
    </row>
    <row r="7728" spans="23:23" x14ac:dyDescent="0.2">
      <c r="W7728" s="59"/>
    </row>
    <row r="7729" spans="23:23" x14ac:dyDescent="0.2">
      <c r="W7729" s="59"/>
    </row>
    <row r="7730" spans="23:23" x14ac:dyDescent="0.2">
      <c r="W7730" s="59"/>
    </row>
    <row r="7731" spans="23:23" x14ac:dyDescent="0.2">
      <c r="W7731" s="59"/>
    </row>
    <row r="7732" spans="23:23" x14ac:dyDescent="0.2">
      <c r="W7732" s="59"/>
    </row>
    <row r="7733" spans="23:23" x14ac:dyDescent="0.2">
      <c r="W7733" s="59"/>
    </row>
    <row r="7734" spans="23:23" x14ac:dyDescent="0.2">
      <c r="W7734" s="59"/>
    </row>
    <row r="7735" spans="23:23" x14ac:dyDescent="0.2">
      <c r="W7735" s="59"/>
    </row>
    <row r="7736" spans="23:23" x14ac:dyDescent="0.2">
      <c r="W7736" s="59"/>
    </row>
    <row r="7737" spans="23:23" x14ac:dyDescent="0.2">
      <c r="W7737" s="59"/>
    </row>
    <row r="7738" spans="23:23" x14ac:dyDescent="0.2">
      <c r="W7738" s="59"/>
    </row>
    <row r="7739" spans="23:23" x14ac:dyDescent="0.2">
      <c r="W7739" s="59"/>
    </row>
    <row r="7740" spans="23:23" x14ac:dyDescent="0.2">
      <c r="W7740" s="59"/>
    </row>
    <row r="7741" spans="23:23" x14ac:dyDescent="0.2">
      <c r="W7741" s="59"/>
    </row>
    <row r="7742" spans="23:23" x14ac:dyDescent="0.2">
      <c r="W7742" s="59"/>
    </row>
    <row r="7743" spans="23:23" x14ac:dyDescent="0.2">
      <c r="W7743" s="59"/>
    </row>
    <row r="7744" spans="23:23" x14ac:dyDescent="0.2">
      <c r="W7744" s="59"/>
    </row>
    <row r="7745" spans="23:23" x14ac:dyDescent="0.2">
      <c r="W7745" s="59"/>
    </row>
    <row r="7746" spans="23:23" x14ac:dyDescent="0.2">
      <c r="W7746" s="59"/>
    </row>
    <row r="7747" spans="23:23" x14ac:dyDescent="0.2">
      <c r="W7747" s="59"/>
    </row>
    <row r="7748" spans="23:23" x14ac:dyDescent="0.2">
      <c r="W7748" s="59"/>
    </row>
    <row r="7749" spans="23:23" x14ac:dyDescent="0.2">
      <c r="W7749" s="59"/>
    </row>
    <row r="7750" spans="23:23" x14ac:dyDescent="0.2">
      <c r="W7750" s="59"/>
    </row>
    <row r="7751" spans="23:23" x14ac:dyDescent="0.2">
      <c r="W7751" s="59"/>
    </row>
    <row r="7752" spans="23:23" x14ac:dyDescent="0.2">
      <c r="W7752" s="59"/>
    </row>
    <row r="7753" spans="23:23" x14ac:dyDescent="0.2">
      <c r="W7753" s="59"/>
    </row>
    <row r="7754" spans="23:23" x14ac:dyDescent="0.2">
      <c r="W7754" s="59"/>
    </row>
    <row r="7755" spans="23:23" x14ac:dyDescent="0.2">
      <c r="W7755" s="59"/>
    </row>
    <row r="7756" spans="23:23" x14ac:dyDescent="0.2">
      <c r="W7756" s="59"/>
    </row>
    <row r="7757" spans="23:23" x14ac:dyDescent="0.2">
      <c r="W7757" s="59"/>
    </row>
    <row r="7758" spans="23:23" x14ac:dyDescent="0.2">
      <c r="W7758" s="59"/>
    </row>
    <row r="7759" spans="23:23" x14ac:dyDescent="0.2">
      <c r="W7759" s="59"/>
    </row>
    <row r="7760" spans="23:23" x14ac:dyDescent="0.2">
      <c r="W7760" s="59"/>
    </row>
    <row r="7761" spans="23:23" x14ac:dyDescent="0.2">
      <c r="W7761" s="59"/>
    </row>
    <row r="7762" spans="23:23" x14ac:dyDescent="0.2">
      <c r="W7762" s="59"/>
    </row>
    <row r="7763" spans="23:23" x14ac:dyDescent="0.2">
      <c r="W7763" s="59"/>
    </row>
    <row r="7764" spans="23:23" x14ac:dyDescent="0.2">
      <c r="W7764" s="59"/>
    </row>
    <row r="7765" spans="23:23" x14ac:dyDescent="0.2">
      <c r="W7765" s="59"/>
    </row>
    <row r="7766" spans="23:23" x14ac:dyDescent="0.2">
      <c r="W7766" s="59"/>
    </row>
    <row r="7767" spans="23:23" x14ac:dyDescent="0.2">
      <c r="W7767" s="59"/>
    </row>
    <row r="7768" spans="23:23" x14ac:dyDescent="0.2">
      <c r="W7768" s="59"/>
    </row>
    <row r="7769" spans="23:23" x14ac:dyDescent="0.2">
      <c r="W7769" s="59"/>
    </row>
    <row r="7770" spans="23:23" x14ac:dyDescent="0.2">
      <c r="W7770" s="59"/>
    </row>
    <row r="7771" spans="23:23" x14ac:dyDescent="0.2">
      <c r="W7771" s="59"/>
    </row>
    <row r="7772" spans="23:23" x14ac:dyDescent="0.2">
      <c r="W7772" s="59"/>
    </row>
    <row r="7773" spans="23:23" x14ac:dyDescent="0.2">
      <c r="W7773" s="59"/>
    </row>
    <row r="7774" spans="23:23" x14ac:dyDescent="0.2">
      <c r="W7774" s="59"/>
    </row>
    <row r="7775" spans="23:23" x14ac:dyDescent="0.2">
      <c r="W7775" s="59"/>
    </row>
    <row r="7776" spans="23:23" x14ac:dyDescent="0.2">
      <c r="W7776" s="59"/>
    </row>
    <row r="7777" spans="23:23" x14ac:dyDescent="0.2">
      <c r="W7777" s="59"/>
    </row>
    <row r="7778" spans="23:23" x14ac:dyDescent="0.2">
      <c r="W7778" s="59"/>
    </row>
    <row r="7779" spans="23:23" x14ac:dyDescent="0.2">
      <c r="W7779" s="59"/>
    </row>
    <row r="7780" spans="23:23" x14ac:dyDescent="0.2">
      <c r="W7780" s="59"/>
    </row>
    <row r="7781" spans="23:23" x14ac:dyDescent="0.2">
      <c r="W7781" s="59"/>
    </row>
    <row r="7782" spans="23:23" x14ac:dyDescent="0.2">
      <c r="W7782" s="59"/>
    </row>
    <row r="7783" spans="23:23" x14ac:dyDescent="0.2">
      <c r="W7783" s="59"/>
    </row>
    <row r="7784" spans="23:23" x14ac:dyDescent="0.2">
      <c r="W7784" s="59"/>
    </row>
    <row r="7785" spans="23:23" x14ac:dyDescent="0.2">
      <c r="W7785" s="59"/>
    </row>
    <row r="7786" spans="23:23" x14ac:dyDescent="0.2">
      <c r="W7786" s="59"/>
    </row>
    <row r="7787" spans="23:23" x14ac:dyDescent="0.2">
      <c r="W7787" s="59"/>
    </row>
    <row r="7788" spans="23:23" x14ac:dyDescent="0.2">
      <c r="W7788" s="59"/>
    </row>
    <row r="7789" spans="23:23" x14ac:dyDescent="0.2">
      <c r="W7789" s="59"/>
    </row>
    <row r="7790" spans="23:23" x14ac:dyDescent="0.2">
      <c r="W7790" s="59"/>
    </row>
    <row r="7791" spans="23:23" x14ac:dyDescent="0.2">
      <c r="W7791" s="59"/>
    </row>
    <row r="7792" spans="23:23" x14ac:dyDescent="0.2">
      <c r="W7792" s="59"/>
    </row>
    <row r="7793" spans="23:23" x14ac:dyDescent="0.2">
      <c r="W7793" s="59"/>
    </row>
    <row r="7794" spans="23:23" x14ac:dyDescent="0.2">
      <c r="W7794" s="59"/>
    </row>
    <row r="7795" spans="23:23" x14ac:dyDescent="0.2">
      <c r="W7795" s="59"/>
    </row>
    <row r="7796" spans="23:23" x14ac:dyDescent="0.2">
      <c r="W7796" s="59"/>
    </row>
    <row r="7797" spans="23:23" x14ac:dyDescent="0.2">
      <c r="W7797" s="59"/>
    </row>
    <row r="7798" spans="23:23" x14ac:dyDescent="0.2">
      <c r="W7798" s="59"/>
    </row>
    <row r="7799" spans="23:23" x14ac:dyDescent="0.2">
      <c r="W7799" s="59"/>
    </row>
    <row r="7800" spans="23:23" x14ac:dyDescent="0.2">
      <c r="W7800" s="59"/>
    </row>
    <row r="7801" spans="23:23" x14ac:dyDescent="0.2">
      <c r="W7801" s="59"/>
    </row>
    <row r="7802" spans="23:23" x14ac:dyDescent="0.2">
      <c r="W7802" s="59"/>
    </row>
    <row r="7803" spans="23:23" x14ac:dyDescent="0.2">
      <c r="W7803" s="59"/>
    </row>
    <row r="7804" spans="23:23" x14ac:dyDescent="0.2">
      <c r="W7804" s="59"/>
    </row>
    <row r="7805" spans="23:23" x14ac:dyDescent="0.2">
      <c r="W7805" s="59"/>
    </row>
    <row r="7806" spans="23:23" x14ac:dyDescent="0.2">
      <c r="W7806" s="59"/>
    </row>
    <row r="7807" spans="23:23" x14ac:dyDescent="0.2">
      <c r="W7807" s="59"/>
    </row>
    <row r="7808" spans="23:23" x14ac:dyDescent="0.2">
      <c r="W7808" s="59"/>
    </row>
    <row r="7809" spans="23:23" x14ac:dyDescent="0.2">
      <c r="W7809" s="59"/>
    </row>
    <row r="7810" spans="23:23" x14ac:dyDescent="0.2">
      <c r="W7810" s="59"/>
    </row>
    <row r="7811" spans="23:23" x14ac:dyDescent="0.2">
      <c r="W7811" s="59"/>
    </row>
    <row r="7812" spans="23:23" x14ac:dyDescent="0.2">
      <c r="W7812" s="59"/>
    </row>
    <row r="7813" spans="23:23" x14ac:dyDescent="0.2">
      <c r="W7813" s="59"/>
    </row>
    <row r="7814" spans="23:23" x14ac:dyDescent="0.2">
      <c r="W7814" s="59"/>
    </row>
    <row r="7815" spans="23:23" x14ac:dyDescent="0.2">
      <c r="W7815" s="59"/>
    </row>
    <row r="7816" spans="23:23" x14ac:dyDescent="0.2">
      <c r="W7816" s="59"/>
    </row>
    <row r="7817" spans="23:23" x14ac:dyDescent="0.2">
      <c r="W7817" s="59"/>
    </row>
    <row r="7818" spans="23:23" x14ac:dyDescent="0.2">
      <c r="W7818" s="59"/>
    </row>
    <row r="7819" spans="23:23" x14ac:dyDescent="0.2">
      <c r="W7819" s="59"/>
    </row>
    <row r="7820" spans="23:23" x14ac:dyDescent="0.2">
      <c r="W7820" s="59"/>
    </row>
    <row r="7821" spans="23:23" x14ac:dyDescent="0.2">
      <c r="W7821" s="59"/>
    </row>
    <row r="7822" spans="23:23" x14ac:dyDescent="0.2">
      <c r="W7822" s="59"/>
    </row>
    <row r="7823" spans="23:23" x14ac:dyDescent="0.2">
      <c r="W7823" s="59"/>
    </row>
    <row r="7824" spans="23:23" x14ac:dyDescent="0.2">
      <c r="W7824" s="59"/>
    </row>
    <row r="7825" spans="23:23" x14ac:dyDescent="0.2">
      <c r="W7825" s="59"/>
    </row>
    <row r="7826" spans="23:23" x14ac:dyDescent="0.2">
      <c r="W7826" s="59"/>
    </row>
    <row r="7827" spans="23:23" x14ac:dyDescent="0.2">
      <c r="W7827" s="59"/>
    </row>
    <row r="7828" spans="23:23" x14ac:dyDescent="0.2">
      <c r="W7828" s="59"/>
    </row>
    <row r="7829" spans="23:23" x14ac:dyDescent="0.2">
      <c r="W7829" s="59"/>
    </row>
    <row r="7830" spans="23:23" x14ac:dyDescent="0.2">
      <c r="W7830" s="59"/>
    </row>
    <row r="7831" spans="23:23" x14ac:dyDescent="0.2">
      <c r="W7831" s="59"/>
    </row>
    <row r="7832" spans="23:23" x14ac:dyDescent="0.2">
      <c r="W7832" s="59"/>
    </row>
    <row r="7833" spans="23:23" x14ac:dyDescent="0.2">
      <c r="W7833" s="59"/>
    </row>
    <row r="7834" spans="23:23" x14ac:dyDescent="0.2">
      <c r="W7834" s="59"/>
    </row>
    <row r="7835" spans="23:23" x14ac:dyDescent="0.2">
      <c r="W7835" s="59"/>
    </row>
    <row r="7836" spans="23:23" x14ac:dyDescent="0.2">
      <c r="W7836" s="59"/>
    </row>
    <row r="7837" spans="23:23" x14ac:dyDescent="0.2">
      <c r="W7837" s="59"/>
    </row>
    <row r="7838" spans="23:23" x14ac:dyDescent="0.2">
      <c r="W7838" s="59"/>
    </row>
    <row r="7839" spans="23:23" x14ac:dyDescent="0.2">
      <c r="W7839" s="59"/>
    </row>
    <row r="7840" spans="23:23" x14ac:dyDescent="0.2">
      <c r="W7840" s="59"/>
    </row>
    <row r="7841" spans="23:23" x14ac:dyDescent="0.2">
      <c r="W7841" s="59"/>
    </row>
    <row r="7842" spans="23:23" x14ac:dyDescent="0.2">
      <c r="W7842" s="59"/>
    </row>
    <row r="7843" spans="23:23" x14ac:dyDescent="0.2">
      <c r="W7843" s="59"/>
    </row>
    <row r="7844" spans="23:23" x14ac:dyDescent="0.2">
      <c r="W7844" s="59"/>
    </row>
    <row r="7845" spans="23:23" x14ac:dyDescent="0.2">
      <c r="W7845" s="59"/>
    </row>
    <row r="7846" spans="23:23" x14ac:dyDescent="0.2">
      <c r="W7846" s="59"/>
    </row>
    <row r="7847" spans="23:23" x14ac:dyDescent="0.2">
      <c r="W7847" s="59"/>
    </row>
    <row r="7848" spans="23:23" x14ac:dyDescent="0.2">
      <c r="W7848" s="59"/>
    </row>
    <row r="7849" spans="23:23" x14ac:dyDescent="0.2">
      <c r="W7849" s="59"/>
    </row>
    <row r="7850" spans="23:23" x14ac:dyDescent="0.2">
      <c r="W7850" s="59"/>
    </row>
    <row r="7851" spans="23:23" x14ac:dyDescent="0.2">
      <c r="W7851" s="59"/>
    </row>
    <row r="7852" spans="23:23" x14ac:dyDescent="0.2">
      <c r="W7852" s="59"/>
    </row>
    <row r="7853" spans="23:23" x14ac:dyDescent="0.2">
      <c r="W7853" s="59"/>
    </row>
    <row r="7854" spans="23:23" x14ac:dyDescent="0.2">
      <c r="W7854" s="59"/>
    </row>
    <row r="7855" spans="23:23" x14ac:dyDescent="0.2">
      <c r="W7855" s="59"/>
    </row>
    <row r="7856" spans="23:23" x14ac:dyDescent="0.2">
      <c r="W7856" s="59"/>
    </row>
    <row r="7857" spans="23:23" x14ac:dyDescent="0.2">
      <c r="W7857" s="59"/>
    </row>
    <row r="7858" spans="23:23" x14ac:dyDescent="0.2">
      <c r="W7858" s="59"/>
    </row>
    <row r="7859" spans="23:23" x14ac:dyDescent="0.2">
      <c r="W7859" s="59"/>
    </row>
    <row r="7860" spans="23:23" x14ac:dyDescent="0.2">
      <c r="W7860" s="59"/>
    </row>
    <row r="7861" spans="23:23" x14ac:dyDescent="0.2">
      <c r="W7861" s="59"/>
    </row>
    <row r="7862" spans="23:23" x14ac:dyDescent="0.2">
      <c r="W7862" s="59"/>
    </row>
    <row r="7863" spans="23:23" x14ac:dyDescent="0.2">
      <c r="W7863" s="59"/>
    </row>
    <row r="7864" spans="23:23" x14ac:dyDescent="0.2">
      <c r="W7864" s="59"/>
    </row>
    <row r="7865" spans="23:23" x14ac:dyDescent="0.2">
      <c r="W7865" s="59"/>
    </row>
    <row r="7866" spans="23:23" x14ac:dyDescent="0.2">
      <c r="W7866" s="59"/>
    </row>
    <row r="7867" spans="23:23" x14ac:dyDescent="0.2">
      <c r="W7867" s="59"/>
    </row>
    <row r="7868" spans="23:23" x14ac:dyDescent="0.2">
      <c r="W7868" s="59"/>
    </row>
    <row r="7869" spans="23:23" x14ac:dyDescent="0.2">
      <c r="W7869" s="59"/>
    </row>
    <row r="7870" spans="23:23" x14ac:dyDescent="0.2">
      <c r="W7870" s="59"/>
    </row>
    <row r="7871" spans="23:23" x14ac:dyDescent="0.2">
      <c r="W7871" s="59"/>
    </row>
    <row r="7872" spans="23:23" x14ac:dyDescent="0.2">
      <c r="W7872" s="59"/>
    </row>
    <row r="7873" spans="23:23" x14ac:dyDescent="0.2">
      <c r="W7873" s="59"/>
    </row>
    <row r="7874" spans="23:23" x14ac:dyDescent="0.2">
      <c r="W7874" s="59"/>
    </row>
    <row r="7875" spans="23:23" x14ac:dyDescent="0.2">
      <c r="W7875" s="59"/>
    </row>
    <row r="7876" spans="23:23" x14ac:dyDescent="0.2">
      <c r="W7876" s="59"/>
    </row>
    <row r="7877" spans="23:23" x14ac:dyDescent="0.2">
      <c r="W7877" s="59"/>
    </row>
    <row r="7878" spans="23:23" x14ac:dyDescent="0.2">
      <c r="W7878" s="59"/>
    </row>
    <row r="7879" spans="23:23" x14ac:dyDescent="0.2">
      <c r="W7879" s="59"/>
    </row>
    <row r="7880" spans="23:23" x14ac:dyDescent="0.2">
      <c r="W7880" s="59"/>
    </row>
    <row r="7881" spans="23:23" x14ac:dyDescent="0.2">
      <c r="W7881" s="59"/>
    </row>
    <row r="7882" spans="23:23" x14ac:dyDescent="0.2">
      <c r="W7882" s="59"/>
    </row>
    <row r="7883" spans="23:23" x14ac:dyDescent="0.2">
      <c r="W7883" s="59"/>
    </row>
    <row r="7884" spans="23:23" x14ac:dyDescent="0.2">
      <c r="W7884" s="59"/>
    </row>
    <row r="7885" spans="23:23" x14ac:dyDescent="0.2">
      <c r="W7885" s="59"/>
    </row>
    <row r="7886" spans="23:23" x14ac:dyDescent="0.2">
      <c r="W7886" s="59"/>
    </row>
    <row r="7887" spans="23:23" x14ac:dyDescent="0.2">
      <c r="W7887" s="59"/>
    </row>
    <row r="7888" spans="23:23" x14ac:dyDescent="0.2">
      <c r="W7888" s="59"/>
    </row>
    <row r="7889" spans="23:23" x14ac:dyDescent="0.2">
      <c r="W7889" s="59"/>
    </row>
    <row r="7890" spans="23:23" x14ac:dyDescent="0.2">
      <c r="W7890" s="59"/>
    </row>
    <row r="7891" spans="23:23" x14ac:dyDescent="0.2">
      <c r="W7891" s="59"/>
    </row>
    <row r="7892" spans="23:23" x14ac:dyDescent="0.2">
      <c r="W7892" s="59"/>
    </row>
    <row r="7893" spans="23:23" x14ac:dyDescent="0.2">
      <c r="W7893" s="59"/>
    </row>
    <row r="7894" spans="23:23" x14ac:dyDescent="0.2">
      <c r="W7894" s="59"/>
    </row>
    <row r="7895" spans="23:23" x14ac:dyDescent="0.2">
      <c r="W7895" s="59"/>
    </row>
    <row r="7896" spans="23:23" x14ac:dyDescent="0.2">
      <c r="W7896" s="59"/>
    </row>
    <row r="7897" spans="23:23" x14ac:dyDescent="0.2">
      <c r="W7897" s="59"/>
    </row>
    <row r="7898" spans="23:23" x14ac:dyDescent="0.2">
      <c r="W7898" s="59"/>
    </row>
    <row r="7899" spans="23:23" x14ac:dyDescent="0.2">
      <c r="W7899" s="59"/>
    </row>
    <row r="7900" spans="23:23" x14ac:dyDescent="0.2">
      <c r="W7900" s="59"/>
    </row>
    <row r="7901" spans="23:23" x14ac:dyDescent="0.2">
      <c r="W7901" s="59"/>
    </row>
    <row r="7902" spans="23:23" x14ac:dyDescent="0.2">
      <c r="W7902" s="59"/>
    </row>
    <row r="7903" spans="23:23" x14ac:dyDescent="0.2">
      <c r="W7903" s="59"/>
    </row>
    <row r="7904" spans="23:23" x14ac:dyDescent="0.2">
      <c r="W7904" s="59"/>
    </row>
    <row r="7905" spans="23:23" x14ac:dyDescent="0.2">
      <c r="W7905" s="59"/>
    </row>
    <row r="7906" spans="23:23" x14ac:dyDescent="0.2">
      <c r="W7906" s="59"/>
    </row>
    <row r="7907" spans="23:23" x14ac:dyDescent="0.2">
      <c r="W7907" s="59"/>
    </row>
    <row r="7908" spans="23:23" x14ac:dyDescent="0.2">
      <c r="W7908" s="59"/>
    </row>
    <row r="7909" spans="23:23" x14ac:dyDescent="0.2">
      <c r="W7909" s="59"/>
    </row>
    <row r="7910" spans="23:23" x14ac:dyDescent="0.2">
      <c r="W7910" s="59"/>
    </row>
    <row r="7911" spans="23:23" x14ac:dyDescent="0.2">
      <c r="W7911" s="59"/>
    </row>
    <row r="7912" spans="23:23" x14ac:dyDescent="0.2">
      <c r="W7912" s="59"/>
    </row>
    <row r="7913" spans="23:23" x14ac:dyDescent="0.2">
      <c r="W7913" s="59"/>
    </row>
    <row r="7914" spans="23:23" x14ac:dyDescent="0.2">
      <c r="W7914" s="59"/>
    </row>
    <row r="7915" spans="23:23" x14ac:dyDescent="0.2">
      <c r="W7915" s="59"/>
    </row>
    <row r="7916" spans="23:23" x14ac:dyDescent="0.2">
      <c r="W7916" s="59"/>
    </row>
    <row r="7917" spans="23:23" x14ac:dyDescent="0.2">
      <c r="W7917" s="59"/>
    </row>
    <row r="7918" spans="23:23" x14ac:dyDescent="0.2">
      <c r="W7918" s="59"/>
    </row>
    <row r="7919" spans="23:23" x14ac:dyDescent="0.2">
      <c r="W7919" s="59"/>
    </row>
    <row r="7920" spans="23:23" x14ac:dyDescent="0.2">
      <c r="W7920" s="59"/>
    </row>
    <row r="7921" spans="23:23" x14ac:dyDescent="0.2">
      <c r="W7921" s="59"/>
    </row>
    <row r="7922" spans="23:23" x14ac:dyDescent="0.2">
      <c r="W7922" s="59"/>
    </row>
    <row r="7923" spans="23:23" x14ac:dyDescent="0.2">
      <c r="W7923" s="59"/>
    </row>
    <row r="7924" spans="23:23" x14ac:dyDescent="0.2">
      <c r="W7924" s="59"/>
    </row>
    <row r="7925" spans="23:23" x14ac:dyDescent="0.2">
      <c r="W7925" s="59"/>
    </row>
    <row r="7926" spans="23:23" x14ac:dyDescent="0.2">
      <c r="W7926" s="59"/>
    </row>
    <row r="7927" spans="23:23" x14ac:dyDescent="0.2">
      <c r="W7927" s="59"/>
    </row>
    <row r="7928" spans="23:23" x14ac:dyDescent="0.2">
      <c r="W7928" s="59"/>
    </row>
    <row r="7929" spans="23:23" x14ac:dyDescent="0.2">
      <c r="W7929" s="59"/>
    </row>
    <row r="7930" spans="23:23" x14ac:dyDescent="0.2">
      <c r="W7930" s="59"/>
    </row>
    <row r="7931" spans="23:23" x14ac:dyDescent="0.2">
      <c r="W7931" s="59"/>
    </row>
    <row r="7932" spans="23:23" x14ac:dyDescent="0.2">
      <c r="W7932" s="59"/>
    </row>
    <row r="7933" spans="23:23" x14ac:dyDescent="0.2">
      <c r="W7933" s="59"/>
    </row>
    <row r="7934" spans="23:23" x14ac:dyDescent="0.2">
      <c r="W7934" s="59"/>
    </row>
    <row r="7935" spans="23:23" x14ac:dyDescent="0.2">
      <c r="W7935" s="59"/>
    </row>
    <row r="7936" spans="23:23" x14ac:dyDescent="0.2">
      <c r="W7936" s="59"/>
    </row>
    <row r="7937" spans="23:23" x14ac:dyDescent="0.2">
      <c r="W7937" s="59"/>
    </row>
    <row r="7938" spans="23:23" x14ac:dyDescent="0.2">
      <c r="W7938" s="59"/>
    </row>
    <row r="7939" spans="23:23" x14ac:dyDescent="0.2">
      <c r="W7939" s="59"/>
    </row>
    <row r="7940" spans="23:23" x14ac:dyDescent="0.2">
      <c r="W7940" s="59"/>
    </row>
    <row r="7941" spans="23:23" x14ac:dyDescent="0.2">
      <c r="W7941" s="59"/>
    </row>
    <row r="7942" spans="23:23" x14ac:dyDescent="0.2">
      <c r="W7942" s="59"/>
    </row>
    <row r="7943" spans="23:23" x14ac:dyDescent="0.2">
      <c r="W7943" s="59"/>
    </row>
    <row r="7944" spans="23:23" x14ac:dyDescent="0.2">
      <c r="W7944" s="59"/>
    </row>
    <row r="7945" spans="23:23" x14ac:dyDescent="0.2">
      <c r="W7945" s="59"/>
    </row>
    <row r="7946" spans="23:23" x14ac:dyDescent="0.2">
      <c r="W7946" s="59"/>
    </row>
    <row r="7947" spans="23:23" x14ac:dyDescent="0.2">
      <c r="W7947" s="59"/>
    </row>
    <row r="7948" spans="23:23" x14ac:dyDescent="0.2">
      <c r="W7948" s="59"/>
    </row>
    <row r="7949" spans="23:23" x14ac:dyDescent="0.2">
      <c r="W7949" s="59"/>
    </row>
    <row r="7950" spans="23:23" x14ac:dyDescent="0.2">
      <c r="W7950" s="59"/>
    </row>
    <row r="7951" spans="23:23" x14ac:dyDescent="0.2">
      <c r="W7951" s="59"/>
    </row>
    <row r="7952" spans="23:23" x14ac:dyDescent="0.2">
      <c r="W7952" s="59"/>
    </row>
    <row r="7953" spans="23:23" x14ac:dyDescent="0.2">
      <c r="W7953" s="59"/>
    </row>
    <row r="7954" spans="23:23" x14ac:dyDescent="0.2">
      <c r="W7954" s="59"/>
    </row>
    <row r="7955" spans="23:23" x14ac:dyDescent="0.2">
      <c r="W7955" s="59"/>
    </row>
    <row r="7956" spans="23:23" x14ac:dyDescent="0.2">
      <c r="W7956" s="59"/>
    </row>
    <row r="7957" spans="23:23" x14ac:dyDescent="0.2">
      <c r="W7957" s="59"/>
    </row>
    <row r="7958" spans="23:23" x14ac:dyDescent="0.2">
      <c r="W7958" s="59"/>
    </row>
    <row r="7959" spans="23:23" x14ac:dyDescent="0.2">
      <c r="W7959" s="59"/>
    </row>
    <row r="7960" spans="23:23" x14ac:dyDescent="0.2">
      <c r="W7960" s="59"/>
    </row>
    <row r="7961" spans="23:23" x14ac:dyDescent="0.2">
      <c r="W7961" s="59"/>
    </row>
    <row r="7962" spans="23:23" x14ac:dyDescent="0.2">
      <c r="W7962" s="59"/>
    </row>
    <row r="7963" spans="23:23" x14ac:dyDescent="0.2">
      <c r="W7963" s="59"/>
    </row>
    <row r="7964" spans="23:23" x14ac:dyDescent="0.2">
      <c r="W7964" s="59"/>
    </row>
    <row r="7965" spans="23:23" x14ac:dyDescent="0.2">
      <c r="W7965" s="59"/>
    </row>
    <row r="7966" spans="23:23" x14ac:dyDescent="0.2">
      <c r="W7966" s="59"/>
    </row>
    <row r="7967" spans="23:23" x14ac:dyDescent="0.2">
      <c r="W7967" s="59"/>
    </row>
    <row r="7968" spans="23:23" x14ac:dyDescent="0.2">
      <c r="W7968" s="59"/>
    </row>
    <row r="7969" spans="23:23" x14ac:dyDescent="0.2">
      <c r="W7969" s="59"/>
    </row>
    <row r="7970" spans="23:23" x14ac:dyDescent="0.2">
      <c r="W7970" s="59"/>
    </row>
    <row r="7971" spans="23:23" x14ac:dyDescent="0.2">
      <c r="W7971" s="59"/>
    </row>
    <row r="7972" spans="23:23" x14ac:dyDescent="0.2">
      <c r="W7972" s="59"/>
    </row>
    <row r="7973" spans="23:23" x14ac:dyDescent="0.2">
      <c r="W7973" s="59"/>
    </row>
    <row r="7974" spans="23:23" x14ac:dyDescent="0.2">
      <c r="W7974" s="59"/>
    </row>
    <row r="7975" spans="23:23" x14ac:dyDescent="0.2">
      <c r="W7975" s="59"/>
    </row>
    <row r="7976" spans="23:23" x14ac:dyDescent="0.2">
      <c r="W7976" s="59"/>
    </row>
    <row r="7977" spans="23:23" x14ac:dyDescent="0.2">
      <c r="W7977" s="59"/>
    </row>
    <row r="7978" spans="23:23" x14ac:dyDescent="0.2">
      <c r="W7978" s="59"/>
    </row>
    <row r="7979" spans="23:23" x14ac:dyDescent="0.2">
      <c r="W7979" s="59"/>
    </row>
    <row r="7980" spans="23:23" x14ac:dyDescent="0.2">
      <c r="W7980" s="59"/>
    </row>
    <row r="7981" spans="23:23" x14ac:dyDescent="0.2">
      <c r="W7981" s="59"/>
    </row>
    <row r="7982" spans="23:23" x14ac:dyDescent="0.2">
      <c r="W7982" s="59"/>
    </row>
    <row r="7983" spans="23:23" x14ac:dyDescent="0.2">
      <c r="W7983" s="59"/>
    </row>
    <row r="7984" spans="23:23" x14ac:dyDescent="0.2">
      <c r="W7984" s="59"/>
    </row>
    <row r="7985" spans="23:23" x14ac:dyDescent="0.2">
      <c r="W7985" s="59"/>
    </row>
    <row r="7986" spans="23:23" x14ac:dyDescent="0.2">
      <c r="W7986" s="59"/>
    </row>
    <row r="7987" spans="23:23" x14ac:dyDescent="0.2">
      <c r="W7987" s="59"/>
    </row>
    <row r="7988" spans="23:23" x14ac:dyDescent="0.2">
      <c r="W7988" s="59"/>
    </row>
    <row r="7989" spans="23:23" x14ac:dyDescent="0.2">
      <c r="W7989" s="59"/>
    </row>
    <row r="7990" spans="23:23" x14ac:dyDescent="0.2">
      <c r="W7990" s="59"/>
    </row>
    <row r="7991" spans="23:23" x14ac:dyDescent="0.2">
      <c r="W7991" s="59"/>
    </row>
    <row r="7992" spans="23:23" x14ac:dyDescent="0.2">
      <c r="W7992" s="59"/>
    </row>
    <row r="7993" spans="23:23" x14ac:dyDescent="0.2">
      <c r="W7993" s="59"/>
    </row>
    <row r="7994" spans="23:23" x14ac:dyDescent="0.2">
      <c r="W7994" s="59"/>
    </row>
    <row r="7995" spans="23:23" x14ac:dyDescent="0.2">
      <c r="W7995" s="59"/>
    </row>
    <row r="7996" spans="23:23" x14ac:dyDescent="0.2">
      <c r="W7996" s="59"/>
    </row>
    <row r="7997" spans="23:23" x14ac:dyDescent="0.2">
      <c r="W7997" s="59"/>
    </row>
    <row r="7998" spans="23:23" x14ac:dyDescent="0.2">
      <c r="W7998" s="59"/>
    </row>
    <row r="7999" spans="23:23" x14ac:dyDescent="0.2">
      <c r="W7999" s="59"/>
    </row>
    <row r="8000" spans="23:23" x14ac:dyDescent="0.2">
      <c r="W8000" s="59"/>
    </row>
    <row r="8001" spans="23:23" x14ac:dyDescent="0.2">
      <c r="W8001" s="59"/>
    </row>
    <row r="8002" spans="23:23" x14ac:dyDescent="0.2">
      <c r="W8002" s="59"/>
    </row>
    <row r="8003" spans="23:23" x14ac:dyDescent="0.2">
      <c r="W8003" s="59"/>
    </row>
    <row r="8004" spans="23:23" x14ac:dyDescent="0.2">
      <c r="W8004" s="59"/>
    </row>
    <row r="8005" spans="23:23" x14ac:dyDescent="0.2">
      <c r="W8005" s="59"/>
    </row>
    <row r="8006" spans="23:23" x14ac:dyDescent="0.2">
      <c r="W8006" s="59"/>
    </row>
    <row r="8007" spans="23:23" x14ac:dyDescent="0.2">
      <c r="W8007" s="59"/>
    </row>
    <row r="8008" spans="23:23" x14ac:dyDescent="0.2">
      <c r="W8008" s="59"/>
    </row>
    <row r="8009" spans="23:23" x14ac:dyDescent="0.2">
      <c r="W8009" s="59"/>
    </row>
    <row r="8010" spans="23:23" x14ac:dyDescent="0.2">
      <c r="W8010" s="59"/>
    </row>
    <row r="8011" spans="23:23" x14ac:dyDescent="0.2">
      <c r="W8011" s="59"/>
    </row>
    <row r="8012" spans="23:23" x14ac:dyDescent="0.2">
      <c r="W8012" s="59"/>
    </row>
    <row r="8013" spans="23:23" x14ac:dyDescent="0.2">
      <c r="W8013" s="59"/>
    </row>
    <row r="8014" spans="23:23" x14ac:dyDescent="0.2">
      <c r="W8014" s="59"/>
    </row>
    <row r="8015" spans="23:23" x14ac:dyDescent="0.2">
      <c r="W8015" s="59"/>
    </row>
    <row r="8016" spans="23:23" x14ac:dyDescent="0.2">
      <c r="W8016" s="59"/>
    </row>
    <row r="8017" spans="23:23" x14ac:dyDescent="0.2">
      <c r="W8017" s="59"/>
    </row>
    <row r="8018" spans="23:23" x14ac:dyDescent="0.2">
      <c r="W8018" s="59"/>
    </row>
    <row r="8019" spans="23:23" x14ac:dyDescent="0.2">
      <c r="W8019" s="59"/>
    </row>
    <row r="8020" spans="23:23" x14ac:dyDescent="0.2">
      <c r="W8020" s="59"/>
    </row>
    <row r="8021" spans="23:23" x14ac:dyDescent="0.2">
      <c r="W8021" s="59"/>
    </row>
    <row r="8022" spans="23:23" x14ac:dyDescent="0.2">
      <c r="W8022" s="59"/>
    </row>
    <row r="8023" spans="23:23" x14ac:dyDescent="0.2">
      <c r="W8023" s="59"/>
    </row>
    <row r="8024" spans="23:23" x14ac:dyDescent="0.2">
      <c r="W8024" s="59"/>
    </row>
    <row r="8025" spans="23:23" x14ac:dyDescent="0.2">
      <c r="W8025" s="59"/>
    </row>
    <row r="8026" spans="23:23" x14ac:dyDescent="0.2">
      <c r="W8026" s="59"/>
    </row>
    <row r="8027" spans="23:23" x14ac:dyDescent="0.2">
      <c r="W8027" s="59"/>
    </row>
    <row r="8028" spans="23:23" x14ac:dyDescent="0.2">
      <c r="W8028" s="59"/>
    </row>
    <row r="8029" spans="23:23" x14ac:dyDescent="0.2">
      <c r="W8029" s="59"/>
    </row>
    <row r="8030" spans="23:23" x14ac:dyDescent="0.2">
      <c r="W8030" s="59"/>
    </row>
    <row r="8031" spans="23:23" x14ac:dyDescent="0.2">
      <c r="W8031" s="59"/>
    </row>
    <row r="8032" spans="23:23" x14ac:dyDescent="0.2">
      <c r="W8032" s="59"/>
    </row>
    <row r="8033" spans="23:23" x14ac:dyDescent="0.2">
      <c r="W8033" s="59"/>
    </row>
    <row r="8034" spans="23:23" x14ac:dyDescent="0.2">
      <c r="W8034" s="59"/>
    </row>
    <row r="8035" spans="23:23" x14ac:dyDescent="0.2">
      <c r="W8035" s="59"/>
    </row>
    <row r="8036" spans="23:23" x14ac:dyDescent="0.2">
      <c r="W8036" s="59"/>
    </row>
    <row r="8037" spans="23:23" x14ac:dyDescent="0.2">
      <c r="W8037" s="59"/>
    </row>
    <row r="8038" spans="23:23" x14ac:dyDescent="0.2">
      <c r="W8038" s="59"/>
    </row>
    <row r="8039" spans="23:23" x14ac:dyDescent="0.2">
      <c r="W8039" s="59"/>
    </row>
    <row r="8040" spans="23:23" x14ac:dyDescent="0.2">
      <c r="W8040" s="59"/>
    </row>
    <row r="8041" spans="23:23" x14ac:dyDescent="0.2">
      <c r="W8041" s="59"/>
    </row>
    <row r="8042" spans="23:23" x14ac:dyDescent="0.2">
      <c r="W8042" s="59"/>
    </row>
    <row r="8043" spans="23:23" x14ac:dyDescent="0.2">
      <c r="W8043" s="59"/>
    </row>
    <row r="8044" spans="23:23" x14ac:dyDescent="0.2">
      <c r="W8044" s="59"/>
    </row>
    <row r="8045" spans="23:23" x14ac:dyDescent="0.2">
      <c r="W8045" s="59"/>
    </row>
    <row r="8046" spans="23:23" x14ac:dyDescent="0.2">
      <c r="W8046" s="59"/>
    </row>
    <row r="8047" spans="23:23" x14ac:dyDescent="0.2">
      <c r="W8047" s="59"/>
    </row>
    <row r="8048" spans="23:23" x14ac:dyDescent="0.2">
      <c r="W8048" s="59"/>
    </row>
    <row r="8049" spans="23:23" x14ac:dyDescent="0.2">
      <c r="W8049" s="59"/>
    </row>
    <row r="8050" spans="23:23" x14ac:dyDescent="0.2">
      <c r="W8050" s="59"/>
    </row>
    <row r="8051" spans="23:23" x14ac:dyDescent="0.2">
      <c r="W8051" s="59"/>
    </row>
    <row r="8052" spans="23:23" x14ac:dyDescent="0.2">
      <c r="W8052" s="59"/>
    </row>
    <row r="8053" spans="23:23" x14ac:dyDescent="0.2">
      <c r="W8053" s="59"/>
    </row>
    <row r="8054" spans="23:23" x14ac:dyDescent="0.2">
      <c r="W8054" s="59"/>
    </row>
    <row r="8055" spans="23:23" x14ac:dyDescent="0.2">
      <c r="W8055" s="59"/>
    </row>
    <row r="8056" spans="23:23" x14ac:dyDescent="0.2">
      <c r="W8056" s="59"/>
    </row>
    <row r="8057" spans="23:23" x14ac:dyDescent="0.2">
      <c r="W8057" s="59"/>
    </row>
    <row r="8058" spans="23:23" x14ac:dyDescent="0.2">
      <c r="W8058" s="59"/>
    </row>
    <row r="8059" spans="23:23" x14ac:dyDescent="0.2">
      <c r="W8059" s="59"/>
    </row>
    <row r="8060" spans="23:23" x14ac:dyDescent="0.2">
      <c r="W8060" s="59"/>
    </row>
    <row r="8061" spans="23:23" x14ac:dyDescent="0.2">
      <c r="W8061" s="59"/>
    </row>
    <row r="8062" spans="23:23" x14ac:dyDescent="0.2">
      <c r="W8062" s="59"/>
    </row>
    <row r="8063" spans="23:23" x14ac:dyDescent="0.2">
      <c r="W8063" s="59"/>
    </row>
    <row r="8064" spans="23:23" x14ac:dyDescent="0.2">
      <c r="W8064" s="59"/>
    </row>
    <row r="8065" spans="23:23" x14ac:dyDescent="0.2">
      <c r="W8065" s="59"/>
    </row>
    <row r="8066" spans="23:23" x14ac:dyDescent="0.2">
      <c r="W8066" s="59"/>
    </row>
    <row r="8067" spans="23:23" x14ac:dyDescent="0.2">
      <c r="W8067" s="59"/>
    </row>
    <row r="8068" spans="23:23" x14ac:dyDescent="0.2">
      <c r="W8068" s="59"/>
    </row>
    <row r="8069" spans="23:23" x14ac:dyDescent="0.2">
      <c r="W8069" s="59"/>
    </row>
    <row r="8070" spans="23:23" x14ac:dyDescent="0.2">
      <c r="W8070" s="59"/>
    </row>
    <row r="8071" spans="23:23" x14ac:dyDescent="0.2">
      <c r="W8071" s="59"/>
    </row>
    <row r="8072" spans="23:23" x14ac:dyDescent="0.2">
      <c r="W8072" s="59"/>
    </row>
    <row r="8073" spans="23:23" x14ac:dyDescent="0.2">
      <c r="W8073" s="59"/>
    </row>
    <row r="8074" spans="23:23" x14ac:dyDescent="0.2">
      <c r="W8074" s="59"/>
    </row>
    <row r="8075" spans="23:23" x14ac:dyDescent="0.2">
      <c r="W8075" s="59"/>
    </row>
    <row r="8076" spans="23:23" x14ac:dyDescent="0.2">
      <c r="W8076" s="59"/>
    </row>
    <row r="8077" spans="23:23" x14ac:dyDescent="0.2">
      <c r="W8077" s="59"/>
    </row>
    <row r="8078" spans="23:23" x14ac:dyDescent="0.2">
      <c r="W8078" s="59"/>
    </row>
    <row r="8079" spans="23:23" x14ac:dyDescent="0.2">
      <c r="W8079" s="59"/>
    </row>
    <row r="8080" spans="23:23" x14ac:dyDescent="0.2">
      <c r="W8080" s="59"/>
    </row>
    <row r="8081" spans="23:23" x14ac:dyDescent="0.2">
      <c r="W8081" s="59"/>
    </row>
    <row r="8082" spans="23:23" x14ac:dyDescent="0.2">
      <c r="W8082" s="59"/>
    </row>
    <row r="8083" spans="23:23" x14ac:dyDescent="0.2">
      <c r="W8083" s="59"/>
    </row>
    <row r="8084" spans="23:23" x14ac:dyDescent="0.2">
      <c r="W8084" s="59"/>
    </row>
    <row r="8085" spans="23:23" x14ac:dyDescent="0.2">
      <c r="W8085" s="59"/>
    </row>
    <row r="8086" spans="23:23" x14ac:dyDescent="0.2">
      <c r="W8086" s="59"/>
    </row>
    <row r="8087" spans="23:23" x14ac:dyDescent="0.2">
      <c r="W8087" s="59"/>
    </row>
    <row r="8088" spans="23:23" x14ac:dyDescent="0.2">
      <c r="W8088" s="59"/>
    </row>
    <row r="8089" spans="23:23" x14ac:dyDescent="0.2">
      <c r="W8089" s="59"/>
    </row>
    <row r="8090" spans="23:23" x14ac:dyDescent="0.2">
      <c r="W8090" s="59"/>
    </row>
    <row r="8091" spans="23:23" x14ac:dyDescent="0.2">
      <c r="W8091" s="59"/>
    </row>
    <row r="8092" spans="23:23" x14ac:dyDescent="0.2">
      <c r="W8092" s="59"/>
    </row>
    <row r="8093" spans="23:23" x14ac:dyDescent="0.2">
      <c r="W8093" s="59"/>
    </row>
    <row r="8094" spans="23:23" x14ac:dyDescent="0.2">
      <c r="W8094" s="59"/>
    </row>
    <row r="8095" spans="23:23" x14ac:dyDescent="0.2">
      <c r="W8095" s="59"/>
    </row>
    <row r="8096" spans="23:23" x14ac:dyDescent="0.2">
      <c r="W8096" s="59"/>
    </row>
    <row r="8097" spans="23:23" x14ac:dyDescent="0.2">
      <c r="W8097" s="59"/>
    </row>
    <row r="8098" spans="23:23" x14ac:dyDescent="0.2">
      <c r="W8098" s="59"/>
    </row>
    <row r="8099" spans="23:23" x14ac:dyDescent="0.2">
      <c r="W8099" s="59"/>
    </row>
    <row r="8100" spans="23:23" x14ac:dyDescent="0.2">
      <c r="W8100" s="59"/>
    </row>
    <row r="8101" spans="23:23" x14ac:dyDescent="0.2">
      <c r="W8101" s="59"/>
    </row>
    <row r="8102" spans="23:23" x14ac:dyDescent="0.2">
      <c r="W8102" s="59"/>
    </row>
    <row r="8103" spans="23:23" x14ac:dyDescent="0.2">
      <c r="W8103" s="59"/>
    </row>
    <row r="8104" spans="23:23" x14ac:dyDescent="0.2">
      <c r="W8104" s="59"/>
    </row>
    <row r="8105" spans="23:23" x14ac:dyDescent="0.2">
      <c r="W8105" s="59"/>
    </row>
    <row r="8106" spans="23:23" x14ac:dyDescent="0.2">
      <c r="W8106" s="59"/>
    </row>
    <row r="8107" spans="23:23" x14ac:dyDescent="0.2">
      <c r="W8107" s="59"/>
    </row>
    <row r="8108" spans="23:23" x14ac:dyDescent="0.2">
      <c r="W8108" s="59"/>
    </row>
    <row r="8109" spans="23:23" x14ac:dyDescent="0.2">
      <c r="W8109" s="59"/>
    </row>
    <row r="8110" spans="23:23" x14ac:dyDescent="0.2">
      <c r="W8110" s="59"/>
    </row>
    <row r="8111" spans="23:23" x14ac:dyDescent="0.2">
      <c r="W8111" s="59"/>
    </row>
    <row r="8112" spans="23:23" x14ac:dyDescent="0.2">
      <c r="W8112" s="59"/>
    </row>
    <row r="8113" spans="23:23" x14ac:dyDescent="0.2">
      <c r="W8113" s="59"/>
    </row>
    <row r="8114" spans="23:23" x14ac:dyDescent="0.2">
      <c r="W8114" s="59"/>
    </row>
    <row r="8115" spans="23:23" x14ac:dyDescent="0.2">
      <c r="W8115" s="59"/>
    </row>
    <row r="8116" spans="23:23" x14ac:dyDescent="0.2">
      <c r="W8116" s="59"/>
    </row>
    <row r="8117" spans="23:23" x14ac:dyDescent="0.2">
      <c r="W8117" s="59"/>
    </row>
    <row r="8118" spans="23:23" x14ac:dyDescent="0.2">
      <c r="W8118" s="59"/>
    </row>
    <row r="8119" spans="23:23" x14ac:dyDescent="0.2">
      <c r="W8119" s="59"/>
    </row>
    <row r="8120" spans="23:23" x14ac:dyDescent="0.2">
      <c r="W8120" s="59"/>
    </row>
    <row r="8121" spans="23:23" x14ac:dyDescent="0.2">
      <c r="W8121" s="59"/>
    </row>
    <row r="8122" spans="23:23" x14ac:dyDescent="0.2">
      <c r="W8122" s="59"/>
    </row>
    <row r="8123" spans="23:23" x14ac:dyDescent="0.2">
      <c r="W8123" s="59"/>
    </row>
    <row r="8124" spans="23:23" x14ac:dyDescent="0.2">
      <c r="W8124" s="59"/>
    </row>
    <row r="8125" spans="23:23" x14ac:dyDescent="0.2">
      <c r="W8125" s="59"/>
    </row>
    <row r="8126" spans="23:23" x14ac:dyDescent="0.2">
      <c r="W8126" s="59"/>
    </row>
    <row r="8127" spans="23:23" x14ac:dyDescent="0.2">
      <c r="W8127" s="59"/>
    </row>
    <row r="8128" spans="23:23" x14ac:dyDescent="0.2">
      <c r="W8128" s="59"/>
    </row>
    <row r="8129" spans="23:23" x14ac:dyDescent="0.2">
      <c r="W8129" s="59"/>
    </row>
    <row r="8130" spans="23:23" x14ac:dyDescent="0.2">
      <c r="W8130" s="59"/>
    </row>
    <row r="8131" spans="23:23" x14ac:dyDescent="0.2">
      <c r="W8131" s="59"/>
    </row>
    <row r="8132" spans="23:23" x14ac:dyDescent="0.2">
      <c r="W8132" s="59"/>
    </row>
    <row r="8133" spans="23:23" x14ac:dyDescent="0.2">
      <c r="W8133" s="59"/>
    </row>
    <row r="8134" spans="23:23" x14ac:dyDescent="0.2">
      <c r="W8134" s="59"/>
    </row>
    <row r="8135" spans="23:23" x14ac:dyDescent="0.2">
      <c r="W8135" s="59"/>
    </row>
    <row r="8136" spans="23:23" x14ac:dyDescent="0.2">
      <c r="W8136" s="59"/>
    </row>
    <row r="8137" spans="23:23" x14ac:dyDescent="0.2">
      <c r="W8137" s="59"/>
    </row>
    <row r="8138" spans="23:23" x14ac:dyDescent="0.2">
      <c r="W8138" s="59"/>
    </row>
    <row r="8139" spans="23:23" x14ac:dyDescent="0.2">
      <c r="W8139" s="59"/>
    </row>
    <row r="8140" spans="23:23" x14ac:dyDescent="0.2">
      <c r="W8140" s="59"/>
    </row>
    <row r="8141" spans="23:23" x14ac:dyDescent="0.2">
      <c r="W8141" s="59"/>
    </row>
    <row r="8142" spans="23:23" x14ac:dyDescent="0.2">
      <c r="W8142" s="59"/>
    </row>
    <row r="8143" spans="23:23" x14ac:dyDescent="0.2">
      <c r="W8143" s="59"/>
    </row>
    <row r="8144" spans="23:23" x14ac:dyDescent="0.2">
      <c r="W8144" s="59"/>
    </row>
    <row r="8145" spans="23:23" x14ac:dyDescent="0.2">
      <c r="W8145" s="59"/>
    </row>
    <row r="8146" spans="23:23" x14ac:dyDescent="0.2">
      <c r="W8146" s="59"/>
    </row>
    <row r="8147" spans="23:23" x14ac:dyDescent="0.2">
      <c r="W8147" s="59"/>
    </row>
    <row r="8148" spans="23:23" x14ac:dyDescent="0.2">
      <c r="W8148" s="59"/>
    </row>
    <row r="8149" spans="23:23" x14ac:dyDescent="0.2">
      <c r="W8149" s="59"/>
    </row>
    <row r="8150" spans="23:23" x14ac:dyDescent="0.2">
      <c r="W8150" s="59"/>
    </row>
    <row r="8151" spans="23:23" x14ac:dyDescent="0.2">
      <c r="W8151" s="59"/>
    </row>
    <row r="8152" spans="23:23" x14ac:dyDescent="0.2">
      <c r="W8152" s="59"/>
    </row>
    <row r="8153" spans="23:23" x14ac:dyDescent="0.2">
      <c r="W8153" s="59"/>
    </row>
    <row r="8154" spans="23:23" x14ac:dyDescent="0.2">
      <c r="W8154" s="59"/>
    </row>
    <row r="8155" spans="23:23" x14ac:dyDescent="0.2">
      <c r="W8155" s="59"/>
    </row>
    <row r="8156" spans="23:23" x14ac:dyDescent="0.2">
      <c r="W8156" s="59"/>
    </row>
    <row r="8157" spans="23:23" x14ac:dyDescent="0.2">
      <c r="W8157" s="59"/>
    </row>
    <row r="8158" spans="23:23" x14ac:dyDescent="0.2">
      <c r="W8158" s="59"/>
    </row>
    <row r="8159" spans="23:23" x14ac:dyDescent="0.2">
      <c r="W8159" s="59"/>
    </row>
    <row r="8160" spans="23:23" x14ac:dyDescent="0.2">
      <c r="W8160" s="59"/>
    </row>
    <row r="8161" spans="23:23" x14ac:dyDescent="0.2">
      <c r="W8161" s="59"/>
    </row>
    <row r="8162" spans="23:23" x14ac:dyDescent="0.2">
      <c r="W8162" s="59"/>
    </row>
    <row r="8163" spans="23:23" x14ac:dyDescent="0.2">
      <c r="W8163" s="59"/>
    </row>
    <row r="8164" spans="23:23" x14ac:dyDescent="0.2">
      <c r="W8164" s="59"/>
    </row>
    <row r="8165" spans="23:23" x14ac:dyDescent="0.2">
      <c r="W8165" s="59"/>
    </row>
    <row r="8166" spans="23:23" x14ac:dyDescent="0.2">
      <c r="W8166" s="59"/>
    </row>
    <row r="8167" spans="23:23" x14ac:dyDescent="0.2">
      <c r="W8167" s="59"/>
    </row>
    <row r="8168" spans="23:23" x14ac:dyDescent="0.2">
      <c r="W8168" s="59"/>
    </row>
    <row r="8169" spans="23:23" x14ac:dyDescent="0.2">
      <c r="W8169" s="59"/>
    </row>
    <row r="8170" spans="23:23" x14ac:dyDescent="0.2">
      <c r="W8170" s="59"/>
    </row>
    <row r="8171" spans="23:23" x14ac:dyDescent="0.2">
      <c r="W8171" s="59"/>
    </row>
    <row r="8172" spans="23:23" x14ac:dyDescent="0.2">
      <c r="W8172" s="59"/>
    </row>
    <row r="8173" spans="23:23" x14ac:dyDescent="0.2">
      <c r="W8173" s="59"/>
    </row>
    <row r="8174" spans="23:23" x14ac:dyDescent="0.2">
      <c r="W8174" s="59"/>
    </row>
    <row r="8175" spans="23:23" x14ac:dyDescent="0.2">
      <c r="W8175" s="59"/>
    </row>
    <row r="8176" spans="23:23" x14ac:dyDescent="0.2">
      <c r="W8176" s="59"/>
    </row>
    <row r="8177" spans="23:23" x14ac:dyDescent="0.2">
      <c r="W8177" s="59"/>
    </row>
    <row r="8178" spans="23:23" x14ac:dyDescent="0.2">
      <c r="W8178" s="59"/>
    </row>
    <row r="8179" spans="23:23" x14ac:dyDescent="0.2">
      <c r="W8179" s="59"/>
    </row>
    <row r="8180" spans="23:23" x14ac:dyDescent="0.2">
      <c r="W8180" s="59"/>
    </row>
    <row r="8181" spans="23:23" x14ac:dyDescent="0.2">
      <c r="W8181" s="59"/>
    </row>
    <row r="8182" spans="23:23" x14ac:dyDescent="0.2">
      <c r="W8182" s="59"/>
    </row>
    <row r="8183" spans="23:23" x14ac:dyDescent="0.2">
      <c r="W8183" s="59"/>
    </row>
    <row r="8184" spans="23:23" x14ac:dyDescent="0.2">
      <c r="W8184" s="59"/>
    </row>
    <row r="8185" spans="23:23" x14ac:dyDescent="0.2">
      <c r="W8185" s="59"/>
    </row>
    <row r="8186" spans="23:23" x14ac:dyDescent="0.2">
      <c r="W8186" s="59"/>
    </row>
    <row r="8187" spans="23:23" x14ac:dyDescent="0.2">
      <c r="W8187" s="59"/>
    </row>
    <row r="8188" spans="23:23" x14ac:dyDescent="0.2">
      <c r="W8188" s="59"/>
    </row>
    <row r="8189" spans="23:23" x14ac:dyDescent="0.2">
      <c r="W8189" s="59"/>
    </row>
    <row r="8190" spans="23:23" x14ac:dyDescent="0.2">
      <c r="W8190" s="59"/>
    </row>
    <row r="8191" spans="23:23" x14ac:dyDescent="0.2">
      <c r="W8191" s="59"/>
    </row>
    <row r="8192" spans="23:23" x14ac:dyDescent="0.2">
      <c r="W8192" s="59"/>
    </row>
    <row r="8193" spans="23:23" x14ac:dyDescent="0.2">
      <c r="W8193" s="59"/>
    </row>
    <row r="8194" spans="23:23" x14ac:dyDescent="0.2">
      <c r="W8194" s="59"/>
    </row>
    <row r="8195" spans="23:23" x14ac:dyDescent="0.2">
      <c r="W8195" s="59"/>
    </row>
    <row r="8196" spans="23:23" x14ac:dyDescent="0.2">
      <c r="W8196" s="59"/>
    </row>
    <row r="8197" spans="23:23" x14ac:dyDescent="0.2">
      <c r="W8197" s="59"/>
    </row>
    <row r="8198" spans="23:23" x14ac:dyDescent="0.2">
      <c r="W8198" s="59"/>
    </row>
    <row r="8199" spans="23:23" x14ac:dyDescent="0.2">
      <c r="W8199" s="59"/>
    </row>
    <row r="8200" spans="23:23" x14ac:dyDescent="0.2">
      <c r="W8200" s="59"/>
    </row>
    <row r="8201" spans="23:23" x14ac:dyDescent="0.2">
      <c r="W8201" s="59"/>
    </row>
    <row r="8202" spans="23:23" x14ac:dyDescent="0.2">
      <c r="W8202" s="59"/>
    </row>
    <row r="8203" spans="23:23" x14ac:dyDescent="0.2">
      <c r="W8203" s="59"/>
    </row>
    <row r="8204" spans="23:23" x14ac:dyDescent="0.2">
      <c r="W8204" s="59"/>
    </row>
    <row r="8205" spans="23:23" x14ac:dyDescent="0.2">
      <c r="W8205" s="59"/>
    </row>
    <row r="8206" spans="23:23" x14ac:dyDescent="0.2">
      <c r="W8206" s="59"/>
    </row>
    <row r="8207" spans="23:23" x14ac:dyDescent="0.2">
      <c r="W8207" s="59"/>
    </row>
    <row r="8208" spans="23:23" x14ac:dyDescent="0.2">
      <c r="W8208" s="59"/>
    </row>
    <row r="8209" spans="23:23" x14ac:dyDescent="0.2">
      <c r="W8209" s="59"/>
    </row>
    <row r="8210" spans="23:23" x14ac:dyDescent="0.2">
      <c r="W8210" s="59"/>
    </row>
    <row r="8211" spans="23:23" x14ac:dyDescent="0.2">
      <c r="W8211" s="59"/>
    </row>
    <row r="8212" spans="23:23" x14ac:dyDescent="0.2">
      <c r="W8212" s="59"/>
    </row>
    <row r="8213" spans="23:23" x14ac:dyDescent="0.2">
      <c r="W8213" s="59"/>
    </row>
    <row r="8214" spans="23:23" x14ac:dyDescent="0.2">
      <c r="W8214" s="59"/>
    </row>
    <row r="8215" spans="23:23" x14ac:dyDescent="0.2">
      <c r="W8215" s="59"/>
    </row>
    <row r="8216" spans="23:23" x14ac:dyDescent="0.2">
      <c r="W8216" s="59"/>
    </row>
    <row r="8217" spans="23:23" x14ac:dyDescent="0.2">
      <c r="W8217" s="59"/>
    </row>
    <row r="8218" spans="23:23" x14ac:dyDescent="0.2">
      <c r="W8218" s="59"/>
    </row>
    <row r="8219" spans="23:23" x14ac:dyDescent="0.2">
      <c r="W8219" s="59"/>
    </row>
    <row r="8220" spans="23:23" x14ac:dyDescent="0.2">
      <c r="W8220" s="59"/>
    </row>
    <row r="8221" spans="23:23" x14ac:dyDescent="0.2">
      <c r="W8221" s="59"/>
    </row>
    <row r="8222" spans="23:23" x14ac:dyDescent="0.2">
      <c r="W8222" s="59"/>
    </row>
    <row r="8223" spans="23:23" x14ac:dyDescent="0.2">
      <c r="W8223" s="59"/>
    </row>
    <row r="8224" spans="23:23" x14ac:dyDescent="0.2">
      <c r="W8224" s="59"/>
    </row>
    <row r="8225" spans="23:23" x14ac:dyDescent="0.2">
      <c r="W8225" s="59"/>
    </row>
    <row r="8226" spans="23:23" x14ac:dyDescent="0.2">
      <c r="W8226" s="59"/>
    </row>
    <row r="8227" spans="23:23" x14ac:dyDescent="0.2">
      <c r="W8227" s="59"/>
    </row>
    <row r="8228" spans="23:23" x14ac:dyDescent="0.2">
      <c r="W8228" s="59"/>
    </row>
    <row r="8229" spans="23:23" x14ac:dyDescent="0.2">
      <c r="W8229" s="59"/>
    </row>
    <row r="8230" spans="23:23" x14ac:dyDescent="0.2">
      <c r="W8230" s="59"/>
    </row>
    <row r="8231" spans="23:23" x14ac:dyDescent="0.2">
      <c r="W8231" s="59"/>
    </row>
    <row r="8232" spans="23:23" x14ac:dyDescent="0.2">
      <c r="W8232" s="59"/>
    </row>
    <row r="8233" spans="23:23" x14ac:dyDescent="0.2">
      <c r="W8233" s="59"/>
    </row>
    <row r="8234" spans="23:23" x14ac:dyDescent="0.2">
      <c r="W8234" s="59"/>
    </row>
    <row r="8235" spans="23:23" x14ac:dyDescent="0.2">
      <c r="W8235" s="59"/>
    </row>
    <row r="8236" spans="23:23" x14ac:dyDescent="0.2">
      <c r="W8236" s="59"/>
    </row>
    <row r="8237" spans="23:23" x14ac:dyDescent="0.2">
      <c r="W8237" s="59"/>
    </row>
    <row r="8238" spans="23:23" x14ac:dyDescent="0.2">
      <c r="W8238" s="59"/>
    </row>
    <row r="8239" spans="23:23" x14ac:dyDescent="0.2">
      <c r="W8239" s="59"/>
    </row>
    <row r="8240" spans="23:23" x14ac:dyDescent="0.2">
      <c r="W8240" s="59"/>
    </row>
    <row r="8241" spans="23:23" x14ac:dyDescent="0.2">
      <c r="W8241" s="59"/>
    </row>
    <row r="8242" spans="23:23" x14ac:dyDescent="0.2">
      <c r="W8242" s="59"/>
    </row>
    <row r="8243" spans="23:23" x14ac:dyDescent="0.2">
      <c r="W8243" s="59"/>
    </row>
    <row r="8244" spans="23:23" x14ac:dyDescent="0.2">
      <c r="W8244" s="59"/>
    </row>
    <row r="8245" spans="23:23" x14ac:dyDescent="0.2">
      <c r="W8245" s="59"/>
    </row>
    <row r="8246" spans="23:23" x14ac:dyDescent="0.2">
      <c r="W8246" s="59"/>
    </row>
    <row r="8247" spans="23:23" x14ac:dyDescent="0.2">
      <c r="W8247" s="59"/>
    </row>
    <row r="8248" spans="23:23" x14ac:dyDescent="0.2">
      <c r="W8248" s="59"/>
    </row>
    <row r="8249" spans="23:23" x14ac:dyDescent="0.2">
      <c r="W8249" s="59"/>
    </row>
    <row r="8250" spans="23:23" x14ac:dyDescent="0.2">
      <c r="W8250" s="59"/>
    </row>
    <row r="8251" spans="23:23" x14ac:dyDescent="0.2">
      <c r="W8251" s="59"/>
    </row>
    <row r="8252" spans="23:23" x14ac:dyDescent="0.2">
      <c r="W8252" s="59"/>
    </row>
    <row r="8253" spans="23:23" x14ac:dyDescent="0.2">
      <c r="W8253" s="59"/>
    </row>
    <row r="8254" spans="23:23" x14ac:dyDescent="0.2">
      <c r="W8254" s="59"/>
    </row>
    <row r="8255" spans="23:23" x14ac:dyDescent="0.2">
      <c r="W8255" s="59"/>
    </row>
    <row r="8256" spans="23:23" x14ac:dyDescent="0.2">
      <c r="W8256" s="59"/>
    </row>
    <row r="8257" spans="23:23" x14ac:dyDescent="0.2">
      <c r="W8257" s="59"/>
    </row>
    <row r="8258" spans="23:23" x14ac:dyDescent="0.2">
      <c r="W8258" s="59"/>
    </row>
    <row r="8259" spans="23:23" x14ac:dyDescent="0.2">
      <c r="W8259" s="59"/>
    </row>
    <row r="8260" spans="23:23" x14ac:dyDescent="0.2">
      <c r="W8260" s="59"/>
    </row>
    <row r="8261" spans="23:23" x14ac:dyDescent="0.2">
      <c r="W8261" s="59"/>
    </row>
    <row r="8262" spans="23:23" x14ac:dyDescent="0.2">
      <c r="W8262" s="59"/>
    </row>
    <row r="8263" spans="23:23" x14ac:dyDescent="0.2">
      <c r="W8263" s="59"/>
    </row>
    <row r="8264" spans="23:23" x14ac:dyDescent="0.2">
      <c r="W8264" s="59"/>
    </row>
    <row r="8265" spans="23:23" x14ac:dyDescent="0.2">
      <c r="W8265" s="59"/>
    </row>
    <row r="8266" spans="23:23" x14ac:dyDescent="0.2">
      <c r="W8266" s="59"/>
    </row>
    <row r="8267" spans="23:23" x14ac:dyDescent="0.2">
      <c r="W8267" s="59"/>
    </row>
    <row r="8268" spans="23:23" x14ac:dyDescent="0.2">
      <c r="W8268" s="59"/>
    </row>
    <row r="8269" spans="23:23" x14ac:dyDescent="0.2">
      <c r="W8269" s="59"/>
    </row>
    <row r="8270" spans="23:23" x14ac:dyDescent="0.2">
      <c r="W8270" s="59"/>
    </row>
    <row r="8271" spans="23:23" x14ac:dyDescent="0.2">
      <c r="W8271" s="59"/>
    </row>
    <row r="8272" spans="23:23" x14ac:dyDescent="0.2">
      <c r="W8272" s="59"/>
    </row>
    <row r="8273" spans="23:23" x14ac:dyDescent="0.2">
      <c r="W8273" s="59"/>
    </row>
    <row r="8274" spans="23:23" x14ac:dyDescent="0.2">
      <c r="W8274" s="59"/>
    </row>
    <row r="8275" spans="23:23" x14ac:dyDescent="0.2">
      <c r="W8275" s="59"/>
    </row>
    <row r="8276" spans="23:23" x14ac:dyDescent="0.2">
      <c r="W8276" s="59"/>
    </row>
    <row r="8277" spans="23:23" x14ac:dyDescent="0.2">
      <c r="W8277" s="59"/>
    </row>
    <row r="8278" spans="23:23" x14ac:dyDescent="0.2">
      <c r="W8278" s="59"/>
    </row>
    <row r="8279" spans="23:23" x14ac:dyDescent="0.2">
      <c r="W8279" s="59"/>
    </row>
    <row r="8280" spans="23:23" x14ac:dyDescent="0.2">
      <c r="W8280" s="59"/>
    </row>
    <row r="8281" spans="23:23" x14ac:dyDescent="0.2">
      <c r="W8281" s="59"/>
    </row>
    <row r="8282" spans="23:23" x14ac:dyDescent="0.2">
      <c r="W8282" s="59"/>
    </row>
    <row r="8283" spans="23:23" x14ac:dyDescent="0.2">
      <c r="W8283" s="59"/>
    </row>
    <row r="8284" spans="23:23" x14ac:dyDescent="0.2">
      <c r="W8284" s="59"/>
    </row>
    <row r="8285" spans="23:23" x14ac:dyDescent="0.2">
      <c r="W8285" s="59"/>
    </row>
    <row r="8286" spans="23:23" x14ac:dyDescent="0.2">
      <c r="W8286" s="59"/>
    </row>
    <row r="8287" spans="23:23" x14ac:dyDescent="0.2">
      <c r="W8287" s="59"/>
    </row>
    <row r="8288" spans="23:23" x14ac:dyDescent="0.2">
      <c r="W8288" s="59"/>
    </row>
    <row r="8289" spans="23:23" x14ac:dyDescent="0.2">
      <c r="W8289" s="59"/>
    </row>
    <row r="8290" spans="23:23" x14ac:dyDescent="0.2">
      <c r="W8290" s="59"/>
    </row>
    <row r="8291" spans="23:23" x14ac:dyDescent="0.2">
      <c r="W8291" s="59"/>
    </row>
    <row r="8292" spans="23:23" x14ac:dyDescent="0.2">
      <c r="W8292" s="59"/>
    </row>
    <row r="8293" spans="23:23" x14ac:dyDescent="0.2">
      <c r="W8293" s="59"/>
    </row>
    <row r="8294" spans="23:23" x14ac:dyDescent="0.2">
      <c r="W8294" s="59"/>
    </row>
    <row r="8295" spans="23:23" x14ac:dyDescent="0.2">
      <c r="W8295" s="59"/>
    </row>
    <row r="8296" spans="23:23" x14ac:dyDescent="0.2">
      <c r="W8296" s="59"/>
    </row>
    <row r="8297" spans="23:23" x14ac:dyDescent="0.2">
      <c r="W8297" s="59"/>
    </row>
    <row r="8298" spans="23:23" x14ac:dyDescent="0.2">
      <c r="W8298" s="59"/>
    </row>
    <row r="8299" spans="23:23" x14ac:dyDescent="0.2">
      <c r="W8299" s="59"/>
    </row>
    <row r="8300" spans="23:23" x14ac:dyDescent="0.2">
      <c r="W8300" s="59"/>
    </row>
    <row r="8301" spans="23:23" x14ac:dyDescent="0.2">
      <c r="W8301" s="59"/>
    </row>
    <row r="8302" spans="23:23" x14ac:dyDescent="0.2">
      <c r="W8302" s="59"/>
    </row>
    <row r="8303" spans="23:23" x14ac:dyDescent="0.2">
      <c r="W8303" s="59"/>
    </row>
    <row r="8304" spans="23:23" x14ac:dyDescent="0.2">
      <c r="W8304" s="59"/>
    </row>
    <row r="8305" spans="23:23" x14ac:dyDescent="0.2">
      <c r="W8305" s="59"/>
    </row>
    <row r="8306" spans="23:23" x14ac:dyDescent="0.2">
      <c r="W8306" s="59"/>
    </row>
    <row r="8307" spans="23:23" x14ac:dyDescent="0.2">
      <c r="W8307" s="59"/>
    </row>
    <row r="8308" spans="23:23" x14ac:dyDescent="0.2">
      <c r="W8308" s="59"/>
    </row>
    <row r="8309" spans="23:23" x14ac:dyDescent="0.2">
      <c r="W8309" s="59"/>
    </row>
    <row r="8310" spans="23:23" x14ac:dyDescent="0.2">
      <c r="W8310" s="59"/>
    </row>
    <row r="8311" spans="23:23" x14ac:dyDescent="0.2">
      <c r="W8311" s="59"/>
    </row>
    <row r="8312" spans="23:23" x14ac:dyDescent="0.2">
      <c r="W8312" s="59"/>
    </row>
    <row r="8313" spans="23:23" x14ac:dyDescent="0.2">
      <c r="W8313" s="59"/>
    </row>
    <row r="8314" spans="23:23" x14ac:dyDescent="0.2">
      <c r="W8314" s="59"/>
    </row>
    <row r="8315" spans="23:23" x14ac:dyDescent="0.2">
      <c r="W8315" s="59"/>
    </row>
    <row r="8316" spans="23:23" x14ac:dyDescent="0.2">
      <c r="W8316" s="59"/>
    </row>
    <row r="8317" spans="23:23" x14ac:dyDescent="0.2">
      <c r="W8317" s="59"/>
    </row>
    <row r="8318" spans="23:23" x14ac:dyDescent="0.2">
      <c r="W8318" s="59"/>
    </row>
    <row r="8319" spans="23:23" x14ac:dyDescent="0.2">
      <c r="W8319" s="59"/>
    </row>
    <row r="8320" spans="23:23" x14ac:dyDescent="0.2">
      <c r="W8320" s="59"/>
    </row>
    <row r="8321" spans="23:23" x14ac:dyDescent="0.2">
      <c r="W8321" s="59"/>
    </row>
    <row r="8322" spans="23:23" x14ac:dyDescent="0.2">
      <c r="W8322" s="59"/>
    </row>
    <row r="8323" spans="23:23" x14ac:dyDescent="0.2">
      <c r="W8323" s="59"/>
    </row>
    <row r="8324" spans="23:23" x14ac:dyDescent="0.2">
      <c r="W8324" s="59"/>
    </row>
    <row r="8325" spans="23:23" x14ac:dyDescent="0.2">
      <c r="W8325" s="59"/>
    </row>
    <row r="8326" spans="23:23" x14ac:dyDescent="0.2">
      <c r="W8326" s="59"/>
    </row>
    <row r="8327" spans="23:23" x14ac:dyDescent="0.2">
      <c r="W8327" s="59"/>
    </row>
    <row r="8328" spans="23:23" x14ac:dyDescent="0.2">
      <c r="W8328" s="59"/>
    </row>
    <row r="8329" spans="23:23" x14ac:dyDescent="0.2">
      <c r="W8329" s="59"/>
    </row>
    <row r="8330" spans="23:23" x14ac:dyDescent="0.2">
      <c r="W8330" s="59"/>
    </row>
    <row r="8331" spans="23:23" x14ac:dyDescent="0.2">
      <c r="W8331" s="59"/>
    </row>
    <row r="8332" spans="23:23" x14ac:dyDescent="0.2">
      <c r="W8332" s="59"/>
    </row>
    <row r="8333" spans="23:23" x14ac:dyDescent="0.2">
      <c r="W8333" s="59"/>
    </row>
    <row r="8334" spans="23:23" x14ac:dyDescent="0.2">
      <c r="W8334" s="59"/>
    </row>
    <row r="8335" spans="23:23" x14ac:dyDescent="0.2">
      <c r="W8335" s="59"/>
    </row>
    <row r="8336" spans="23:23" x14ac:dyDescent="0.2">
      <c r="W8336" s="59"/>
    </row>
    <row r="8337" spans="23:23" x14ac:dyDescent="0.2">
      <c r="W8337" s="59"/>
    </row>
    <row r="8338" spans="23:23" x14ac:dyDescent="0.2">
      <c r="W8338" s="59"/>
    </row>
    <row r="8339" spans="23:23" x14ac:dyDescent="0.2">
      <c r="W8339" s="59"/>
    </row>
    <row r="8340" spans="23:23" x14ac:dyDescent="0.2">
      <c r="W8340" s="59"/>
    </row>
    <row r="8341" spans="23:23" x14ac:dyDescent="0.2">
      <c r="W8341" s="59"/>
    </row>
    <row r="8342" spans="23:23" x14ac:dyDescent="0.2">
      <c r="W8342" s="59"/>
    </row>
    <row r="8343" spans="23:23" x14ac:dyDescent="0.2">
      <c r="W8343" s="59"/>
    </row>
    <row r="8344" spans="23:23" x14ac:dyDescent="0.2">
      <c r="W8344" s="59"/>
    </row>
    <row r="8345" spans="23:23" x14ac:dyDescent="0.2">
      <c r="W8345" s="59"/>
    </row>
    <row r="8346" spans="23:23" x14ac:dyDescent="0.2">
      <c r="W8346" s="59"/>
    </row>
    <row r="8347" spans="23:23" x14ac:dyDescent="0.2">
      <c r="W8347" s="59"/>
    </row>
    <row r="8348" spans="23:23" x14ac:dyDescent="0.2">
      <c r="W8348" s="59"/>
    </row>
    <row r="8349" spans="23:23" x14ac:dyDescent="0.2">
      <c r="W8349" s="59"/>
    </row>
    <row r="8350" spans="23:23" x14ac:dyDescent="0.2">
      <c r="W8350" s="59"/>
    </row>
    <row r="8351" spans="23:23" x14ac:dyDescent="0.2">
      <c r="W8351" s="59"/>
    </row>
    <row r="8352" spans="23:23" x14ac:dyDescent="0.2">
      <c r="W8352" s="59"/>
    </row>
    <row r="8353" spans="23:23" x14ac:dyDescent="0.2">
      <c r="W8353" s="59"/>
    </row>
    <row r="8354" spans="23:23" x14ac:dyDescent="0.2">
      <c r="W8354" s="59"/>
    </row>
    <row r="8355" spans="23:23" x14ac:dyDescent="0.2">
      <c r="W8355" s="59"/>
    </row>
    <row r="8356" spans="23:23" x14ac:dyDescent="0.2">
      <c r="W8356" s="59"/>
    </row>
    <row r="8357" spans="23:23" x14ac:dyDescent="0.2">
      <c r="W8357" s="59"/>
    </row>
    <row r="8358" spans="23:23" x14ac:dyDescent="0.2">
      <c r="W8358" s="59"/>
    </row>
    <row r="8359" spans="23:23" x14ac:dyDescent="0.2">
      <c r="W8359" s="59"/>
    </row>
    <row r="8360" spans="23:23" x14ac:dyDescent="0.2">
      <c r="W8360" s="59"/>
    </row>
    <row r="8361" spans="23:23" x14ac:dyDescent="0.2">
      <c r="W8361" s="59"/>
    </row>
    <row r="8362" spans="23:23" x14ac:dyDescent="0.2">
      <c r="W8362" s="59"/>
    </row>
    <row r="8363" spans="23:23" x14ac:dyDescent="0.2">
      <c r="W8363" s="59"/>
    </row>
    <row r="8364" spans="23:23" x14ac:dyDescent="0.2">
      <c r="W8364" s="59"/>
    </row>
    <row r="8365" spans="23:23" x14ac:dyDescent="0.2">
      <c r="W8365" s="59"/>
    </row>
    <row r="8366" spans="23:23" x14ac:dyDescent="0.2">
      <c r="W8366" s="59"/>
    </row>
    <row r="8367" spans="23:23" x14ac:dyDescent="0.2">
      <c r="W8367" s="59"/>
    </row>
    <row r="8368" spans="23:23" x14ac:dyDescent="0.2">
      <c r="W8368" s="59"/>
    </row>
    <row r="8369" spans="23:23" x14ac:dyDescent="0.2">
      <c r="W8369" s="59"/>
    </row>
    <row r="8370" spans="23:23" x14ac:dyDescent="0.2">
      <c r="W8370" s="59"/>
    </row>
    <row r="8371" spans="23:23" x14ac:dyDescent="0.2">
      <c r="W8371" s="59"/>
    </row>
    <row r="8372" spans="23:23" x14ac:dyDescent="0.2">
      <c r="W8372" s="59"/>
    </row>
    <row r="8373" spans="23:23" x14ac:dyDescent="0.2">
      <c r="W8373" s="59"/>
    </row>
    <row r="8374" spans="23:23" x14ac:dyDescent="0.2">
      <c r="W8374" s="59"/>
    </row>
    <row r="8375" spans="23:23" x14ac:dyDescent="0.2">
      <c r="W8375" s="59"/>
    </row>
    <row r="8376" spans="23:23" x14ac:dyDescent="0.2">
      <c r="W8376" s="59"/>
    </row>
    <row r="8377" spans="23:23" x14ac:dyDescent="0.2">
      <c r="W8377" s="59"/>
    </row>
    <row r="8378" spans="23:23" x14ac:dyDescent="0.2">
      <c r="W8378" s="59"/>
    </row>
    <row r="8379" spans="23:23" x14ac:dyDescent="0.2">
      <c r="W8379" s="59"/>
    </row>
    <row r="8380" spans="23:23" x14ac:dyDescent="0.2">
      <c r="W8380" s="59"/>
    </row>
    <row r="8381" spans="23:23" x14ac:dyDescent="0.2">
      <c r="W8381" s="59"/>
    </row>
    <row r="8382" spans="23:23" x14ac:dyDescent="0.2">
      <c r="W8382" s="59"/>
    </row>
    <row r="8383" spans="23:23" x14ac:dyDescent="0.2">
      <c r="W8383" s="59"/>
    </row>
    <row r="8384" spans="23:23" x14ac:dyDescent="0.2">
      <c r="W8384" s="59"/>
    </row>
    <row r="8385" spans="23:23" x14ac:dyDescent="0.2">
      <c r="W8385" s="59"/>
    </row>
    <row r="8386" spans="23:23" x14ac:dyDescent="0.2">
      <c r="W8386" s="59"/>
    </row>
    <row r="8387" spans="23:23" x14ac:dyDescent="0.2">
      <c r="W8387" s="59"/>
    </row>
    <row r="8388" spans="23:23" x14ac:dyDescent="0.2">
      <c r="W8388" s="59"/>
    </row>
    <row r="8389" spans="23:23" x14ac:dyDescent="0.2">
      <c r="W8389" s="59"/>
    </row>
    <row r="8390" spans="23:23" x14ac:dyDescent="0.2">
      <c r="W8390" s="59"/>
    </row>
    <row r="8391" spans="23:23" x14ac:dyDescent="0.2">
      <c r="W8391" s="59"/>
    </row>
    <row r="8392" spans="23:23" x14ac:dyDescent="0.2">
      <c r="W8392" s="59"/>
    </row>
    <row r="8393" spans="23:23" x14ac:dyDescent="0.2">
      <c r="W8393" s="59"/>
    </row>
    <row r="8394" spans="23:23" x14ac:dyDescent="0.2">
      <c r="W8394" s="59"/>
    </row>
    <row r="8395" spans="23:23" x14ac:dyDescent="0.2">
      <c r="W8395" s="59"/>
    </row>
    <row r="8396" spans="23:23" x14ac:dyDescent="0.2">
      <c r="W8396" s="59"/>
    </row>
    <row r="8397" spans="23:23" x14ac:dyDescent="0.2">
      <c r="W8397" s="59"/>
    </row>
    <row r="8398" spans="23:23" x14ac:dyDescent="0.2">
      <c r="W8398" s="59"/>
    </row>
    <row r="8399" spans="23:23" x14ac:dyDescent="0.2">
      <c r="W8399" s="59"/>
    </row>
    <row r="8400" spans="23:23" x14ac:dyDescent="0.2">
      <c r="W8400" s="59"/>
    </row>
    <row r="8401" spans="23:23" x14ac:dyDescent="0.2">
      <c r="W8401" s="59"/>
    </row>
    <row r="8402" spans="23:23" x14ac:dyDescent="0.2">
      <c r="W8402" s="59"/>
    </row>
    <row r="8403" spans="23:23" x14ac:dyDescent="0.2">
      <c r="W8403" s="59"/>
    </row>
    <row r="8404" spans="23:23" x14ac:dyDescent="0.2">
      <c r="W8404" s="59"/>
    </row>
    <row r="8405" spans="23:23" x14ac:dyDescent="0.2">
      <c r="W8405" s="59"/>
    </row>
    <row r="8406" spans="23:23" x14ac:dyDescent="0.2">
      <c r="W8406" s="59"/>
    </row>
    <row r="8407" spans="23:23" x14ac:dyDescent="0.2">
      <c r="W8407" s="59"/>
    </row>
    <row r="8408" spans="23:23" x14ac:dyDescent="0.2">
      <c r="W8408" s="59"/>
    </row>
    <row r="8409" spans="23:23" x14ac:dyDescent="0.2">
      <c r="W8409" s="59"/>
    </row>
    <row r="8410" spans="23:23" x14ac:dyDescent="0.2">
      <c r="W8410" s="59"/>
    </row>
    <row r="8411" spans="23:23" x14ac:dyDescent="0.2">
      <c r="W8411" s="59"/>
    </row>
    <row r="8412" spans="23:23" x14ac:dyDescent="0.2">
      <c r="W8412" s="59"/>
    </row>
    <row r="8413" spans="23:23" x14ac:dyDescent="0.2">
      <c r="W8413" s="59"/>
    </row>
    <row r="8414" spans="23:23" x14ac:dyDescent="0.2">
      <c r="W8414" s="59"/>
    </row>
    <row r="8415" spans="23:23" x14ac:dyDescent="0.2">
      <c r="W8415" s="59"/>
    </row>
    <row r="8416" spans="23:23" x14ac:dyDescent="0.2">
      <c r="W8416" s="59"/>
    </row>
    <row r="8417" spans="23:23" x14ac:dyDescent="0.2">
      <c r="W8417" s="59"/>
    </row>
    <row r="8418" spans="23:23" x14ac:dyDescent="0.2">
      <c r="W8418" s="59"/>
    </row>
    <row r="8419" spans="23:23" x14ac:dyDescent="0.2">
      <c r="W8419" s="59"/>
    </row>
    <row r="8420" spans="23:23" x14ac:dyDescent="0.2">
      <c r="W8420" s="59"/>
    </row>
    <row r="8421" spans="23:23" x14ac:dyDescent="0.2">
      <c r="W8421" s="59"/>
    </row>
    <row r="8422" spans="23:23" x14ac:dyDescent="0.2">
      <c r="W8422" s="59"/>
    </row>
    <row r="8423" spans="23:23" x14ac:dyDescent="0.2">
      <c r="W8423" s="59"/>
    </row>
    <row r="8424" spans="23:23" x14ac:dyDescent="0.2">
      <c r="W8424" s="59"/>
    </row>
    <row r="8425" spans="23:23" x14ac:dyDescent="0.2">
      <c r="W8425" s="59"/>
    </row>
    <row r="8426" spans="23:23" x14ac:dyDescent="0.2">
      <c r="W8426" s="59"/>
    </row>
    <row r="8427" spans="23:23" x14ac:dyDescent="0.2">
      <c r="W8427" s="59"/>
    </row>
    <row r="8428" spans="23:23" x14ac:dyDescent="0.2">
      <c r="W8428" s="59"/>
    </row>
    <row r="8429" spans="23:23" x14ac:dyDescent="0.2">
      <c r="W8429" s="59"/>
    </row>
    <row r="8430" spans="23:23" x14ac:dyDescent="0.2">
      <c r="W8430" s="59"/>
    </row>
    <row r="8431" spans="23:23" x14ac:dyDescent="0.2">
      <c r="W8431" s="59"/>
    </row>
    <row r="8432" spans="23:23" x14ac:dyDescent="0.2">
      <c r="W8432" s="59"/>
    </row>
    <row r="8433" spans="23:23" x14ac:dyDescent="0.2">
      <c r="W8433" s="59"/>
    </row>
    <row r="8434" spans="23:23" x14ac:dyDescent="0.2">
      <c r="W8434" s="59"/>
    </row>
    <row r="8435" spans="23:23" x14ac:dyDescent="0.2">
      <c r="W8435" s="59"/>
    </row>
    <row r="8436" spans="23:23" x14ac:dyDescent="0.2">
      <c r="W8436" s="59"/>
    </row>
    <row r="8437" spans="23:23" x14ac:dyDescent="0.2">
      <c r="W8437" s="59"/>
    </row>
    <row r="8438" spans="23:23" x14ac:dyDescent="0.2">
      <c r="W8438" s="59"/>
    </row>
    <row r="8439" spans="23:23" x14ac:dyDescent="0.2">
      <c r="W8439" s="59"/>
    </row>
    <row r="8440" spans="23:23" x14ac:dyDescent="0.2">
      <c r="W8440" s="59"/>
    </row>
    <row r="8441" spans="23:23" x14ac:dyDescent="0.2">
      <c r="W8441" s="59"/>
    </row>
    <row r="8442" spans="23:23" x14ac:dyDescent="0.2">
      <c r="W8442" s="59"/>
    </row>
    <row r="8443" spans="23:23" x14ac:dyDescent="0.2">
      <c r="W8443" s="59"/>
    </row>
    <row r="8444" spans="23:23" x14ac:dyDescent="0.2">
      <c r="W8444" s="59"/>
    </row>
    <row r="8445" spans="23:23" x14ac:dyDescent="0.2">
      <c r="W8445" s="59"/>
    </row>
    <row r="8446" spans="23:23" x14ac:dyDescent="0.2">
      <c r="W8446" s="59"/>
    </row>
    <row r="8447" spans="23:23" x14ac:dyDescent="0.2">
      <c r="W8447" s="59"/>
    </row>
    <row r="8448" spans="23:23" x14ac:dyDescent="0.2">
      <c r="W8448" s="59"/>
    </row>
    <row r="8449" spans="23:23" x14ac:dyDescent="0.2">
      <c r="W8449" s="59"/>
    </row>
    <row r="8450" spans="23:23" x14ac:dyDescent="0.2">
      <c r="W8450" s="59"/>
    </row>
    <row r="8451" spans="23:23" x14ac:dyDescent="0.2">
      <c r="W8451" s="59"/>
    </row>
    <row r="8452" spans="23:23" x14ac:dyDescent="0.2">
      <c r="W8452" s="59"/>
    </row>
    <row r="8453" spans="23:23" x14ac:dyDescent="0.2">
      <c r="W8453" s="59"/>
    </row>
    <row r="8454" spans="23:23" x14ac:dyDescent="0.2">
      <c r="W8454" s="59"/>
    </row>
    <row r="8455" spans="23:23" x14ac:dyDescent="0.2">
      <c r="W8455" s="59"/>
    </row>
    <row r="8456" spans="23:23" x14ac:dyDescent="0.2">
      <c r="W8456" s="59"/>
    </row>
    <row r="8457" spans="23:23" x14ac:dyDescent="0.2">
      <c r="W8457" s="59"/>
    </row>
    <row r="8458" spans="23:23" x14ac:dyDescent="0.2">
      <c r="W8458" s="59"/>
    </row>
    <row r="8459" spans="23:23" x14ac:dyDescent="0.2">
      <c r="W8459" s="59"/>
    </row>
    <row r="8460" spans="23:23" x14ac:dyDescent="0.2">
      <c r="W8460" s="59"/>
    </row>
    <row r="8461" spans="23:23" x14ac:dyDescent="0.2">
      <c r="W8461" s="59"/>
    </row>
    <row r="8462" spans="23:23" x14ac:dyDescent="0.2">
      <c r="W8462" s="59"/>
    </row>
    <row r="8463" spans="23:23" x14ac:dyDescent="0.2">
      <c r="W8463" s="59"/>
    </row>
    <row r="8464" spans="23:23" x14ac:dyDescent="0.2">
      <c r="W8464" s="59"/>
    </row>
    <row r="8465" spans="23:23" x14ac:dyDescent="0.2">
      <c r="W8465" s="59"/>
    </row>
    <row r="8466" spans="23:23" x14ac:dyDescent="0.2">
      <c r="W8466" s="59"/>
    </row>
    <row r="8467" spans="23:23" x14ac:dyDescent="0.2">
      <c r="W8467" s="59"/>
    </row>
    <row r="8468" spans="23:23" x14ac:dyDescent="0.2">
      <c r="W8468" s="59"/>
    </row>
    <row r="8469" spans="23:23" x14ac:dyDescent="0.2">
      <c r="W8469" s="59"/>
    </row>
    <row r="8470" spans="23:23" x14ac:dyDescent="0.2">
      <c r="W8470" s="59"/>
    </row>
    <row r="8471" spans="23:23" x14ac:dyDescent="0.2">
      <c r="W8471" s="59"/>
    </row>
    <row r="8472" spans="23:23" x14ac:dyDescent="0.2">
      <c r="W8472" s="59"/>
    </row>
    <row r="8473" spans="23:23" x14ac:dyDescent="0.2">
      <c r="W8473" s="59"/>
    </row>
    <row r="8474" spans="23:23" x14ac:dyDescent="0.2">
      <c r="W8474" s="59"/>
    </row>
    <row r="8475" spans="23:23" x14ac:dyDescent="0.2">
      <c r="W8475" s="59"/>
    </row>
    <row r="8476" spans="23:23" x14ac:dyDescent="0.2">
      <c r="W8476" s="59"/>
    </row>
    <row r="8477" spans="23:23" x14ac:dyDescent="0.2">
      <c r="W8477" s="59"/>
    </row>
    <row r="8478" spans="23:23" x14ac:dyDescent="0.2">
      <c r="W8478" s="59"/>
    </row>
    <row r="8479" spans="23:23" x14ac:dyDescent="0.2">
      <c r="W8479" s="59"/>
    </row>
    <row r="8480" spans="23:23" x14ac:dyDescent="0.2">
      <c r="W8480" s="59"/>
    </row>
    <row r="8481" spans="23:23" x14ac:dyDescent="0.2">
      <c r="W8481" s="59"/>
    </row>
    <row r="8482" spans="23:23" x14ac:dyDescent="0.2">
      <c r="W8482" s="59"/>
    </row>
    <row r="8483" spans="23:23" x14ac:dyDescent="0.2">
      <c r="W8483" s="59"/>
    </row>
    <row r="8484" spans="23:23" x14ac:dyDescent="0.2">
      <c r="W8484" s="59"/>
    </row>
    <row r="8485" spans="23:23" x14ac:dyDescent="0.2">
      <c r="W8485" s="59"/>
    </row>
    <row r="8486" spans="23:23" x14ac:dyDescent="0.2">
      <c r="W8486" s="59"/>
    </row>
    <row r="8487" spans="23:23" x14ac:dyDescent="0.2">
      <c r="W8487" s="59"/>
    </row>
    <row r="8488" spans="23:23" x14ac:dyDescent="0.2">
      <c r="W8488" s="59"/>
    </row>
    <row r="8489" spans="23:23" x14ac:dyDescent="0.2">
      <c r="W8489" s="59"/>
    </row>
    <row r="8490" spans="23:23" x14ac:dyDescent="0.2">
      <c r="W8490" s="59"/>
    </row>
    <row r="8491" spans="23:23" x14ac:dyDescent="0.2">
      <c r="W8491" s="59"/>
    </row>
    <row r="8492" spans="23:23" x14ac:dyDescent="0.2">
      <c r="W8492" s="59"/>
    </row>
    <row r="8493" spans="23:23" x14ac:dyDescent="0.2">
      <c r="W8493" s="59"/>
    </row>
    <row r="8494" spans="23:23" x14ac:dyDescent="0.2">
      <c r="W8494" s="59"/>
    </row>
    <row r="8495" spans="23:23" x14ac:dyDescent="0.2">
      <c r="W8495" s="59"/>
    </row>
    <row r="8496" spans="23:23" x14ac:dyDescent="0.2">
      <c r="W8496" s="59"/>
    </row>
    <row r="8497" spans="23:23" x14ac:dyDescent="0.2">
      <c r="W8497" s="59"/>
    </row>
    <row r="8498" spans="23:23" x14ac:dyDescent="0.2">
      <c r="W8498" s="59"/>
    </row>
    <row r="8499" spans="23:23" x14ac:dyDescent="0.2">
      <c r="W8499" s="59"/>
    </row>
    <row r="8500" spans="23:23" x14ac:dyDescent="0.2">
      <c r="W8500" s="59"/>
    </row>
    <row r="8501" spans="23:23" x14ac:dyDescent="0.2">
      <c r="W8501" s="59"/>
    </row>
    <row r="8502" spans="23:23" x14ac:dyDescent="0.2">
      <c r="W8502" s="59"/>
    </row>
    <row r="8503" spans="23:23" x14ac:dyDescent="0.2">
      <c r="W8503" s="59"/>
    </row>
    <row r="8504" spans="23:23" x14ac:dyDescent="0.2">
      <c r="W8504" s="59"/>
    </row>
    <row r="8505" spans="23:23" x14ac:dyDescent="0.2">
      <c r="W8505" s="59"/>
    </row>
    <row r="8506" spans="23:23" x14ac:dyDescent="0.2">
      <c r="W8506" s="59"/>
    </row>
    <row r="8507" spans="23:23" x14ac:dyDescent="0.2">
      <c r="W8507" s="59"/>
    </row>
    <row r="8508" spans="23:23" x14ac:dyDescent="0.2">
      <c r="W8508" s="59"/>
    </row>
    <row r="8509" spans="23:23" x14ac:dyDescent="0.2">
      <c r="W8509" s="59"/>
    </row>
    <row r="8510" spans="23:23" x14ac:dyDescent="0.2">
      <c r="W8510" s="59"/>
    </row>
    <row r="8511" spans="23:23" x14ac:dyDescent="0.2">
      <c r="W8511" s="59"/>
    </row>
    <row r="8512" spans="23:23" x14ac:dyDescent="0.2">
      <c r="W8512" s="59"/>
    </row>
    <row r="8513" spans="23:23" x14ac:dyDescent="0.2">
      <c r="W8513" s="59"/>
    </row>
    <row r="8514" spans="23:23" x14ac:dyDescent="0.2">
      <c r="W8514" s="59"/>
    </row>
    <row r="8515" spans="23:23" x14ac:dyDescent="0.2">
      <c r="W8515" s="59"/>
    </row>
    <row r="8516" spans="23:23" x14ac:dyDescent="0.2">
      <c r="W8516" s="59"/>
    </row>
    <row r="8517" spans="23:23" x14ac:dyDescent="0.2">
      <c r="W8517" s="59"/>
    </row>
    <row r="8518" spans="23:23" x14ac:dyDescent="0.2">
      <c r="W8518" s="59"/>
    </row>
    <row r="8519" spans="23:23" x14ac:dyDescent="0.2">
      <c r="W8519" s="59"/>
    </row>
    <row r="8520" spans="23:23" x14ac:dyDescent="0.2">
      <c r="W8520" s="59"/>
    </row>
    <row r="8521" spans="23:23" x14ac:dyDescent="0.2">
      <c r="W8521" s="59"/>
    </row>
    <row r="8522" spans="23:23" x14ac:dyDescent="0.2">
      <c r="W8522" s="59"/>
    </row>
    <row r="8523" spans="23:23" x14ac:dyDescent="0.2">
      <c r="W8523" s="59"/>
    </row>
    <row r="8524" spans="23:23" x14ac:dyDescent="0.2">
      <c r="W8524" s="59"/>
    </row>
    <row r="8525" spans="23:23" x14ac:dyDescent="0.2">
      <c r="W8525" s="59"/>
    </row>
    <row r="8526" spans="23:23" x14ac:dyDescent="0.2">
      <c r="W8526" s="59"/>
    </row>
    <row r="8527" spans="23:23" x14ac:dyDescent="0.2">
      <c r="W8527" s="59"/>
    </row>
    <row r="8528" spans="23:23" x14ac:dyDescent="0.2">
      <c r="W8528" s="59"/>
    </row>
    <row r="8529" spans="23:23" x14ac:dyDescent="0.2">
      <c r="W8529" s="59"/>
    </row>
    <row r="8530" spans="23:23" x14ac:dyDescent="0.2">
      <c r="W8530" s="59"/>
    </row>
    <row r="8531" spans="23:23" x14ac:dyDescent="0.2">
      <c r="W8531" s="59"/>
    </row>
    <row r="8532" spans="23:23" x14ac:dyDescent="0.2">
      <c r="W8532" s="59"/>
    </row>
    <row r="8533" spans="23:23" x14ac:dyDescent="0.2">
      <c r="W8533" s="59"/>
    </row>
    <row r="8534" spans="23:23" x14ac:dyDescent="0.2">
      <c r="W8534" s="59"/>
    </row>
    <row r="8535" spans="23:23" x14ac:dyDescent="0.2">
      <c r="W8535" s="59"/>
    </row>
    <row r="8536" spans="23:23" x14ac:dyDescent="0.2">
      <c r="W8536" s="59"/>
    </row>
    <row r="8537" spans="23:23" x14ac:dyDescent="0.2">
      <c r="W8537" s="59"/>
    </row>
    <row r="8538" spans="23:23" x14ac:dyDescent="0.2">
      <c r="W8538" s="59"/>
    </row>
    <row r="8539" spans="23:23" x14ac:dyDescent="0.2">
      <c r="W8539" s="59"/>
    </row>
    <row r="8540" spans="23:23" x14ac:dyDescent="0.2">
      <c r="W8540" s="59"/>
    </row>
    <row r="8541" spans="23:23" x14ac:dyDescent="0.2">
      <c r="W8541" s="59"/>
    </row>
    <row r="8542" spans="23:23" x14ac:dyDescent="0.2">
      <c r="W8542" s="59"/>
    </row>
    <row r="8543" spans="23:23" x14ac:dyDescent="0.2">
      <c r="W8543" s="59"/>
    </row>
    <row r="8544" spans="23:23" x14ac:dyDescent="0.2">
      <c r="W8544" s="59"/>
    </row>
    <row r="8545" spans="23:23" x14ac:dyDescent="0.2">
      <c r="W8545" s="59"/>
    </row>
    <row r="8546" spans="23:23" x14ac:dyDescent="0.2">
      <c r="W8546" s="59"/>
    </row>
    <row r="8547" spans="23:23" x14ac:dyDescent="0.2">
      <c r="W8547" s="59"/>
    </row>
    <row r="8548" spans="23:23" x14ac:dyDescent="0.2">
      <c r="W8548" s="59"/>
    </row>
    <row r="8549" spans="23:23" x14ac:dyDescent="0.2">
      <c r="W8549" s="59"/>
    </row>
    <row r="8550" spans="23:23" x14ac:dyDescent="0.2">
      <c r="W8550" s="59"/>
    </row>
    <row r="8551" spans="23:23" x14ac:dyDescent="0.2">
      <c r="W8551" s="59"/>
    </row>
    <row r="8552" spans="23:23" x14ac:dyDescent="0.2">
      <c r="W8552" s="59"/>
    </row>
    <row r="8553" spans="23:23" x14ac:dyDescent="0.2">
      <c r="W8553" s="59"/>
    </row>
    <row r="8554" spans="23:23" x14ac:dyDescent="0.2">
      <c r="W8554" s="59"/>
    </row>
    <row r="8555" spans="23:23" x14ac:dyDescent="0.2">
      <c r="W8555" s="59"/>
    </row>
    <row r="8556" spans="23:23" x14ac:dyDescent="0.2">
      <c r="W8556" s="59"/>
    </row>
    <row r="8557" spans="23:23" x14ac:dyDescent="0.2">
      <c r="W8557" s="59"/>
    </row>
    <row r="8558" spans="23:23" x14ac:dyDescent="0.2">
      <c r="W8558" s="59"/>
    </row>
    <row r="8559" spans="23:23" x14ac:dyDescent="0.2">
      <c r="W8559" s="59"/>
    </row>
    <row r="8560" spans="23:23" x14ac:dyDescent="0.2">
      <c r="W8560" s="59"/>
    </row>
    <row r="8561" spans="23:23" x14ac:dyDescent="0.2">
      <c r="W8561" s="59"/>
    </row>
    <row r="8562" spans="23:23" x14ac:dyDescent="0.2">
      <c r="W8562" s="59"/>
    </row>
    <row r="8563" spans="23:23" x14ac:dyDescent="0.2">
      <c r="W8563" s="59"/>
    </row>
    <row r="8564" spans="23:23" x14ac:dyDescent="0.2">
      <c r="W8564" s="59"/>
    </row>
    <row r="8565" spans="23:23" x14ac:dyDescent="0.2">
      <c r="W8565" s="59"/>
    </row>
    <row r="8566" spans="23:23" x14ac:dyDescent="0.2">
      <c r="W8566" s="59"/>
    </row>
    <row r="8567" spans="23:23" x14ac:dyDescent="0.2">
      <c r="W8567" s="59"/>
    </row>
    <row r="8568" spans="23:23" x14ac:dyDescent="0.2">
      <c r="W8568" s="59"/>
    </row>
    <row r="8569" spans="23:23" x14ac:dyDescent="0.2">
      <c r="W8569" s="59"/>
    </row>
    <row r="8570" spans="23:23" x14ac:dyDescent="0.2">
      <c r="W8570" s="59"/>
    </row>
    <row r="8571" spans="23:23" x14ac:dyDescent="0.2">
      <c r="W8571" s="59"/>
    </row>
    <row r="8572" spans="23:23" x14ac:dyDescent="0.2">
      <c r="W8572" s="59"/>
    </row>
    <row r="8573" spans="23:23" x14ac:dyDescent="0.2">
      <c r="W8573" s="59"/>
    </row>
    <row r="8574" spans="23:23" x14ac:dyDescent="0.2">
      <c r="W8574" s="59"/>
    </row>
    <row r="8575" spans="23:23" x14ac:dyDescent="0.2">
      <c r="W8575" s="59"/>
    </row>
    <row r="8576" spans="23:23" x14ac:dyDescent="0.2">
      <c r="W8576" s="59"/>
    </row>
    <row r="8577" spans="23:23" x14ac:dyDescent="0.2">
      <c r="W8577" s="59"/>
    </row>
    <row r="8578" spans="23:23" x14ac:dyDescent="0.2">
      <c r="W8578" s="59"/>
    </row>
    <row r="8579" spans="23:23" x14ac:dyDescent="0.2">
      <c r="W8579" s="59"/>
    </row>
    <row r="8580" spans="23:23" x14ac:dyDescent="0.2">
      <c r="W8580" s="59"/>
    </row>
    <row r="8581" spans="23:23" x14ac:dyDescent="0.2">
      <c r="W8581" s="59"/>
    </row>
    <row r="8582" spans="23:23" x14ac:dyDescent="0.2">
      <c r="W8582" s="59"/>
    </row>
    <row r="8583" spans="23:23" x14ac:dyDescent="0.2">
      <c r="W8583" s="59"/>
    </row>
    <row r="8584" spans="23:23" x14ac:dyDescent="0.2">
      <c r="W8584" s="59"/>
    </row>
    <row r="8585" spans="23:23" x14ac:dyDescent="0.2">
      <c r="W8585" s="59"/>
    </row>
    <row r="8586" spans="23:23" x14ac:dyDescent="0.2">
      <c r="W8586" s="59"/>
    </row>
    <row r="8587" spans="23:23" x14ac:dyDescent="0.2">
      <c r="W8587" s="59"/>
    </row>
    <row r="8588" spans="23:23" x14ac:dyDescent="0.2">
      <c r="W8588" s="59"/>
    </row>
    <row r="8589" spans="23:23" x14ac:dyDescent="0.2">
      <c r="W8589" s="59"/>
    </row>
    <row r="8590" spans="23:23" x14ac:dyDescent="0.2">
      <c r="W8590" s="59"/>
    </row>
    <row r="8591" spans="23:23" x14ac:dyDescent="0.2">
      <c r="W8591" s="59"/>
    </row>
    <row r="8592" spans="23:23" x14ac:dyDescent="0.2">
      <c r="W8592" s="59"/>
    </row>
    <row r="8593" spans="23:23" x14ac:dyDescent="0.2">
      <c r="W8593" s="59"/>
    </row>
    <row r="8594" spans="23:23" x14ac:dyDescent="0.2">
      <c r="W8594" s="59"/>
    </row>
    <row r="8595" spans="23:23" x14ac:dyDescent="0.2">
      <c r="W8595" s="59"/>
    </row>
    <row r="8596" spans="23:23" x14ac:dyDescent="0.2">
      <c r="W8596" s="59"/>
    </row>
    <row r="8597" spans="23:23" x14ac:dyDescent="0.2">
      <c r="W8597" s="59"/>
    </row>
    <row r="8598" spans="23:23" x14ac:dyDescent="0.2">
      <c r="W8598" s="59"/>
    </row>
    <row r="8599" spans="23:23" x14ac:dyDescent="0.2">
      <c r="W8599" s="59"/>
    </row>
    <row r="8600" spans="23:23" x14ac:dyDescent="0.2">
      <c r="W8600" s="59"/>
    </row>
    <row r="8601" spans="23:23" x14ac:dyDescent="0.2">
      <c r="W8601" s="59"/>
    </row>
    <row r="8602" spans="23:23" x14ac:dyDescent="0.2">
      <c r="W8602" s="59"/>
    </row>
    <row r="8603" spans="23:23" x14ac:dyDescent="0.2">
      <c r="W8603" s="59"/>
    </row>
    <row r="8604" spans="23:23" x14ac:dyDescent="0.2">
      <c r="W8604" s="59"/>
    </row>
    <row r="8605" spans="23:23" x14ac:dyDescent="0.2">
      <c r="W8605" s="59"/>
    </row>
    <row r="8606" spans="23:23" x14ac:dyDescent="0.2">
      <c r="W8606" s="59"/>
    </row>
    <row r="8607" spans="23:23" x14ac:dyDescent="0.2">
      <c r="W8607" s="59"/>
    </row>
    <row r="8608" spans="23:23" x14ac:dyDescent="0.2">
      <c r="W8608" s="59"/>
    </row>
    <row r="8609" spans="23:23" x14ac:dyDescent="0.2">
      <c r="W8609" s="59"/>
    </row>
    <row r="8610" spans="23:23" x14ac:dyDescent="0.2">
      <c r="W8610" s="59"/>
    </row>
    <row r="8611" spans="23:23" x14ac:dyDescent="0.2">
      <c r="W8611" s="59"/>
    </row>
    <row r="8612" spans="23:23" x14ac:dyDescent="0.2">
      <c r="W8612" s="59"/>
    </row>
    <row r="8613" spans="23:23" x14ac:dyDescent="0.2">
      <c r="W8613" s="59"/>
    </row>
    <row r="8614" spans="23:23" x14ac:dyDescent="0.2">
      <c r="W8614" s="59"/>
    </row>
    <row r="8615" spans="23:23" x14ac:dyDescent="0.2">
      <c r="W8615" s="59"/>
    </row>
    <row r="8616" spans="23:23" x14ac:dyDescent="0.2">
      <c r="W8616" s="59"/>
    </row>
    <row r="8617" spans="23:23" x14ac:dyDescent="0.2">
      <c r="W8617" s="59"/>
    </row>
    <row r="8618" spans="23:23" x14ac:dyDescent="0.2">
      <c r="W8618" s="59"/>
    </row>
    <row r="8619" spans="23:23" x14ac:dyDescent="0.2">
      <c r="W8619" s="59"/>
    </row>
    <row r="8620" spans="23:23" x14ac:dyDescent="0.2">
      <c r="W8620" s="59"/>
    </row>
    <row r="8621" spans="23:23" x14ac:dyDescent="0.2">
      <c r="W8621" s="59"/>
    </row>
    <row r="8622" spans="23:23" x14ac:dyDescent="0.2">
      <c r="W8622" s="59"/>
    </row>
    <row r="8623" spans="23:23" x14ac:dyDescent="0.2">
      <c r="W8623" s="59"/>
    </row>
    <row r="8624" spans="23:23" x14ac:dyDescent="0.2">
      <c r="W8624" s="59"/>
    </row>
    <row r="8625" spans="23:23" x14ac:dyDescent="0.2">
      <c r="W8625" s="59"/>
    </row>
    <row r="8626" spans="23:23" x14ac:dyDescent="0.2">
      <c r="W8626" s="59"/>
    </row>
    <row r="8627" spans="23:23" x14ac:dyDescent="0.2">
      <c r="W8627" s="59"/>
    </row>
    <row r="8628" spans="23:23" x14ac:dyDescent="0.2">
      <c r="W8628" s="59"/>
    </row>
    <row r="8629" spans="23:23" x14ac:dyDescent="0.2">
      <c r="W8629" s="59"/>
    </row>
    <row r="8630" spans="23:23" x14ac:dyDescent="0.2">
      <c r="W8630" s="59"/>
    </row>
    <row r="8631" spans="23:23" x14ac:dyDescent="0.2">
      <c r="W8631" s="59"/>
    </row>
    <row r="8632" spans="23:23" x14ac:dyDescent="0.2">
      <c r="W8632" s="59"/>
    </row>
    <row r="8633" spans="23:23" x14ac:dyDescent="0.2">
      <c r="W8633" s="59"/>
    </row>
    <row r="8634" spans="23:23" x14ac:dyDescent="0.2">
      <c r="W8634" s="59"/>
    </row>
    <row r="8635" spans="23:23" x14ac:dyDescent="0.2">
      <c r="W8635" s="59"/>
    </row>
    <row r="8636" spans="23:23" x14ac:dyDescent="0.2">
      <c r="W8636" s="59"/>
    </row>
    <row r="8637" spans="23:23" x14ac:dyDescent="0.2">
      <c r="W8637" s="59"/>
    </row>
    <row r="8638" spans="23:23" x14ac:dyDescent="0.2">
      <c r="W8638" s="59"/>
    </row>
    <row r="8639" spans="23:23" x14ac:dyDescent="0.2">
      <c r="W8639" s="59"/>
    </row>
    <row r="8640" spans="23:23" x14ac:dyDescent="0.2">
      <c r="W8640" s="59"/>
    </row>
    <row r="8641" spans="23:23" x14ac:dyDescent="0.2">
      <c r="W8641" s="59"/>
    </row>
    <row r="8642" spans="23:23" x14ac:dyDescent="0.2">
      <c r="W8642" s="59"/>
    </row>
    <row r="8643" spans="23:23" x14ac:dyDescent="0.2">
      <c r="W8643" s="59"/>
    </row>
    <row r="8644" spans="23:23" x14ac:dyDescent="0.2">
      <c r="W8644" s="59"/>
    </row>
    <row r="8645" spans="23:23" x14ac:dyDescent="0.2">
      <c r="W8645" s="59"/>
    </row>
    <row r="8646" spans="23:23" x14ac:dyDescent="0.2">
      <c r="W8646" s="59"/>
    </row>
    <row r="8647" spans="23:23" x14ac:dyDescent="0.2">
      <c r="W8647" s="59"/>
    </row>
    <row r="8648" spans="23:23" x14ac:dyDescent="0.2">
      <c r="W8648" s="59"/>
    </row>
    <row r="8649" spans="23:23" x14ac:dyDescent="0.2">
      <c r="W8649" s="59"/>
    </row>
    <row r="8650" spans="23:23" x14ac:dyDescent="0.2">
      <c r="W8650" s="59"/>
    </row>
    <row r="8651" spans="23:23" x14ac:dyDescent="0.2">
      <c r="W8651" s="59"/>
    </row>
    <row r="8652" spans="23:23" x14ac:dyDescent="0.2">
      <c r="W8652" s="59"/>
    </row>
    <row r="8653" spans="23:23" x14ac:dyDescent="0.2">
      <c r="W8653" s="59"/>
    </row>
    <row r="8654" spans="23:23" x14ac:dyDescent="0.2">
      <c r="W8654" s="59"/>
    </row>
    <row r="8655" spans="23:23" x14ac:dyDescent="0.2">
      <c r="W8655" s="59"/>
    </row>
    <row r="8656" spans="23:23" x14ac:dyDescent="0.2">
      <c r="W8656" s="59"/>
    </row>
    <row r="8657" spans="23:23" x14ac:dyDescent="0.2">
      <c r="W8657" s="59"/>
    </row>
    <row r="8658" spans="23:23" x14ac:dyDescent="0.2">
      <c r="W8658" s="59"/>
    </row>
    <row r="8659" spans="23:23" x14ac:dyDescent="0.2">
      <c r="W8659" s="59"/>
    </row>
    <row r="8660" spans="23:23" x14ac:dyDescent="0.2">
      <c r="W8660" s="59"/>
    </row>
    <row r="8661" spans="23:23" x14ac:dyDescent="0.2">
      <c r="W8661" s="59"/>
    </row>
    <row r="8662" spans="23:23" x14ac:dyDescent="0.2">
      <c r="W8662" s="59"/>
    </row>
    <row r="8663" spans="23:23" x14ac:dyDescent="0.2">
      <c r="W8663" s="59"/>
    </row>
    <row r="8664" spans="23:23" x14ac:dyDescent="0.2">
      <c r="W8664" s="59"/>
    </row>
    <row r="8665" spans="23:23" x14ac:dyDescent="0.2">
      <c r="W8665" s="59"/>
    </row>
    <row r="8666" spans="23:23" x14ac:dyDescent="0.2">
      <c r="W8666" s="59"/>
    </row>
    <row r="8667" spans="23:23" x14ac:dyDescent="0.2">
      <c r="W8667" s="59"/>
    </row>
    <row r="8668" spans="23:23" x14ac:dyDescent="0.2">
      <c r="W8668" s="59"/>
    </row>
    <row r="8669" spans="23:23" x14ac:dyDescent="0.2">
      <c r="W8669" s="59"/>
    </row>
    <row r="8670" spans="23:23" x14ac:dyDescent="0.2">
      <c r="W8670" s="59"/>
    </row>
    <row r="8671" spans="23:23" x14ac:dyDescent="0.2">
      <c r="W8671" s="59"/>
    </row>
    <row r="8672" spans="23:23" x14ac:dyDescent="0.2">
      <c r="W8672" s="59"/>
    </row>
    <row r="8673" spans="23:23" x14ac:dyDescent="0.2">
      <c r="W8673" s="59"/>
    </row>
    <row r="8674" spans="23:23" x14ac:dyDescent="0.2">
      <c r="W8674" s="59"/>
    </row>
    <row r="8675" spans="23:23" x14ac:dyDescent="0.2">
      <c r="W8675" s="59"/>
    </row>
    <row r="8676" spans="23:23" x14ac:dyDescent="0.2">
      <c r="W8676" s="59"/>
    </row>
    <row r="8677" spans="23:23" x14ac:dyDescent="0.2">
      <c r="W8677" s="59"/>
    </row>
    <row r="8678" spans="23:23" x14ac:dyDescent="0.2">
      <c r="W8678" s="59"/>
    </row>
    <row r="8679" spans="23:23" x14ac:dyDescent="0.2">
      <c r="W8679" s="59"/>
    </row>
    <row r="8680" spans="23:23" x14ac:dyDescent="0.2">
      <c r="W8680" s="59"/>
    </row>
    <row r="8681" spans="23:23" x14ac:dyDescent="0.2">
      <c r="W8681" s="59"/>
    </row>
    <row r="8682" spans="23:23" x14ac:dyDescent="0.2">
      <c r="W8682" s="59"/>
    </row>
    <row r="8683" spans="23:23" x14ac:dyDescent="0.2">
      <c r="W8683" s="59"/>
    </row>
    <row r="8684" spans="23:23" x14ac:dyDescent="0.2">
      <c r="W8684" s="59"/>
    </row>
    <row r="8685" spans="23:23" x14ac:dyDescent="0.2">
      <c r="W8685" s="59"/>
    </row>
    <row r="8686" spans="23:23" x14ac:dyDescent="0.2">
      <c r="W8686" s="59"/>
    </row>
    <row r="8687" spans="23:23" x14ac:dyDescent="0.2">
      <c r="W8687" s="59"/>
    </row>
    <row r="8688" spans="23:23" x14ac:dyDescent="0.2">
      <c r="W8688" s="59"/>
    </row>
    <row r="8689" spans="23:23" x14ac:dyDescent="0.2">
      <c r="W8689" s="59"/>
    </row>
    <row r="8690" spans="23:23" x14ac:dyDescent="0.2">
      <c r="W8690" s="59"/>
    </row>
    <row r="8691" spans="23:23" x14ac:dyDescent="0.2">
      <c r="W8691" s="59"/>
    </row>
    <row r="8692" spans="23:23" x14ac:dyDescent="0.2">
      <c r="W8692" s="59"/>
    </row>
    <row r="8693" spans="23:23" x14ac:dyDescent="0.2">
      <c r="W8693" s="59"/>
    </row>
    <row r="8694" spans="23:23" x14ac:dyDescent="0.2">
      <c r="W8694" s="59"/>
    </row>
    <row r="8695" spans="23:23" x14ac:dyDescent="0.2">
      <c r="W8695" s="59"/>
    </row>
    <row r="8696" spans="23:23" x14ac:dyDescent="0.2">
      <c r="W8696" s="59"/>
    </row>
    <row r="8697" spans="23:23" x14ac:dyDescent="0.2">
      <c r="W8697" s="59"/>
    </row>
    <row r="8698" spans="23:23" x14ac:dyDescent="0.2">
      <c r="W8698" s="59"/>
    </row>
    <row r="8699" spans="23:23" x14ac:dyDescent="0.2">
      <c r="W8699" s="59"/>
    </row>
    <row r="8700" spans="23:23" x14ac:dyDescent="0.2">
      <c r="W8700" s="59"/>
    </row>
    <row r="8701" spans="23:23" x14ac:dyDescent="0.2">
      <c r="W8701" s="59"/>
    </row>
    <row r="8702" spans="23:23" x14ac:dyDescent="0.2">
      <c r="W8702" s="59"/>
    </row>
    <row r="8703" spans="23:23" x14ac:dyDescent="0.2">
      <c r="W8703" s="59"/>
    </row>
    <row r="8704" spans="23:23" x14ac:dyDescent="0.2">
      <c r="W8704" s="59"/>
    </row>
    <row r="8705" spans="23:23" x14ac:dyDescent="0.2">
      <c r="W8705" s="59"/>
    </row>
    <row r="8706" spans="23:23" x14ac:dyDescent="0.2">
      <c r="W8706" s="59"/>
    </row>
    <row r="8707" spans="23:23" x14ac:dyDescent="0.2">
      <c r="W8707" s="59"/>
    </row>
    <row r="8708" spans="23:23" x14ac:dyDescent="0.2">
      <c r="W8708" s="59"/>
    </row>
    <row r="8709" spans="23:23" x14ac:dyDescent="0.2">
      <c r="W8709" s="59"/>
    </row>
    <row r="8710" spans="23:23" x14ac:dyDescent="0.2">
      <c r="W8710" s="59"/>
    </row>
    <row r="8711" spans="23:23" x14ac:dyDescent="0.2">
      <c r="W8711" s="59"/>
    </row>
    <row r="8712" spans="23:23" x14ac:dyDescent="0.2">
      <c r="W8712" s="59"/>
    </row>
    <row r="8713" spans="23:23" x14ac:dyDescent="0.2">
      <c r="W8713" s="59"/>
    </row>
    <row r="8714" spans="23:23" x14ac:dyDescent="0.2">
      <c r="W8714" s="59"/>
    </row>
    <row r="8715" spans="23:23" x14ac:dyDescent="0.2">
      <c r="W8715" s="59"/>
    </row>
    <row r="8716" spans="23:23" x14ac:dyDescent="0.2">
      <c r="W8716" s="59"/>
    </row>
    <row r="8717" spans="23:23" x14ac:dyDescent="0.2">
      <c r="W8717" s="59"/>
    </row>
    <row r="8718" spans="23:23" x14ac:dyDescent="0.2">
      <c r="W8718" s="59"/>
    </row>
    <row r="8719" spans="23:23" x14ac:dyDescent="0.2">
      <c r="W8719" s="59"/>
    </row>
    <row r="8720" spans="23:23" x14ac:dyDescent="0.2">
      <c r="W8720" s="59"/>
    </row>
    <row r="8721" spans="23:23" x14ac:dyDescent="0.2">
      <c r="W8721" s="59"/>
    </row>
    <row r="8722" spans="23:23" x14ac:dyDescent="0.2">
      <c r="W8722" s="59"/>
    </row>
    <row r="8723" spans="23:23" x14ac:dyDescent="0.2">
      <c r="W8723" s="59"/>
    </row>
    <row r="8724" spans="23:23" x14ac:dyDescent="0.2">
      <c r="W8724" s="59"/>
    </row>
    <row r="8725" spans="23:23" x14ac:dyDescent="0.2">
      <c r="W8725" s="59"/>
    </row>
    <row r="8726" spans="23:23" x14ac:dyDescent="0.2">
      <c r="W8726" s="59"/>
    </row>
    <row r="8727" spans="23:23" x14ac:dyDescent="0.2">
      <c r="W8727" s="59"/>
    </row>
    <row r="8728" spans="23:23" x14ac:dyDescent="0.2">
      <c r="W8728" s="59"/>
    </row>
    <row r="8729" spans="23:23" x14ac:dyDescent="0.2">
      <c r="W8729" s="59"/>
    </row>
    <row r="8730" spans="23:23" x14ac:dyDescent="0.2">
      <c r="W8730" s="59"/>
    </row>
    <row r="8731" spans="23:23" x14ac:dyDescent="0.2">
      <c r="W8731" s="59"/>
    </row>
    <row r="8732" spans="23:23" x14ac:dyDescent="0.2">
      <c r="W8732" s="59"/>
    </row>
    <row r="8733" spans="23:23" x14ac:dyDescent="0.2">
      <c r="W8733" s="59"/>
    </row>
    <row r="8734" spans="23:23" x14ac:dyDescent="0.2">
      <c r="W8734" s="59"/>
    </row>
    <row r="8735" spans="23:23" x14ac:dyDescent="0.2">
      <c r="W8735" s="59"/>
    </row>
    <row r="8736" spans="23:23" x14ac:dyDescent="0.2">
      <c r="W8736" s="59"/>
    </row>
    <row r="8737" spans="23:23" x14ac:dyDescent="0.2">
      <c r="W8737" s="59"/>
    </row>
    <row r="8738" spans="23:23" x14ac:dyDescent="0.2">
      <c r="W8738" s="59"/>
    </row>
    <row r="8739" spans="23:23" x14ac:dyDescent="0.2">
      <c r="W8739" s="59"/>
    </row>
    <row r="8740" spans="23:23" x14ac:dyDescent="0.2">
      <c r="W8740" s="59"/>
    </row>
    <row r="8741" spans="23:23" x14ac:dyDescent="0.2">
      <c r="W8741" s="59"/>
    </row>
    <row r="8742" spans="23:23" x14ac:dyDescent="0.2">
      <c r="W8742" s="59"/>
    </row>
    <row r="8743" spans="23:23" x14ac:dyDescent="0.2">
      <c r="W8743" s="59"/>
    </row>
    <row r="8744" spans="23:23" x14ac:dyDescent="0.2">
      <c r="W8744" s="59"/>
    </row>
    <row r="8745" spans="23:23" x14ac:dyDescent="0.2">
      <c r="W8745" s="59"/>
    </row>
    <row r="8746" spans="23:23" x14ac:dyDescent="0.2">
      <c r="W8746" s="59"/>
    </row>
    <row r="8747" spans="23:23" x14ac:dyDescent="0.2">
      <c r="W8747" s="59"/>
    </row>
    <row r="8748" spans="23:23" x14ac:dyDescent="0.2">
      <c r="W8748" s="59"/>
    </row>
    <row r="8749" spans="23:23" x14ac:dyDescent="0.2">
      <c r="W8749" s="59"/>
    </row>
    <row r="8750" spans="23:23" x14ac:dyDescent="0.2">
      <c r="W8750" s="59"/>
    </row>
    <row r="8751" spans="23:23" x14ac:dyDescent="0.2">
      <c r="W8751" s="59"/>
    </row>
    <row r="8752" spans="23:23" x14ac:dyDescent="0.2">
      <c r="W8752" s="59"/>
    </row>
    <row r="8753" spans="23:23" x14ac:dyDescent="0.2">
      <c r="W8753" s="59"/>
    </row>
    <row r="8754" spans="23:23" x14ac:dyDescent="0.2">
      <c r="W8754" s="59"/>
    </row>
    <row r="8755" spans="23:23" x14ac:dyDescent="0.2">
      <c r="W8755" s="59"/>
    </row>
    <row r="8756" spans="23:23" x14ac:dyDescent="0.2">
      <c r="W8756" s="59"/>
    </row>
    <row r="8757" spans="23:23" x14ac:dyDescent="0.2">
      <c r="W8757" s="59"/>
    </row>
    <row r="8758" spans="23:23" x14ac:dyDescent="0.2">
      <c r="W8758" s="59"/>
    </row>
    <row r="8759" spans="23:23" x14ac:dyDescent="0.2">
      <c r="W8759" s="59"/>
    </row>
    <row r="8760" spans="23:23" x14ac:dyDescent="0.2">
      <c r="W8760" s="59"/>
    </row>
    <row r="8761" spans="23:23" x14ac:dyDescent="0.2">
      <c r="W8761" s="59"/>
    </row>
    <row r="8762" spans="23:23" x14ac:dyDescent="0.2">
      <c r="W8762" s="59"/>
    </row>
    <row r="8763" spans="23:23" x14ac:dyDescent="0.2">
      <c r="W8763" s="59"/>
    </row>
    <row r="8764" spans="23:23" x14ac:dyDescent="0.2">
      <c r="W8764" s="59"/>
    </row>
    <row r="8765" spans="23:23" x14ac:dyDescent="0.2">
      <c r="W8765" s="59"/>
    </row>
    <row r="8766" spans="23:23" x14ac:dyDescent="0.2">
      <c r="W8766" s="59"/>
    </row>
    <row r="8767" spans="23:23" x14ac:dyDescent="0.2">
      <c r="W8767" s="59"/>
    </row>
    <row r="8768" spans="23:23" x14ac:dyDescent="0.2">
      <c r="W8768" s="59"/>
    </row>
    <row r="8769" spans="23:23" x14ac:dyDescent="0.2">
      <c r="W8769" s="59"/>
    </row>
    <row r="8770" spans="23:23" x14ac:dyDescent="0.2">
      <c r="W8770" s="59"/>
    </row>
    <row r="8771" spans="23:23" x14ac:dyDescent="0.2">
      <c r="W8771" s="59"/>
    </row>
    <row r="8772" spans="23:23" x14ac:dyDescent="0.2">
      <c r="W8772" s="59"/>
    </row>
    <row r="8773" spans="23:23" x14ac:dyDescent="0.2">
      <c r="W8773" s="59"/>
    </row>
    <row r="8774" spans="23:23" x14ac:dyDescent="0.2">
      <c r="W8774" s="59"/>
    </row>
    <row r="8775" spans="23:23" x14ac:dyDescent="0.2">
      <c r="W8775" s="59"/>
    </row>
    <row r="8776" spans="23:23" x14ac:dyDescent="0.2">
      <c r="W8776" s="59"/>
    </row>
    <row r="8777" spans="23:23" x14ac:dyDescent="0.2">
      <c r="W8777" s="59"/>
    </row>
    <row r="8778" spans="23:23" x14ac:dyDescent="0.2">
      <c r="W8778" s="59"/>
    </row>
    <row r="8779" spans="23:23" x14ac:dyDescent="0.2">
      <c r="W8779" s="59"/>
    </row>
    <row r="8780" spans="23:23" x14ac:dyDescent="0.2">
      <c r="W8780" s="59"/>
    </row>
    <row r="8781" spans="23:23" x14ac:dyDescent="0.2">
      <c r="W8781" s="59"/>
    </row>
    <row r="8782" spans="23:23" x14ac:dyDescent="0.2">
      <c r="W8782" s="59"/>
    </row>
    <row r="8783" spans="23:23" x14ac:dyDescent="0.2">
      <c r="W8783" s="59"/>
    </row>
    <row r="8784" spans="23:23" x14ac:dyDescent="0.2">
      <c r="W8784" s="59"/>
    </row>
    <row r="8785" spans="23:23" x14ac:dyDescent="0.2">
      <c r="W8785" s="59"/>
    </row>
    <row r="8786" spans="23:23" x14ac:dyDescent="0.2">
      <c r="W8786" s="59"/>
    </row>
    <row r="8787" spans="23:23" x14ac:dyDescent="0.2">
      <c r="W8787" s="59"/>
    </row>
    <row r="8788" spans="23:23" x14ac:dyDescent="0.2">
      <c r="W8788" s="59"/>
    </row>
    <row r="8789" spans="23:23" x14ac:dyDescent="0.2">
      <c r="W8789" s="59"/>
    </row>
    <row r="8790" spans="23:23" x14ac:dyDescent="0.2">
      <c r="W8790" s="59"/>
    </row>
    <row r="8791" spans="23:23" x14ac:dyDescent="0.2">
      <c r="W8791" s="59"/>
    </row>
    <row r="8792" spans="23:23" x14ac:dyDescent="0.2">
      <c r="W8792" s="59"/>
    </row>
    <row r="8793" spans="23:23" x14ac:dyDescent="0.2">
      <c r="W8793" s="59"/>
    </row>
    <row r="8794" spans="23:23" x14ac:dyDescent="0.2">
      <c r="W8794" s="59"/>
    </row>
    <row r="8795" spans="23:23" x14ac:dyDescent="0.2">
      <c r="W8795" s="59"/>
    </row>
    <row r="8796" spans="23:23" x14ac:dyDescent="0.2">
      <c r="W8796" s="59"/>
    </row>
    <row r="8797" spans="23:23" x14ac:dyDescent="0.2">
      <c r="W8797" s="59"/>
    </row>
    <row r="8798" spans="23:23" x14ac:dyDescent="0.2">
      <c r="W8798" s="59"/>
    </row>
    <row r="8799" spans="23:23" x14ac:dyDescent="0.2">
      <c r="W8799" s="59"/>
    </row>
    <row r="8800" spans="23:23" x14ac:dyDescent="0.2">
      <c r="W8800" s="59"/>
    </row>
    <row r="8801" spans="23:23" x14ac:dyDescent="0.2">
      <c r="W8801" s="59"/>
    </row>
    <row r="8802" spans="23:23" x14ac:dyDescent="0.2">
      <c r="W8802" s="59"/>
    </row>
    <row r="8803" spans="23:23" x14ac:dyDescent="0.2">
      <c r="W8803" s="59"/>
    </row>
    <row r="8804" spans="23:23" x14ac:dyDescent="0.2">
      <c r="W8804" s="59"/>
    </row>
    <row r="8805" spans="23:23" x14ac:dyDescent="0.2">
      <c r="W8805" s="59"/>
    </row>
    <row r="8806" spans="23:23" x14ac:dyDescent="0.2">
      <c r="W8806" s="59"/>
    </row>
    <row r="8807" spans="23:23" x14ac:dyDescent="0.2">
      <c r="W8807" s="59"/>
    </row>
    <row r="8808" spans="23:23" x14ac:dyDescent="0.2">
      <c r="W8808" s="59"/>
    </row>
    <row r="8809" spans="23:23" x14ac:dyDescent="0.2">
      <c r="W8809" s="59"/>
    </row>
    <row r="8810" spans="23:23" x14ac:dyDescent="0.2">
      <c r="W8810" s="59"/>
    </row>
    <row r="8811" spans="23:23" x14ac:dyDescent="0.2">
      <c r="W8811" s="59"/>
    </row>
    <row r="8812" spans="23:23" x14ac:dyDescent="0.2">
      <c r="W8812" s="59"/>
    </row>
    <row r="8813" spans="23:23" x14ac:dyDescent="0.2">
      <c r="W8813" s="59"/>
    </row>
    <row r="8814" spans="23:23" x14ac:dyDescent="0.2">
      <c r="W8814" s="59"/>
    </row>
    <row r="8815" spans="23:23" x14ac:dyDescent="0.2">
      <c r="W8815" s="59"/>
    </row>
    <row r="8816" spans="23:23" x14ac:dyDescent="0.2">
      <c r="W8816" s="59"/>
    </row>
    <row r="8817" spans="23:23" x14ac:dyDescent="0.2">
      <c r="W8817" s="59"/>
    </row>
    <row r="8818" spans="23:23" x14ac:dyDescent="0.2">
      <c r="W8818" s="59"/>
    </row>
    <row r="8819" spans="23:23" x14ac:dyDescent="0.2">
      <c r="W8819" s="59"/>
    </row>
    <row r="8820" spans="23:23" x14ac:dyDescent="0.2">
      <c r="W8820" s="59"/>
    </row>
    <row r="8821" spans="23:23" x14ac:dyDescent="0.2">
      <c r="W8821" s="59"/>
    </row>
    <row r="8822" spans="23:23" x14ac:dyDescent="0.2">
      <c r="W8822" s="59"/>
    </row>
    <row r="8823" spans="23:23" x14ac:dyDescent="0.2">
      <c r="W8823" s="59"/>
    </row>
    <row r="8824" spans="23:23" x14ac:dyDescent="0.2">
      <c r="W8824" s="59"/>
    </row>
    <row r="8825" spans="23:23" x14ac:dyDescent="0.2">
      <c r="W8825" s="59"/>
    </row>
    <row r="8826" spans="23:23" x14ac:dyDescent="0.2">
      <c r="W8826" s="59"/>
    </row>
    <row r="8827" spans="23:23" x14ac:dyDescent="0.2">
      <c r="W8827" s="59"/>
    </row>
    <row r="8828" spans="23:23" x14ac:dyDescent="0.2">
      <c r="W8828" s="59"/>
    </row>
    <row r="8829" spans="23:23" x14ac:dyDescent="0.2">
      <c r="W8829" s="59"/>
    </row>
    <row r="8830" spans="23:23" x14ac:dyDescent="0.2">
      <c r="W8830" s="59"/>
    </row>
    <row r="8831" spans="23:23" x14ac:dyDescent="0.2">
      <c r="W8831" s="59"/>
    </row>
    <row r="8832" spans="23:23" x14ac:dyDescent="0.2">
      <c r="W8832" s="59"/>
    </row>
    <row r="8833" spans="23:23" x14ac:dyDescent="0.2">
      <c r="W8833" s="59"/>
    </row>
    <row r="8834" spans="23:23" x14ac:dyDescent="0.2">
      <c r="W8834" s="59"/>
    </row>
    <row r="8835" spans="23:23" x14ac:dyDescent="0.2">
      <c r="W8835" s="59"/>
    </row>
    <row r="8836" spans="23:23" x14ac:dyDescent="0.2">
      <c r="W8836" s="59"/>
    </row>
    <row r="8837" spans="23:23" x14ac:dyDescent="0.2">
      <c r="W8837" s="59"/>
    </row>
    <row r="8838" spans="23:23" x14ac:dyDescent="0.2">
      <c r="W8838" s="59"/>
    </row>
    <row r="8839" spans="23:23" x14ac:dyDescent="0.2">
      <c r="W8839" s="59"/>
    </row>
    <row r="8840" spans="23:23" x14ac:dyDescent="0.2">
      <c r="W8840" s="59"/>
    </row>
    <row r="8841" spans="23:23" x14ac:dyDescent="0.2">
      <c r="W8841" s="59"/>
    </row>
    <row r="8842" spans="23:23" x14ac:dyDescent="0.2">
      <c r="W8842" s="59"/>
    </row>
    <row r="8843" spans="23:23" x14ac:dyDescent="0.2">
      <c r="W8843" s="59"/>
    </row>
    <row r="8844" spans="23:23" x14ac:dyDescent="0.2">
      <c r="W8844" s="59"/>
    </row>
    <row r="8845" spans="23:23" x14ac:dyDescent="0.2">
      <c r="W8845" s="59"/>
    </row>
    <row r="8846" spans="23:23" x14ac:dyDescent="0.2">
      <c r="W8846" s="59"/>
    </row>
    <row r="8847" spans="23:23" x14ac:dyDescent="0.2">
      <c r="W8847" s="59"/>
    </row>
    <row r="8848" spans="23:23" x14ac:dyDescent="0.2">
      <c r="W8848" s="59"/>
    </row>
    <row r="8849" spans="23:23" x14ac:dyDescent="0.2">
      <c r="W8849" s="59"/>
    </row>
    <row r="8850" spans="23:23" x14ac:dyDescent="0.2">
      <c r="W8850" s="59"/>
    </row>
    <row r="8851" spans="23:23" x14ac:dyDescent="0.2">
      <c r="W8851" s="59"/>
    </row>
    <row r="8852" spans="23:23" x14ac:dyDescent="0.2">
      <c r="W8852" s="59"/>
    </row>
    <row r="8853" spans="23:23" x14ac:dyDescent="0.2">
      <c r="W8853" s="59"/>
    </row>
    <row r="8854" spans="23:23" x14ac:dyDescent="0.2">
      <c r="W8854" s="59"/>
    </row>
    <row r="8855" spans="23:23" x14ac:dyDescent="0.2">
      <c r="W8855" s="59"/>
    </row>
    <row r="8856" spans="23:23" x14ac:dyDescent="0.2">
      <c r="W8856" s="59"/>
    </row>
    <row r="8857" spans="23:23" x14ac:dyDescent="0.2">
      <c r="W8857" s="59"/>
    </row>
    <row r="8858" spans="23:23" x14ac:dyDescent="0.2">
      <c r="W8858" s="59"/>
    </row>
    <row r="8859" spans="23:23" x14ac:dyDescent="0.2">
      <c r="W8859" s="59"/>
    </row>
    <row r="8860" spans="23:23" x14ac:dyDescent="0.2">
      <c r="W8860" s="59"/>
    </row>
    <row r="8861" spans="23:23" x14ac:dyDescent="0.2">
      <c r="W8861" s="59"/>
    </row>
    <row r="8862" spans="23:23" x14ac:dyDescent="0.2">
      <c r="W8862" s="59"/>
    </row>
    <row r="8863" spans="23:23" x14ac:dyDescent="0.2">
      <c r="W8863" s="59"/>
    </row>
    <row r="8864" spans="23:23" x14ac:dyDescent="0.2">
      <c r="W8864" s="59"/>
    </row>
    <row r="8865" spans="23:23" x14ac:dyDescent="0.2">
      <c r="W8865" s="59"/>
    </row>
    <row r="8866" spans="23:23" x14ac:dyDescent="0.2">
      <c r="W8866" s="59"/>
    </row>
    <row r="8867" spans="23:23" x14ac:dyDescent="0.2">
      <c r="W8867" s="59"/>
    </row>
    <row r="8868" spans="23:23" x14ac:dyDescent="0.2">
      <c r="W8868" s="59"/>
    </row>
    <row r="8869" spans="23:23" x14ac:dyDescent="0.2">
      <c r="W8869" s="59"/>
    </row>
    <row r="8870" spans="23:23" x14ac:dyDescent="0.2">
      <c r="W8870" s="59"/>
    </row>
    <row r="8871" spans="23:23" x14ac:dyDescent="0.2">
      <c r="W8871" s="59"/>
    </row>
    <row r="8872" spans="23:23" x14ac:dyDescent="0.2">
      <c r="W8872" s="59"/>
    </row>
    <row r="8873" spans="23:23" x14ac:dyDescent="0.2">
      <c r="W8873" s="59"/>
    </row>
    <row r="8874" spans="23:23" x14ac:dyDescent="0.2">
      <c r="W8874" s="59"/>
    </row>
    <row r="8875" spans="23:23" x14ac:dyDescent="0.2">
      <c r="W8875" s="59"/>
    </row>
    <row r="8876" spans="23:23" x14ac:dyDescent="0.2">
      <c r="W8876" s="59"/>
    </row>
    <row r="8877" spans="23:23" x14ac:dyDescent="0.2">
      <c r="W8877" s="59"/>
    </row>
    <row r="8878" spans="23:23" x14ac:dyDescent="0.2">
      <c r="W8878" s="59"/>
    </row>
    <row r="8879" spans="23:23" x14ac:dyDescent="0.2">
      <c r="W8879" s="59"/>
    </row>
    <row r="8880" spans="23:23" x14ac:dyDescent="0.2">
      <c r="W8880" s="59"/>
    </row>
    <row r="8881" spans="23:23" x14ac:dyDescent="0.2">
      <c r="W8881" s="59"/>
    </row>
    <row r="8882" spans="23:23" x14ac:dyDescent="0.2">
      <c r="W8882" s="59"/>
    </row>
    <row r="8883" spans="23:23" x14ac:dyDescent="0.2">
      <c r="W8883" s="59"/>
    </row>
    <row r="8884" spans="23:23" x14ac:dyDescent="0.2">
      <c r="W8884" s="59"/>
    </row>
    <row r="8885" spans="23:23" x14ac:dyDescent="0.2">
      <c r="W8885" s="59"/>
    </row>
    <row r="8886" spans="23:23" x14ac:dyDescent="0.2">
      <c r="W8886" s="59"/>
    </row>
    <row r="8887" spans="23:23" x14ac:dyDescent="0.2">
      <c r="W8887" s="59"/>
    </row>
    <row r="8888" spans="23:23" x14ac:dyDescent="0.2">
      <c r="W8888" s="59"/>
    </row>
    <row r="8889" spans="23:23" x14ac:dyDescent="0.2">
      <c r="W8889" s="59"/>
    </row>
    <row r="8890" spans="23:23" x14ac:dyDescent="0.2">
      <c r="W8890" s="59"/>
    </row>
    <row r="8891" spans="23:23" x14ac:dyDescent="0.2">
      <c r="W8891" s="59"/>
    </row>
    <row r="8892" spans="23:23" x14ac:dyDescent="0.2">
      <c r="W8892" s="59"/>
    </row>
    <row r="8893" spans="23:23" x14ac:dyDescent="0.2">
      <c r="W8893" s="59"/>
    </row>
    <row r="8894" spans="23:23" x14ac:dyDescent="0.2">
      <c r="W8894" s="59"/>
    </row>
    <row r="8895" spans="23:23" x14ac:dyDescent="0.2">
      <c r="W8895" s="59"/>
    </row>
    <row r="8896" spans="23:23" x14ac:dyDescent="0.2">
      <c r="W8896" s="59"/>
    </row>
    <row r="8897" spans="23:23" x14ac:dyDescent="0.2">
      <c r="W8897" s="59"/>
    </row>
    <row r="8898" spans="23:23" x14ac:dyDescent="0.2">
      <c r="W8898" s="59"/>
    </row>
    <row r="8899" spans="23:23" x14ac:dyDescent="0.2">
      <c r="W8899" s="59"/>
    </row>
    <row r="8900" spans="23:23" x14ac:dyDescent="0.2">
      <c r="W8900" s="59"/>
    </row>
    <row r="8901" spans="23:23" x14ac:dyDescent="0.2">
      <c r="W8901" s="59"/>
    </row>
    <row r="8902" spans="23:23" x14ac:dyDescent="0.2">
      <c r="W8902" s="59"/>
    </row>
    <row r="8903" spans="23:23" x14ac:dyDescent="0.2">
      <c r="W8903" s="59"/>
    </row>
    <row r="8904" spans="23:23" x14ac:dyDescent="0.2">
      <c r="W8904" s="59"/>
    </row>
    <row r="8905" spans="23:23" x14ac:dyDescent="0.2">
      <c r="W8905" s="59"/>
    </row>
    <row r="8906" spans="23:23" x14ac:dyDescent="0.2">
      <c r="W8906" s="59"/>
    </row>
    <row r="8907" spans="23:23" x14ac:dyDescent="0.2">
      <c r="W8907" s="59"/>
    </row>
    <row r="8908" spans="23:23" x14ac:dyDescent="0.2">
      <c r="W8908" s="59"/>
    </row>
    <row r="8909" spans="23:23" x14ac:dyDescent="0.2">
      <c r="W8909" s="59"/>
    </row>
    <row r="8910" spans="23:23" x14ac:dyDescent="0.2">
      <c r="W8910" s="59"/>
    </row>
    <row r="8911" spans="23:23" x14ac:dyDescent="0.2">
      <c r="W8911" s="59"/>
    </row>
    <row r="8912" spans="23:23" x14ac:dyDescent="0.2">
      <c r="W8912" s="59"/>
    </row>
    <row r="8913" spans="23:23" x14ac:dyDescent="0.2">
      <c r="W8913" s="59"/>
    </row>
    <row r="8914" spans="23:23" x14ac:dyDescent="0.2">
      <c r="W8914" s="59"/>
    </row>
    <row r="8915" spans="23:23" x14ac:dyDescent="0.2">
      <c r="W8915" s="59"/>
    </row>
    <row r="8916" spans="23:23" x14ac:dyDescent="0.2">
      <c r="W8916" s="59"/>
    </row>
    <row r="8917" spans="23:23" x14ac:dyDescent="0.2">
      <c r="W8917" s="59"/>
    </row>
    <row r="8918" spans="23:23" x14ac:dyDescent="0.2">
      <c r="W8918" s="59"/>
    </row>
    <row r="8919" spans="23:23" x14ac:dyDescent="0.2">
      <c r="W8919" s="59"/>
    </row>
    <row r="8920" spans="23:23" x14ac:dyDescent="0.2">
      <c r="W8920" s="59"/>
    </row>
    <row r="8921" spans="23:23" x14ac:dyDescent="0.2">
      <c r="W8921" s="59"/>
    </row>
    <row r="8922" spans="23:23" x14ac:dyDescent="0.2">
      <c r="W8922" s="59"/>
    </row>
    <row r="8923" spans="23:23" x14ac:dyDescent="0.2">
      <c r="W8923" s="59"/>
    </row>
    <row r="8924" spans="23:23" x14ac:dyDescent="0.2">
      <c r="W8924" s="59"/>
    </row>
    <row r="8925" spans="23:23" x14ac:dyDescent="0.2">
      <c r="W8925" s="59"/>
    </row>
    <row r="8926" spans="23:23" x14ac:dyDescent="0.2">
      <c r="W8926" s="59"/>
    </row>
    <row r="8927" spans="23:23" x14ac:dyDescent="0.2">
      <c r="W8927" s="59"/>
    </row>
    <row r="8928" spans="23:23" x14ac:dyDescent="0.2">
      <c r="W8928" s="59"/>
    </row>
    <row r="8929" spans="23:23" x14ac:dyDescent="0.2">
      <c r="W8929" s="59"/>
    </row>
    <row r="8930" spans="23:23" x14ac:dyDescent="0.2">
      <c r="W8930" s="59"/>
    </row>
    <row r="8931" spans="23:23" x14ac:dyDescent="0.2">
      <c r="W8931" s="59"/>
    </row>
    <row r="8932" spans="23:23" x14ac:dyDescent="0.2">
      <c r="W8932" s="59"/>
    </row>
    <row r="8933" spans="23:23" x14ac:dyDescent="0.2">
      <c r="W8933" s="59"/>
    </row>
    <row r="8934" spans="23:23" x14ac:dyDescent="0.2">
      <c r="W8934" s="59"/>
    </row>
    <row r="8935" spans="23:23" x14ac:dyDescent="0.2">
      <c r="W8935" s="59"/>
    </row>
    <row r="8936" spans="23:23" x14ac:dyDescent="0.2">
      <c r="W8936" s="59"/>
    </row>
    <row r="8937" spans="23:23" x14ac:dyDescent="0.2">
      <c r="W8937" s="59"/>
    </row>
    <row r="8938" spans="23:23" x14ac:dyDescent="0.2">
      <c r="W8938" s="59"/>
    </row>
    <row r="8939" spans="23:23" x14ac:dyDescent="0.2">
      <c r="W8939" s="59"/>
    </row>
    <row r="8940" spans="23:23" x14ac:dyDescent="0.2">
      <c r="W8940" s="59"/>
    </row>
    <row r="8941" spans="23:23" x14ac:dyDescent="0.2">
      <c r="W8941" s="59"/>
    </row>
    <row r="8942" spans="23:23" x14ac:dyDescent="0.2">
      <c r="W8942" s="59"/>
    </row>
    <row r="8943" spans="23:23" x14ac:dyDescent="0.2">
      <c r="W8943" s="59"/>
    </row>
    <row r="8944" spans="23:23" x14ac:dyDescent="0.2">
      <c r="W8944" s="59"/>
    </row>
    <row r="8945" spans="23:23" x14ac:dyDescent="0.2">
      <c r="W8945" s="59"/>
    </row>
    <row r="8946" spans="23:23" x14ac:dyDescent="0.2">
      <c r="W8946" s="59"/>
    </row>
    <row r="8947" spans="23:23" x14ac:dyDescent="0.2">
      <c r="W8947" s="59"/>
    </row>
    <row r="8948" spans="23:23" x14ac:dyDescent="0.2">
      <c r="W8948" s="59"/>
    </row>
    <row r="8949" spans="23:23" x14ac:dyDescent="0.2">
      <c r="W8949" s="59"/>
    </row>
    <row r="8950" spans="23:23" x14ac:dyDescent="0.2">
      <c r="W8950" s="59"/>
    </row>
    <row r="8951" spans="23:23" x14ac:dyDescent="0.2">
      <c r="W8951" s="59"/>
    </row>
    <row r="8952" spans="23:23" x14ac:dyDescent="0.2">
      <c r="W8952" s="59"/>
    </row>
    <row r="8953" spans="23:23" x14ac:dyDescent="0.2">
      <c r="W8953" s="59"/>
    </row>
    <row r="8954" spans="23:23" x14ac:dyDescent="0.2">
      <c r="W8954" s="59"/>
    </row>
    <row r="8955" spans="23:23" x14ac:dyDescent="0.2">
      <c r="W8955" s="59"/>
    </row>
    <row r="8956" spans="23:23" x14ac:dyDescent="0.2">
      <c r="W8956" s="59"/>
    </row>
    <row r="8957" spans="23:23" x14ac:dyDescent="0.2">
      <c r="W8957" s="59"/>
    </row>
    <row r="8958" spans="23:23" x14ac:dyDescent="0.2">
      <c r="W8958" s="59"/>
    </row>
    <row r="8959" spans="23:23" x14ac:dyDescent="0.2">
      <c r="W8959" s="59"/>
    </row>
    <row r="8960" spans="23:23" x14ac:dyDescent="0.2">
      <c r="W8960" s="59"/>
    </row>
    <row r="8961" spans="23:23" x14ac:dyDescent="0.2">
      <c r="W8961" s="59"/>
    </row>
    <row r="8962" spans="23:23" x14ac:dyDescent="0.2">
      <c r="W8962" s="59"/>
    </row>
    <row r="8963" spans="23:23" x14ac:dyDescent="0.2">
      <c r="W8963" s="59"/>
    </row>
    <row r="8964" spans="23:23" x14ac:dyDescent="0.2">
      <c r="W8964" s="59"/>
    </row>
    <row r="8965" spans="23:23" x14ac:dyDescent="0.2">
      <c r="W8965" s="59"/>
    </row>
    <row r="8966" spans="23:23" x14ac:dyDescent="0.2">
      <c r="W8966" s="59"/>
    </row>
    <row r="8967" spans="23:23" x14ac:dyDescent="0.2">
      <c r="W8967" s="59"/>
    </row>
    <row r="8968" spans="23:23" x14ac:dyDescent="0.2">
      <c r="W8968" s="59"/>
    </row>
    <row r="8969" spans="23:23" x14ac:dyDescent="0.2">
      <c r="W8969" s="59"/>
    </row>
    <row r="8970" spans="23:23" x14ac:dyDescent="0.2">
      <c r="W8970" s="59"/>
    </row>
    <row r="8971" spans="23:23" x14ac:dyDescent="0.2">
      <c r="W8971" s="59"/>
    </row>
    <row r="8972" spans="23:23" x14ac:dyDescent="0.2">
      <c r="W8972" s="59"/>
    </row>
    <row r="8973" spans="23:23" x14ac:dyDescent="0.2">
      <c r="W8973" s="59"/>
    </row>
    <row r="8974" spans="23:23" x14ac:dyDescent="0.2">
      <c r="W8974" s="59"/>
    </row>
    <row r="8975" spans="23:23" x14ac:dyDescent="0.2">
      <c r="W8975" s="59"/>
    </row>
    <row r="8976" spans="23:23" x14ac:dyDescent="0.2">
      <c r="W8976" s="59"/>
    </row>
    <row r="8977" spans="23:23" x14ac:dyDescent="0.2">
      <c r="W8977" s="59"/>
    </row>
    <row r="8978" spans="23:23" x14ac:dyDescent="0.2">
      <c r="W8978" s="59"/>
    </row>
    <row r="8979" spans="23:23" x14ac:dyDescent="0.2">
      <c r="W8979" s="59"/>
    </row>
    <row r="8980" spans="23:23" x14ac:dyDescent="0.2">
      <c r="W8980" s="59"/>
    </row>
    <row r="8981" spans="23:23" x14ac:dyDescent="0.2">
      <c r="W8981" s="59"/>
    </row>
    <row r="8982" spans="23:23" x14ac:dyDescent="0.2">
      <c r="W8982" s="59"/>
    </row>
    <row r="8983" spans="23:23" x14ac:dyDescent="0.2">
      <c r="W8983" s="59"/>
    </row>
    <row r="8984" spans="23:23" x14ac:dyDescent="0.2">
      <c r="W8984" s="59"/>
    </row>
    <row r="8985" spans="23:23" x14ac:dyDescent="0.2">
      <c r="W8985" s="59"/>
    </row>
    <row r="8986" spans="23:23" x14ac:dyDescent="0.2">
      <c r="W8986" s="59"/>
    </row>
    <row r="8987" spans="23:23" x14ac:dyDescent="0.2">
      <c r="W8987" s="59"/>
    </row>
    <row r="8988" spans="23:23" x14ac:dyDescent="0.2">
      <c r="W8988" s="59"/>
    </row>
    <row r="8989" spans="23:23" x14ac:dyDescent="0.2">
      <c r="W8989" s="59"/>
    </row>
    <row r="8990" spans="23:23" x14ac:dyDescent="0.2">
      <c r="W8990" s="59"/>
    </row>
    <row r="8991" spans="23:23" x14ac:dyDescent="0.2">
      <c r="W8991" s="59"/>
    </row>
    <row r="8992" spans="23:23" x14ac:dyDescent="0.2">
      <c r="W8992" s="59"/>
    </row>
    <row r="8993" spans="23:23" x14ac:dyDescent="0.2">
      <c r="W8993" s="59"/>
    </row>
    <row r="8994" spans="23:23" x14ac:dyDescent="0.2">
      <c r="W8994" s="59"/>
    </row>
    <row r="8995" spans="23:23" x14ac:dyDescent="0.2">
      <c r="W8995" s="59"/>
    </row>
    <row r="8996" spans="23:23" x14ac:dyDescent="0.2">
      <c r="W8996" s="59"/>
    </row>
    <row r="8997" spans="23:23" x14ac:dyDescent="0.2">
      <c r="W8997" s="59"/>
    </row>
    <row r="8998" spans="23:23" x14ac:dyDescent="0.2">
      <c r="W8998" s="59"/>
    </row>
    <row r="8999" spans="23:23" x14ac:dyDescent="0.2">
      <c r="W8999" s="59"/>
    </row>
    <row r="9000" spans="23:23" x14ac:dyDescent="0.2">
      <c r="W9000" s="59"/>
    </row>
    <row r="9001" spans="23:23" x14ac:dyDescent="0.2">
      <c r="W9001" s="59"/>
    </row>
    <row r="9002" spans="23:23" x14ac:dyDescent="0.2">
      <c r="W9002" s="59"/>
    </row>
    <row r="9003" spans="23:23" x14ac:dyDescent="0.2">
      <c r="W9003" s="59"/>
    </row>
    <row r="9004" spans="23:23" x14ac:dyDescent="0.2">
      <c r="W9004" s="59"/>
    </row>
    <row r="9005" spans="23:23" x14ac:dyDescent="0.2">
      <c r="W9005" s="59"/>
    </row>
    <row r="9006" spans="23:23" x14ac:dyDescent="0.2">
      <c r="W9006" s="59"/>
    </row>
    <row r="9007" spans="23:23" x14ac:dyDescent="0.2">
      <c r="W9007" s="59"/>
    </row>
    <row r="9008" spans="23:23" x14ac:dyDescent="0.2">
      <c r="W9008" s="59"/>
    </row>
    <row r="9009" spans="23:23" x14ac:dyDescent="0.2">
      <c r="W9009" s="59"/>
    </row>
    <row r="9010" spans="23:23" x14ac:dyDescent="0.2">
      <c r="W9010" s="59"/>
    </row>
    <row r="9011" spans="23:23" x14ac:dyDescent="0.2">
      <c r="W9011" s="59"/>
    </row>
    <row r="9012" spans="23:23" x14ac:dyDescent="0.2">
      <c r="W9012" s="59"/>
    </row>
    <row r="9013" spans="23:23" x14ac:dyDescent="0.2">
      <c r="W9013" s="59"/>
    </row>
    <row r="9014" spans="23:23" x14ac:dyDescent="0.2">
      <c r="W9014" s="59"/>
    </row>
    <row r="9015" spans="23:23" x14ac:dyDescent="0.2">
      <c r="W9015" s="59"/>
    </row>
    <row r="9016" spans="23:23" x14ac:dyDescent="0.2">
      <c r="W9016" s="59"/>
    </row>
    <row r="9017" spans="23:23" x14ac:dyDescent="0.2">
      <c r="W9017" s="59"/>
    </row>
    <row r="9018" spans="23:23" x14ac:dyDescent="0.2">
      <c r="W9018" s="59"/>
    </row>
    <row r="9019" spans="23:23" x14ac:dyDescent="0.2">
      <c r="W9019" s="59"/>
    </row>
    <row r="9020" spans="23:23" x14ac:dyDescent="0.2">
      <c r="W9020" s="59"/>
    </row>
    <row r="9021" spans="23:23" x14ac:dyDescent="0.2">
      <c r="W9021" s="59"/>
    </row>
    <row r="9022" spans="23:23" x14ac:dyDescent="0.2">
      <c r="W9022" s="59"/>
    </row>
    <row r="9023" spans="23:23" x14ac:dyDescent="0.2">
      <c r="W9023" s="59"/>
    </row>
    <row r="9024" spans="23:23" x14ac:dyDescent="0.2">
      <c r="W9024" s="59"/>
    </row>
    <row r="9025" spans="23:23" x14ac:dyDescent="0.2">
      <c r="W9025" s="59"/>
    </row>
    <row r="9026" spans="23:23" x14ac:dyDescent="0.2">
      <c r="W9026" s="59"/>
    </row>
    <row r="9027" spans="23:23" x14ac:dyDescent="0.2">
      <c r="W9027" s="59"/>
    </row>
    <row r="9028" spans="23:23" x14ac:dyDescent="0.2">
      <c r="W9028" s="59"/>
    </row>
    <row r="9029" spans="23:23" x14ac:dyDescent="0.2">
      <c r="W9029" s="59"/>
    </row>
    <row r="9030" spans="23:23" x14ac:dyDescent="0.2">
      <c r="W9030" s="59"/>
    </row>
    <row r="9031" spans="23:23" x14ac:dyDescent="0.2">
      <c r="W9031" s="59"/>
    </row>
    <row r="9032" spans="23:23" x14ac:dyDescent="0.2">
      <c r="W9032" s="59"/>
    </row>
    <row r="9033" spans="23:23" x14ac:dyDescent="0.2">
      <c r="W9033" s="59"/>
    </row>
    <row r="9034" spans="23:23" x14ac:dyDescent="0.2">
      <c r="W9034" s="59"/>
    </row>
    <row r="9035" spans="23:23" x14ac:dyDescent="0.2">
      <c r="W9035" s="59"/>
    </row>
    <row r="9036" spans="23:23" x14ac:dyDescent="0.2">
      <c r="W9036" s="59"/>
    </row>
    <row r="9037" spans="23:23" x14ac:dyDescent="0.2">
      <c r="W9037" s="59"/>
    </row>
    <row r="9038" spans="23:23" x14ac:dyDescent="0.2">
      <c r="W9038" s="59"/>
    </row>
    <row r="9039" spans="23:23" x14ac:dyDescent="0.2">
      <c r="W9039" s="59"/>
    </row>
    <row r="9040" spans="23:23" x14ac:dyDescent="0.2">
      <c r="W9040" s="59"/>
    </row>
    <row r="9041" spans="23:23" x14ac:dyDescent="0.2">
      <c r="W9041" s="59"/>
    </row>
    <row r="9042" spans="23:23" x14ac:dyDescent="0.2">
      <c r="W9042" s="59"/>
    </row>
    <row r="9043" spans="23:23" x14ac:dyDescent="0.2">
      <c r="W9043" s="59"/>
    </row>
    <row r="9044" spans="23:23" x14ac:dyDescent="0.2">
      <c r="W9044" s="59"/>
    </row>
    <row r="9045" spans="23:23" x14ac:dyDescent="0.2">
      <c r="W9045" s="59"/>
    </row>
    <row r="9046" spans="23:23" x14ac:dyDescent="0.2">
      <c r="W9046" s="59"/>
    </row>
    <row r="9047" spans="23:23" x14ac:dyDescent="0.2">
      <c r="W9047" s="59"/>
    </row>
    <row r="9048" spans="23:23" x14ac:dyDescent="0.2">
      <c r="W9048" s="59"/>
    </row>
    <row r="9049" spans="23:23" x14ac:dyDescent="0.2">
      <c r="W9049" s="59"/>
    </row>
    <row r="9050" spans="23:23" x14ac:dyDescent="0.2">
      <c r="W9050" s="59"/>
    </row>
    <row r="9051" spans="23:23" x14ac:dyDescent="0.2">
      <c r="W9051" s="59"/>
    </row>
    <row r="9052" spans="23:23" x14ac:dyDescent="0.2">
      <c r="W9052" s="59"/>
    </row>
    <row r="9053" spans="23:23" x14ac:dyDescent="0.2">
      <c r="W9053" s="59"/>
    </row>
    <row r="9054" spans="23:23" x14ac:dyDescent="0.2">
      <c r="W9054" s="59"/>
    </row>
    <row r="9055" spans="23:23" x14ac:dyDescent="0.2">
      <c r="W9055" s="59"/>
    </row>
    <row r="9056" spans="23:23" x14ac:dyDescent="0.2">
      <c r="W9056" s="59"/>
    </row>
    <row r="9057" spans="23:23" x14ac:dyDescent="0.2">
      <c r="W9057" s="59"/>
    </row>
    <row r="9058" spans="23:23" x14ac:dyDescent="0.2">
      <c r="W9058" s="59"/>
    </row>
    <row r="9059" spans="23:23" x14ac:dyDescent="0.2">
      <c r="W9059" s="59"/>
    </row>
    <row r="9060" spans="23:23" x14ac:dyDescent="0.2">
      <c r="W9060" s="59"/>
    </row>
    <row r="9061" spans="23:23" x14ac:dyDescent="0.2">
      <c r="W9061" s="59"/>
    </row>
    <row r="9062" spans="23:23" x14ac:dyDescent="0.2">
      <c r="W9062" s="59"/>
    </row>
    <row r="9063" spans="23:23" x14ac:dyDescent="0.2">
      <c r="W9063" s="59"/>
    </row>
    <row r="9064" spans="23:23" x14ac:dyDescent="0.2">
      <c r="W9064" s="59"/>
    </row>
    <row r="9065" spans="23:23" x14ac:dyDescent="0.2">
      <c r="W9065" s="59"/>
    </row>
    <row r="9066" spans="23:23" x14ac:dyDescent="0.2">
      <c r="W9066" s="59"/>
    </row>
    <row r="9067" spans="23:23" x14ac:dyDescent="0.2">
      <c r="W9067" s="59"/>
    </row>
    <row r="9068" spans="23:23" x14ac:dyDescent="0.2">
      <c r="W9068" s="59"/>
    </row>
    <row r="9069" spans="23:23" x14ac:dyDescent="0.2">
      <c r="W9069" s="59"/>
    </row>
    <row r="9070" spans="23:23" x14ac:dyDescent="0.2">
      <c r="W9070" s="59"/>
    </row>
    <row r="9071" spans="23:23" x14ac:dyDescent="0.2">
      <c r="W9071" s="59"/>
    </row>
    <row r="9072" spans="23:23" x14ac:dyDescent="0.2">
      <c r="W9072" s="59"/>
    </row>
    <row r="9073" spans="23:23" x14ac:dyDescent="0.2">
      <c r="W9073" s="59"/>
    </row>
    <row r="9074" spans="23:23" x14ac:dyDescent="0.2">
      <c r="W9074" s="59"/>
    </row>
    <row r="9075" spans="23:23" x14ac:dyDescent="0.2">
      <c r="W9075" s="59"/>
    </row>
    <row r="9076" spans="23:23" x14ac:dyDescent="0.2">
      <c r="W9076" s="59"/>
    </row>
    <row r="9077" spans="23:23" x14ac:dyDescent="0.2">
      <c r="W9077" s="59"/>
    </row>
    <row r="9078" spans="23:23" x14ac:dyDescent="0.2">
      <c r="W9078" s="59"/>
    </row>
    <row r="9079" spans="23:23" x14ac:dyDescent="0.2">
      <c r="W9079" s="59"/>
    </row>
    <row r="9080" spans="23:23" x14ac:dyDescent="0.2">
      <c r="W9080" s="59"/>
    </row>
    <row r="9081" spans="23:23" x14ac:dyDescent="0.2">
      <c r="W9081" s="59"/>
    </row>
    <row r="9082" spans="23:23" x14ac:dyDescent="0.2">
      <c r="W9082" s="59"/>
    </row>
    <row r="9083" spans="23:23" x14ac:dyDescent="0.2">
      <c r="W9083" s="59"/>
    </row>
    <row r="9084" spans="23:23" x14ac:dyDescent="0.2">
      <c r="W9084" s="59"/>
    </row>
    <row r="9085" spans="23:23" x14ac:dyDescent="0.2">
      <c r="W9085" s="59"/>
    </row>
    <row r="9086" spans="23:23" x14ac:dyDescent="0.2">
      <c r="W9086" s="59"/>
    </row>
    <row r="9087" spans="23:23" x14ac:dyDescent="0.2">
      <c r="W9087" s="59"/>
    </row>
    <row r="9088" spans="23:23" x14ac:dyDescent="0.2">
      <c r="W9088" s="59"/>
    </row>
    <row r="9089" spans="23:23" x14ac:dyDescent="0.2">
      <c r="W9089" s="59"/>
    </row>
    <row r="9090" spans="23:23" x14ac:dyDescent="0.2">
      <c r="W9090" s="59"/>
    </row>
    <row r="9091" spans="23:23" x14ac:dyDescent="0.2">
      <c r="W9091" s="59"/>
    </row>
    <row r="9092" spans="23:23" x14ac:dyDescent="0.2">
      <c r="W9092" s="59"/>
    </row>
    <row r="9093" spans="23:23" x14ac:dyDescent="0.2">
      <c r="W9093" s="59"/>
    </row>
    <row r="9094" spans="23:23" x14ac:dyDescent="0.2">
      <c r="W9094" s="59"/>
    </row>
    <row r="9095" spans="23:23" x14ac:dyDescent="0.2">
      <c r="W9095" s="59"/>
    </row>
    <row r="9096" spans="23:23" x14ac:dyDescent="0.2">
      <c r="W9096" s="59"/>
    </row>
    <row r="9097" spans="23:23" x14ac:dyDescent="0.2">
      <c r="W9097" s="59"/>
    </row>
    <row r="9098" spans="23:23" x14ac:dyDescent="0.2">
      <c r="W9098" s="59"/>
    </row>
    <row r="9099" spans="23:23" x14ac:dyDescent="0.2">
      <c r="W9099" s="59"/>
    </row>
    <row r="9100" spans="23:23" x14ac:dyDescent="0.2">
      <c r="W9100" s="59"/>
    </row>
    <row r="9101" spans="23:23" x14ac:dyDescent="0.2">
      <c r="W9101" s="59"/>
    </row>
    <row r="9102" spans="23:23" x14ac:dyDescent="0.2">
      <c r="W9102" s="59"/>
    </row>
    <row r="9103" spans="23:23" x14ac:dyDescent="0.2">
      <c r="W9103" s="59"/>
    </row>
    <row r="9104" spans="23:23" x14ac:dyDescent="0.2">
      <c r="W9104" s="59"/>
    </row>
    <row r="9105" spans="23:23" x14ac:dyDescent="0.2">
      <c r="W9105" s="59"/>
    </row>
    <row r="9106" spans="23:23" x14ac:dyDescent="0.2">
      <c r="W9106" s="59"/>
    </row>
    <row r="9107" spans="23:23" x14ac:dyDescent="0.2">
      <c r="W9107" s="59"/>
    </row>
    <row r="9108" spans="23:23" x14ac:dyDescent="0.2">
      <c r="W9108" s="59"/>
    </row>
    <row r="9109" spans="23:23" x14ac:dyDescent="0.2">
      <c r="W9109" s="59"/>
    </row>
    <row r="9110" spans="23:23" x14ac:dyDescent="0.2">
      <c r="W9110" s="59"/>
    </row>
    <row r="9111" spans="23:23" x14ac:dyDescent="0.2">
      <c r="W9111" s="59"/>
    </row>
    <row r="9112" spans="23:23" x14ac:dyDescent="0.2">
      <c r="W9112" s="59"/>
    </row>
    <row r="9113" spans="23:23" x14ac:dyDescent="0.2">
      <c r="W9113" s="59"/>
    </row>
    <row r="9114" spans="23:23" x14ac:dyDescent="0.2">
      <c r="W9114" s="59"/>
    </row>
    <row r="9115" spans="23:23" x14ac:dyDescent="0.2">
      <c r="W9115" s="59"/>
    </row>
    <row r="9116" spans="23:23" x14ac:dyDescent="0.2">
      <c r="W9116" s="59"/>
    </row>
    <row r="9117" spans="23:23" x14ac:dyDescent="0.2">
      <c r="W9117" s="59"/>
    </row>
    <row r="9118" spans="23:23" x14ac:dyDescent="0.2">
      <c r="W9118" s="59"/>
    </row>
    <row r="9119" spans="23:23" x14ac:dyDescent="0.2">
      <c r="W9119" s="59"/>
    </row>
    <row r="9120" spans="23:23" x14ac:dyDescent="0.2">
      <c r="W9120" s="59"/>
    </row>
    <row r="9121" spans="23:23" x14ac:dyDescent="0.2">
      <c r="W9121" s="59"/>
    </row>
    <row r="9122" spans="23:23" x14ac:dyDescent="0.2">
      <c r="W9122" s="59"/>
    </row>
    <row r="9123" spans="23:23" x14ac:dyDescent="0.2">
      <c r="W9123" s="59"/>
    </row>
    <row r="9124" spans="23:23" x14ac:dyDescent="0.2">
      <c r="W9124" s="59"/>
    </row>
    <row r="9125" spans="23:23" x14ac:dyDescent="0.2">
      <c r="W9125" s="59"/>
    </row>
    <row r="9126" spans="23:23" x14ac:dyDescent="0.2">
      <c r="W9126" s="59"/>
    </row>
    <row r="9127" spans="23:23" x14ac:dyDescent="0.2">
      <c r="W9127" s="59"/>
    </row>
    <row r="9128" spans="23:23" x14ac:dyDescent="0.2">
      <c r="W9128" s="59"/>
    </row>
    <row r="9129" spans="23:23" x14ac:dyDescent="0.2">
      <c r="W9129" s="59"/>
    </row>
    <row r="9130" spans="23:23" x14ac:dyDescent="0.2">
      <c r="W9130" s="59"/>
    </row>
    <row r="9131" spans="23:23" x14ac:dyDescent="0.2">
      <c r="W9131" s="59"/>
    </row>
    <row r="9132" spans="23:23" x14ac:dyDescent="0.2">
      <c r="W9132" s="59"/>
    </row>
    <row r="9133" spans="23:23" x14ac:dyDescent="0.2">
      <c r="W9133" s="59"/>
    </row>
    <row r="9134" spans="23:23" x14ac:dyDescent="0.2">
      <c r="W9134" s="59"/>
    </row>
    <row r="9135" spans="23:23" x14ac:dyDescent="0.2">
      <c r="W9135" s="59"/>
    </row>
    <row r="9136" spans="23:23" x14ac:dyDescent="0.2">
      <c r="W9136" s="59"/>
    </row>
    <row r="9137" spans="23:23" x14ac:dyDescent="0.2">
      <c r="W9137" s="59"/>
    </row>
    <row r="9138" spans="23:23" x14ac:dyDescent="0.2">
      <c r="W9138" s="59"/>
    </row>
    <row r="9139" spans="23:23" x14ac:dyDescent="0.2">
      <c r="W9139" s="59"/>
    </row>
    <row r="9140" spans="23:23" x14ac:dyDescent="0.2">
      <c r="W9140" s="59"/>
    </row>
    <row r="9141" spans="23:23" x14ac:dyDescent="0.2">
      <c r="W9141" s="59"/>
    </row>
    <row r="9142" spans="23:23" x14ac:dyDescent="0.2">
      <c r="W9142" s="59"/>
    </row>
    <row r="9143" spans="23:23" x14ac:dyDescent="0.2">
      <c r="W9143" s="59"/>
    </row>
    <row r="9144" spans="23:23" x14ac:dyDescent="0.2">
      <c r="W9144" s="59"/>
    </row>
    <row r="9145" spans="23:23" x14ac:dyDescent="0.2">
      <c r="W9145" s="59"/>
    </row>
    <row r="9146" spans="23:23" x14ac:dyDescent="0.2">
      <c r="W9146" s="59"/>
    </row>
    <row r="9147" spans="23:23" x14ac:dyDescent="0.2">
      <c r="W9147" s="59"/>
    </row>
    <row r="9148" spans="23:23" x14ac:dyDescent="0.2">
      <c r="W9148" s="59"/>
    </row>
    <row r="9149" spans="23:23" x14ac:dyDescent="0.2">
      <c r="W9149" s="59"/>
    </row>
    <row r="9150" spans="23:23" x14ac:dyDescent="0.2">
      <c r="W9150" s="59"/>
    </row>
    <row r="9151" spans="23:23" x14ac:dyDescent="0.2">
      <c r="W9151" s="59"/>
    </row>
    <row r="9152" spans="23:23" x14ac:dyDescent="0.2">
      <c r="W9152" s="59"/>
    </row>
    <row r="9153" spans="23:23" x14ac:dyDescent="0.2">
      <c r="W9153" s="59"/>
    </row>
    <row r="9154" spans="23:23" x14ac:dyDescent="0.2">
      <c r="W9154" s="59"/>
    </row>
    <row r="9155" spans="23:23" x14ac:dyDescent="0.2">
      <c r="W9155" s="59"/>
    </row>
    <row r="9156" spans="23:23" x14ac:dyDescent="0.2">
      <c r="W9156" s="59"/>
    </row>
    <row r="9157" spans="23:23" x14ac:dyDescent="0.2">
      <c r="W9157" s="59"/>
    </row>
    <row r="9158" spans="23:23" x14ac:dyDescent="0.2">
      <c r="W9158" s="59"/>
    </row>
    <row r="9159" spans="23:23" x14ac:dyDescent="0.2">
      <c r="W9159" s="59"/>
    </row>
    <row r="9160" spans="23:23" x14ac:dyDescent="0.2">
      <c r="W9160" s="59"/>
    </row>
    <row r="9161" spans="23:23" x14ac:dyDescent="0.2">
      <c r="W9161" s="59"/>
    </row>
    <row r="9162" spans="23:23" x14ac:dyDescent="0.2">
      <c r="W9162" s="59"/>
    </row>
    <row r="9163" spans="23:23" x14ac:dyDescent="0.2">
      <c r="W9163" s="59"/>
    </row>
    <row r="9164" spans="23:23" x14ac:dyDescent="0.2">
      <c r="W9164" s="59"/>
    </row>
    <row r="9165" spans="23:23" x14ac:dyDescent="0.2">
      <c r="W9165" s="59"/>
    </row>
    <row r="9166" spans="23:23" x14ac:dyDescent="0.2">
      <c r="W9166" s="59"/>
    </row>
    <row r="9167" spans="23:23" x14ac:dyDescent="0.2">
      <c r="W9167" s="59"/>
    </row>
    <row r="9168" spans="23:23" x14ac:dyDescent="0.2">
      <c r="W9168" s="59"/>
    </row>
    <row r="9169" spans="23:23" x14ac:dyDescent="0.2">
      <c r="W9169" s="59"/>
    </row>
    <row r="9170" spans="23:23" x14ac:dyDescent="0.2">
      <c r="W9170" s="59"/>
    </row>
    <row r="9171" spans="23:23" x14ac:dyDescent="0.2">
      <c r="W9171" s="59"/>
    </row>
    <row r="9172" spans="23:23" x14ac:dyDescent="0.2">
      <c r="W9172" s="59"/>
    </row>
    <row r="9173" spans="23:23" x14ac:dyDescent="0.2">
      <c r="W9173" s="59"/>
    </row>
    <row r="9174" spans="23:23" x14ac:dyDescent="0.2">
      <c r="W9174" s="59"/>
    </row>
    <row r="9175" spans="23:23" x14ac:dyDescent="0.2">
      <c r="W9175" s="59"/>
    </row>
    <row r="9176" spans="23:23" x14ac:dyDescent="0.2">
      <c r="W9176" s="59"/>
    </row>
    <row r="9177" spans="23:23" x14ac:dyDescent="0.2">
      <c r="W9177" s="59"/>
    </row>
    <row r="9178" spans="23:23" x14ac:dyDescent="0.2">
      <c r="W9178" s="59"/>
    </row>
    <row r="9179" spans="23:23" x14ac:dyDescent="0.2">
      <c r="W9179" s="59"/>
    </row>
    <row r="9180" spans="23:23" x14ac:dyDescent="0.2">
      <c r="W9180" s="59"/>
    </row>
    <row r="9181" spans="23:23" x14ac:dyDescent="0.2">
      <c r="W9181" s="59"/>
    </row>
    <row r="9182" spans="23:23" x14ac:dyDescent="0.2">
      <c r="W9182" s="59"/>
    </row>
    <row r="9183" spans="23:23" x14ac:dyDescent="0.2">
      <c r="W9183" s="59"/>
    </row>
    <row r="9184" spans="23:23" x14ac:dyDescent="0.2">
      <c r="W9184" s="59"/>
    </row>
    <row r="9185" spans="23:23" x14ac:dyDescent="0.2">
      <c r="W9185" s="59"/>
    </row>
    <row r="9186" spans="23:23" x14ac:dyDescent="0.2">
      <c r="W9186" s="59"/>
    </row>
    <row r="9187" spans="23:23" x14ac:dyDescent="0.2">
      <c r="W9187" s="59"/>
    </row>
    <row r="9188" spans="23:23" x14ac:dyDescent="0.2">
      <c r="W9188" s="59"/>
    </row>
    <row r="9189" spans="23:23" x14ac:dyDescent="0.2">
      <c r="W9189" s="59"/>
    </row>
    <row r="9190" spans="23:23" x14ac:dyDescent="0.2">
      <c r="W9190" s="59"/>
    </row>
    <row r="9191" spans="23:23" x14ac:dyDescent="0.2">
      <c r="W9191" s="59"/>
    </row>
    <row r="9192" spans="23:23" x14ac:dyDescent="0.2">
      <c r="W9192" s="59"/>
    </row>
    <row r="9193" spans="23:23" x14ac:dyDescent="0.2">
      <c r="W9193" s="59"/>
    </row>
    <row r="9194" spans="23:23" x14ac:dyDescent="0.2">
      <c r="W9194" s="59"/>
    </row>
    <row r="9195" spans="23:23" x14ac:dyDescent="0.2">
      <c r="W9195" s="59"/>
    </row>
    <row r="9196" spans="23:23" x14ac:dyDescent="0.2">
      <c r="W9196" s="59"/>
    </row>
    <row r="9197" spans="23:23" x14ac:dyDescent="0.2">
      <c r="W9197" s="59"/>
    </row>
    <row r="9198" spans="23:23" x14ac:dyDescent="0.2">
      <c r="W9198" s="59"/>
    </row>
    <row r="9199" spans="23:23" x14ac:dyDescent="0.2">
      <c r="W9199" s="59"/>
    </row>
    <row r="9200" spans="23:23" x14ac:dyDescent="0.2">
      <c r="W9200" s="59"/>
    </row>
    <row r="9201" spans="23:23" x14ac:dyDescent="0.2">
      <c r="W9201" s="59"/>
    </row>
    <row r="9202" spans="23:23" x14ac:dyDescent="0.2">
      <c r="W9202" s="59"/>
    </row>
    <row r="9203" spans="23:23" x14ac:dyDescent="0.2">
      <c r="W9203" s="59"/>
    </row>
    <row r="9204" spans="23:23" x14ac:dyDescent="0.2">
      <c r="W9204" s="59"/>
    </row>
    <row r="9205" spans="23:23" x14ac:dyDescent="0.2">
      <c r="W9205" s="59"/>
    </row>
    <row r="9206" spans="23:23" x14ac:dyDescent="0.2">
      <c r="W9206" s="59"/>
    </row>
    <row r="9207" spans="23:23" x14ac:dyDescent="0.2">
      <c r="W9207" s="59"/>
    </row>
    <row r="9208" spans="23:23" x14ac:dyDescent="0.2">
      <c r="W9208" s="59"/>
    </row>
    <row r="9209" spans="23:23" x14ac:dyDescent="0.2">
      <c r="W9209" s="59"/>
    </row>
    <row r="9210" spans="23:23" x14ac:dyDescent="0.2">
      <c r="W9210" s="59"/>
    </row>
    <row r="9211" spans="23:23" x14ac:dyDescent="0.2">
      <c r="W9211" s="59"/>
    </row>
    <row r="9212" spans="23:23" x14ac:dyDescent="0.2">
      <c r="W9212" s="59"/>
    </row>
    <row r="9213" spans="23:23" x14ac:dyDescent="0.2">
      <c r="W9213" s="59"/>
    </row>
    <row r="9214" spans="23:23" x14ac:dyDescent="0.2">
      <c r="W9214" s="59"/>
    </row>
    <row r="9215" spans="23:23" x14ac:dyDescent="0.2">
      <c r="W9215" s="59"/>
    </row>
    <row r="9216" spans="23:23" x14ac:dyDescent="0.2">
      <c r="W9216" s="59"/>
    </row>
    <row r="9217" spans="23:23" x14ac:dyDescent="0.2">
      <c r="W9217" s="59"/>
    </row>
    <row r="9218" spans="23:23" x14ac:dyDescent="0.2">
      <c r="W9218" s="59"/>
    </row>
    <row r="9219" spans="23:23" x14ac:dyDescent="0.2">
      <c r="W9219" s="59"/>
    </row>
    <row r="9220" spans="23:23" x14ac:dyDescent="0.2">
      <c r="W9220" s="59"/>
    </row>
    <row r="9221" spans="23:23" x14ac:dyDescent="0.2">
      <c r="W9221" s="59"/>
    </row>
    <row r="9222" spans="23:23" x14ac:dyDescent="0.2">
      <c r="W9222" s="59"/>
    </row>
    <row r="9223" spans="23:23" x14ac:dyDescent="0.2">
      <c r="W9223" s="59"/>
    </row>
    <row r="9224" spans="23:23" x14ac:dyDescent="0.2">
      <c r="W9224" s="59"/>
    </row>
    <row r="9225" spans="23:23" x14ac:dyDescent="0.2">
      <c r="W9225" s="59"/>
    </row>
    <row r="9226" spans="23:23" x14ac:dyDescent="0.2">
      <c r="W9226" s="59"/>
    </row>
    <row r="9227" spans="23:23" x14ac:dyDescent="0.2">
      <c r="W9227" s="59"/>
    </row>
    <row r="9228" spans="23:23" x14ac:dyDescent="0.2">
      <c r="W9228" s="59"/>
    </row>
    <row r="9229" spans="23:23" x14ac:dyDescent="0.2">
      <c r="W9229" s="59"/>
    </row>
    <row r="9230" spans="23:23" x14ac:dyDescent="0.2">
      <c r="W9230" s="59"/>
    </row>
    <row r="9231" spans="23:23" x14ac:dyDescent="0.2">
      <c r="W9231" s="59"/>
    </row>
    <row r="9232" spans="23:23" x14ac:dyDescent="0.2">
      <c r="W9232" s="59"/>
    </row>
    <row r="9233" spans="23:23" x14ac:dyDescent="0.2">
      <c r="W9233" s="59"/>
    </row>
    <row r="9234" spans="23:23" x14ac:dyDescent="0.2">
      <c r="W9234" s="59"/>
    </row>
    <row r="9235" spans="23:23" x14ac:dyDescent="0.2">
      <c r="W9235" s="59"/>
    </row>
    <row r="9236" spans="23:23" x14ac:dyDescent="0.2">
      <c r="W9236" s="59"/>
    </row>
    <row r="9237" spans="23:23" x14ac:dyDescent="0.2">
      <c r="W9237" s="59"/>
    </row>
    <row r="9238" spans="23:23" x14ac:dyDescent="0.2">
      <c r="W9238" s="59"/>
    </row>
    <row r="9239" spans="23:23" x14ac:dyDescent="0.2">
      <c r="W9239" s="59"/>
    </row>
    <row r="9240" spans="23:23" x14ac:dyDescent="0.2">
      <c r="W9240" s="59"/>
    </row>
    <row r="9241" spans="23:23" x14ac:dyDescent="0.2">
      <c r="W9241" s="59"/>
    </row>
    <row r="9242" spans="23:23" x14ac:dyDescent="0.2">
      <c r="W9242" s="59"/>
    </row>
    <row r="9243" spans="23:23" x14ac:dyDescent="0.2">
      <c r="W9243" s="59"/>
    </row>
    <row r="9244" spans="23:23" x14ac:dyDescent="0.2">
      <c r="W9244" s="59"/>
    </row>
    <row r="9245" spans="23:23" x14ac:dyDescent="0.2">
      <c r="W9245" s="59"/>
    </row>
    <row r="9246" spans="23:23" x14ac:dyDescent="0.2">
      <c r="W9246" s="59"/>
    </row>
    <row r="9247" spans="23:23" x14ac:dyDescent="0.2">
      <c r="W9247" s="59"/>
    </row>
    <row r="9248" spans="23:23" x14ac:dyDescent="0.2">
      <c r="W9248" s="59"/>
    </row>
    <row r="9249" spans="23:23" x14ac:dyDescent="0.2">
      <c r="W9249" s="59"/>
    </row>
    <row r="9250" spans="23:23" x14ac:dyDescent="0.2">
      <c r="W9250" s="59"/>
    </row>
    <row r="9251" spans="23:23" x14ac:dyDescent="0.2">
      <c r="W9251" s="59"/>
    </row>
    <row r="9252" spans="23:23" x14ac:dyDescent="0.2">
      <c r="W9252" s="59"/>
    </row>
    <row r="9253" spans="23:23" x14ac:dyDescent="0.2">
      <c r="W9253" s="59"/>
    </row>
    <row r="9254" spans="23:23" x14ac:dyDescent="0.2">
      <c r="W9254" s="59"/>
    </row>
    <row r="9255" spans="23:23" x14ac:dyDescent="0.2">
      <c r="W9255" s="59"/>
    </row>
    <row r="9256" spans="23:23" x14ac:dyDescent="0.2">
      <c r="W9256" s="59"/>
    </row>
    <row r="9257" spans="23:23" x14ac:dyDescent="0.2">
      <c r="W9257" s="59"/>
    </row>
    <row r="9258" spans="23:23" x14ac:dyDescent="0.2">
      <c r="W9258" s="59"/>
    </row>
    <row r="9259" spans="23:23" x14ac:dyDescent="0.2">
      <c r="W9259" s="59"/>
    </row>
    <row r="9260" spans="23:23" x14ac:dyDescent="0.2">
      <c r="W9260" s="59"/>
    </row>
    <row r="9261" spans="23:23" x14ac:dyDescent="0.2">
      <c r="W9261" s="59"/>
    </row>
    <row r="9262" spans="23:23" x14ac:dyDescent="0.2">
      <c r="W9262" s="59"/>
    </row>
    <row r="9263" spans="23:23" x14ac:dyDescent="0.2">
      <c r="W9263" s="59"/>
    </row>
    <row r="9264" spans="23:23" x14ac:dyDescent="0.2">
      <c r="W9264" s="59"/>
    </row>
    <row r="9265" spans="23:23" x14ac:dyDescent="0.2">
      <c r="W9265" s="59"/>
    </row>
    <row r="9266" spans="23:23" x14ac:dyDescent="0.2">
      <c r="W9266" s="59"/>
    </row>
    <row r="9267" spans="23:23" x14ac:dyDescent="0.2">
      <c r="W9267" s="59"/>
    </row>
    <row r="9268" spans="23:23" x14ac:dyDescent="0.2">
      <c r="W9268" s="59"/>
    </row>
    <row r="9269" spans="23:23" x14ac:dyDescent="0.2">
      <c r="W9269" s="59"/>
    </row>
    <row r="9270" spans="23:23" x14ac:dyDescent="0.2">
      <c r="W9270" s="59"/>
    </row>
    <row r="9271" spans="23:23" x14ac:dyDescent="0.2">
      <c r="W9271" s="59"/>
    </row>
    <row r="9272" spans="23:23" x14ac:dyDescent="0.2">
      <c r="W9272" s="59"/>
    </row>
    <row r="9273" spans="23:23" x14ac:dyDescent="0.2">
      <c r="W9273" s="59"/>
    </row>
    <row r="9274" spans="23:23" x14ac:dyDescent="0.2">
      <c r="W9274" s="59"/>
    </row>
    <row r="9275" spans="23:23" x14ac:dyDescent="0.2">
      <c r="W9275" s="59"/>
    </row>
    <row r="9276" spans="23:23" x14ac:dyDescent="0.2">
      <c r="W9276" s="59"/>
    </row>
    <row r="9277" spans="23:23" x14ac:dyDescent="0.2">
      <c r="W9277" s="59"/>
    </row>
    <row r="9278" spans="23:23" x14ac:dyDescent="0.2">
      <c r="W9278" s="59"/>
    </row>
    <row r="9279" spans="23:23" x14ac:dyDescent="0.2">
      <c r="W9279" s="59"/>
    </row>
    <row r="9280" spans="23:23" x14ac:dyDescent="0.2">
      <c r="W9280" s="59"/>
    </row>
    <row r="9281" spans="23:23" x14ac:dyDescent="0.2">
      <c r="W9281" s="59"/>
    </row>
    <row r="9282" spans="23:23" x14ac:dyDescent="0.2">
      <c r="W9282" s="59"/>
    </row>
    <row r="9283" spans="23:23" x14ac:dyDescent="0.2">
      <c r="W9283" s="59"/>
    </row>
    <row r="9284" spans="23:23" x14ac:dyDescent="0.2">
      <c r="W9284" s="59"/>
    </row>
    <row r="9285" spans="23:23" x14ac:dyDescent="0.2">
      <c r="W9285" s="59"/>
    </row>
    <row r="9286" spans="23:23" x14ac:dyDescent="0.2">
      <c r="W9286" s="59"/>
    </row>
    <row r="9287" spans="23:23" x14ac:dyDescent="0.2">
      <c r="W9287" s="59"/>
    </row>
    <row r="9288" spans="23:23" x14ac:dyDescent="0.2">
      <c r="W9288" s="59"/>
    </row>
    <row r="9289" spans="23:23" x14ac:dyDescent="0.2">
      <c r="W9289" s="59"/>
    </row>
    <row r="9290" spans="23:23" x14ac:dyDescent="0.2">
      <c r="W9290" s="59"/>
    </row>
    <row r="9291" spans="23:23" x14ac:dyDescent="0.2">
      <c r="W9291" s="59"/>
    </row>
    <row r="9292" spans="23:23" x14ac:dyDescent="0.2">
      <c r="W9292" s="59"/>
    </row>
    <row r="9293" spans="23:23" x14ac:dyDescent="0.2">
      <c r="W9293" s="59"/>
    </row>
    <row r="9294" spans="23:23" x14ac:dyDescent="0.2">
      <c r="W9294" s="59"/>
    </row>
    <row r="9295" spans="23:23" x14ac:dyDescent="0.2">
      <c r="W9295" s="59"/>
    </row>
    <row r="9296" spans="23:23" x14ac:dyDescent="0.2">
      <c r="W9296" s="59"/>
    </row>
    <row r="9297" spans="23:23" x14ac:dyDescent="0.2">
      <c r="W9297" s="59"/>
    </row>
    <row r="9298" spans="23:23" x14ac:dyDescent="0.2">
      <c r="W9298" s="59"/>
    </row>
    <row r="9299" spans="23:23" x14ac:dyDescent="0.2">
      <c r="W9299" s="59"/>
    </row>
    <row r="9300" spans="23:23" x14ac:dyDescent="0.2">
      <c r="W9300" s="59"/>
    </row>
    <row r="9301" spans="23:23" x14ac:dyDescent="0.2">
      <c r="W9301" s="59"/>
    </row>
    <row r="9302" spans="23:23" x14ac:dyDescent="0.2">
      <c r="W9302" s="59"/>
    </row>
    <row r="9303" spans="23:23" x14ac:dyDescent="0.2">
      <c r="W9303" s="59"/>
    </row>
    <row r="9304" spans="23:23" x14ac:dyDescent="0.2">
      <c r="W9304" s="59"/>
    </row>
    <row r="9305" spans="23:23" x14ac:dyDescent="0.2">
      <c r="W9305" s="59"/>
    </row>
    <row r="9306" spans="23:23" x14ac:dyDescent="0.2">
      <c r="W9306" s="59"/>
    </row>
    <row r="9307" spans="23:23" x14ac:dyDescent="0.2">
      <c r="W9307" s="59"/>
    </row>
    <row r="9308" spans="23:23" x14ac:dyDescent="0.2">
      <c r="W9308" s="59"/>
    </row>
    <row r="9309" spans="23:23" x14ac:dyDescent="0.2">
      <c r="W9309" s="59"/>
    </row>
    <row r="9310" spans="23:23" x14ac:dyDescent="0.2">
      <c r="W9310" s="59"/>
    </row>
    <row r="9311" spans="23:23" x14ac:dyDescent="0.2">
      <c r="W9311" s="59"/>
    </row>
    <row r="9312" spans="23:23" x14ac:dyDescent="0.2">
      <c r="W9312" s="59"/>
    </row>
    <row r="9313" spans="23:23" x14ac:dyDescent="0.2">
      <c r="W9313" s="59"/>
    </row>
    <row r="9314" spans="23:23" x14ac:dyDescent="0.2">
      <c r="W9314" s="59"/>
    </row>
    <row r="9315" spans="23:23" x14ac:dyDescent="0.2">
      <c r="W9315" s="59"/>
    </row>
    <row r="9316" spans="23:23" x14ac:dyDescent="0.2">
      <c r="W9316" s="59"/>
    </row>
    <row r="9317" spans="23:23" x14ac:dyDescent="0.2">
      <c r="W9317" s="59"/>
    </row>
    <row r="9318" spans="23:23" x14ac:dyDescent="0.2">
      <c r="W9318" s="59"/>
    </row>
    <row r="9319" spans="23:23" x14ac:dyDescent="0.2">
      <c r="W9319" s="59"/>
    </row>
    <row r="9320" spans="23:23" x14ac:dyDescent="0.2">
      <c r="W9320" s="59"/>
    </row>
    <row r="9321" spans="23:23" x14ac:dyDescent="0.2">
      <c r="W9321" s="59"/>
    </row>
    <row r="9322" spans="23:23" x14ac:dyDescent="0.2">
      <c r="W9322" s="59"/>
    </row>
    <row r="9323" spans="23:23" x14ac:dyDescent="0.2">
      <c r="W9323" s="59"/>
    </row>
    <row r="9324" spans="23:23" x14ac:dyDescent="0.2">
      <c r="W9324" s="59"/>
    </row>
    <row r="9325" spans="23:23" x14ac:dyDescent="0.2">
      <c r="W9325" s="59"/>
    </row>
    <row r="9326" spans="23:23" x14ac:dyDescent="0.2">
      <c r="W9326" s="59"/>
    </row>
    <row r="9327" spans="23:23" x14ac:dyDescent="0.2">
      <c r="W9327" s="59"/>
    </row>
    <row r="9328" spans="23:23" x14ac:dyDescent="0.2">
      <c r="W9328" s="59"/>
    </row>
    <row r="9329" spans="23:23" x14ac:dyDescent="0.2">
      <c r="W9329" s="59"/>
    </row>
    <row r="9330" spans="23:23" x14ac:dyDescent="0.2">
      <c r="W9330" s="59"/>
    </row>
    <row r="9331" spans="23:23" x14ac:dyDescent="0.2">
      <c r="W9331" s="59"/>
    </row>
    <row r="9332" spans="23:23" x14ac:dyDescent="0.2">
      <c r="W9332" s="59"/>
    </row>
    <row r="9333" spans="23:23" x14ac:dyDescent="0.2">
      <c r="W9333" s="59"/>
    </row>
    <row r="9334" spans="23:23" x14ac:dyDescent="0.2">
      <c r="W9334" s="59"/>
    </row>
    <row r="9335" spans="23:23" x14ac:dyDescent="0.2">
      <c r="W9335" s="59"/>
    </row>
    <row r="9336" spans="23:23" x14ac:dyDescent="0.2">
      <c r="W9336" s="59"/>
    </row>
    <row r="9337" spans="23:23" x14ac:dyDescent="0.2">
      <c r="W9337" s="59"/>
    </row>
    <row r="9338" spans="23:23" x14ac:dyDescent="0.2">
      <c r="W9338" s="59"/>
    </row>
    <row r="9339" spans="23:23" x14ac:dyDescent="0.2">
      <c r="W9339" s="59"/>
    </row>
    <row r="9340" spans="23:23" x14ac:dyDescent="0.2">
      <c r="W9340" s="59"/>
    </row>
    <row r="9341" spans="23:23" x14ac:dyDescent="0.2">
      <c r="W9341" s="59"/>
    </row>
    <row r="9342" spans="23:23" x14ac:dyDescent="0.2">
      <c r="W9342" s="59"/>
    </row>
    <row r="9343" spans="23:23" x14ac:dyDescent="0.2">
      <c r="W9343" s="59"/>
    </row>
    <row r="9344" spans="23:23" x14ac:dyDescent="0.2">
      <c r="W9344" s="59"/>
    </row>
    <row r="9345" spans="23:23" x14ac:dyDescent="0.2">
      <c r="W9345" s="59"/>
    </row>
    <row r="9346" spans="23:23" x14ac:dyDescent="0.2">
      <c r="W9346" s="59"/>
    </row>
    <row r="9347" spans="23:23" x14ac:dyDescent="0.2">
      <c r="W9347" s="59"/>
    </row>
    <row r="9348" spans="23:23" x14ac:dyDescent="0.2">
      <c r="W9348" s="59"/>
    </row>
    <row r="9349" spans="23:23" x14ac:dyDescent="0.2">
      <c r="W9349" s="59"/>
    </row>
    <row r="9350" spans="23:23" x14ac:dyDescent="0.2">
      <c r="W9350" s="59"/>
    </row>
    <row r="9351" spans="23:23" x14ac:dyDescent="0.2">
      <c r="W9351" s="59"/>
    </row>
    <row r="9352" spans="23:23" x14ac:dyDescent="0.2">
      <c r="W9352" s="59"/>
    </row>
    <row r="9353" spans="23:23" x14ac:dyDescent="0.2">
      <c r="W9353" s="59"/>
    </row>
    <row r="9354" spans="23:23" x14ac:dyDescent="0.2">
      <c r="W9354" s="59"/>
    </row>
    <row r="9355" spans="23:23" x14ac:dyDescent="0.2">
      <c r="W9355" s="59"/>
    </row>
    <row r="9356" spans="23:23" x14ac:dyDescent="0.2">
      <c r="W9356" s="59"/>
    </row>
    <row r="9357" spans="23:23" x14ac:dyDescent="0.2">
      <c r="W9357" s="59"/>
    </row>
    <row r="9358" spans="23:23" x14ac:dyDescent="0.2">
      <c r="W9358" s="59"/>
    </row>
    <row r="9359" spans="23:23" x14ac:dyDescent="0.2">
      <c r="W9359" s="59"/>
    </row>
    <row r="9360" spans="23:23" x14ac:dyDescent="0.2">
      <c r="W9360" s="59"/>
    </row>
    <row r="9361" spans="23:23" x14ac:dyDescent="0.2">
      <c r="W9361" s="59"/>
    </row>
    <row r="9362" spans="23:23" x14ac:dyDescent="0.2">
      <c r="W9362" s="59"/>
    </row>
    <row r="9363" spans="23:23" x14ac:dyDescent="0.2">
      <c r="W9363" s="59"/>
    </row>
    <row r="9364" spans="23:23" x14ac:dyDescent="0.2">
      <c r="W9364" s="59"/>
    </row>
    <row r="9365" spans="23:23" x14ac:dyDescent="0.2">
      <c r="W9365" s="59"/>
    </row>
    <row r="9366" spans="23:23" x14ac:dyDescent="0.2">
      <c r="W9366" s="59"/>
    </row>
    <row r="9367" spans="23:23" x14ac:dyDescent="0.2">
      <c r="W9367" s="59"/>
    </row>
    <row r="9368" spans="23:23" x14ac:dyDescent="0.2">
      <c r="W9368" s="59"/>
    </row>
    <row r="9369" spans="23:23" x14ac:dyDescent="0.2">
      <c r="W9369" s="59"/>
    </row>
    <row r="9370" spans="23:23" x14ac:dyDescent="0.2">
      <c r="W9370" s="59"/>
    </row>
    <row r="9371" spans="23:23" x14ac:dyDescent="0.2">
      <c r="W9371" s="59"/>
    </row>
    <row r="9372" spans="23:23" x14ac:dyDescent="0.2">
      <c r="W9372" s="59"/>
    </row>
    <row r="9373" spans="23:23" x14ac:dyDescent="0.2">
      <c r="W9373" s="59"/>
    </row>
    <row r="9374" spans="23:23" x14ac:dyDescent="0.2">
      <c r="W9374" s="59"/>
    </row>
    <row r="9375" spans="23:23" x14ac:dyDescent="0.2">
      <c r="W9375" s="59"/>
    </row>
    <row r="9376" spans="23:23" x14ac:dyDescent="0.2">
      <c r="W9376" s="59"/>
    </row>
    <row r="9377" spans="23:23" x14ac:dyDescent="0.2">
      <c r="W9377" s="59"/>
    </row>
    <row r="9378" spans="23:23" x14ac:dyDescent="0.2">
      <c r="W9378" s="59"/>
    </row>
    <row r="9379" spans="23:23" x14ac:dyDescent="0.2">
      <c r="W9379" s="59"/>
    </row>
    <row r="9380" spans="23:23" x14ac:dyDescent="0.2">
      <c r="W9380" s="59"/>
    </row>
    <row r="9381" spans="23:23" x14ac:dyDescent="0.2">
      <c r="W9381" s="59"/>
    </row>
    <row r="9382" spans="23:23" x14ac:dyDescent="0.2">
      <c r="W9382" s="59"/>
    </row>
    <row r="9383" spans="23:23" x14ac:dyDescent="0.2">
      <c r="W9383" s="59"/>
    </row>
    <row r="9384" spans="23:23" x14ac:dyDescent="0.2">
      <c r="W9384" s="59"/>
    </row>
    <row r="9385" spans="23:23" x14ac:dyDescent="0.2">
      <c r="W9385" s="59"/>
    </row>
    <row r="9386" spans="23:23" x14ac:dyDescent="0.2">
      <c r="W9386" s="59"/>
    </row>
    <row r="9387" spans="23:23" x14ac:dyDescent="0.2">
      <c r="W9387" s="59"/>
    </row>
    <row r="9388" spans="23:23" x14ac:dyDescent="0.2">
      <c r="W9388" s="59"/>
    </row>
    <row r="9389" spans="23:23" x14ac:dyDescent="0.2">
      <c r="W9389" s="59"/>
    </row>
    <row r="9390" spans="23:23" x14ac:dyDescent="0.2">
      <c r="W9390" s="59"/>
    </row>
    <row r="9391" spans="23:23" x14ac:dyDescent="0.2">
      <c r="W9391" s="59"/>
    </row>
    <row r="9392" spans="23:23" x14ac:dyDescent="0.2">
      <c r="W9392" s="59"/>
    </row>
    <row r="9393" spans="23:23" x14ac:dyDescent="0.2">
      <c r="W9393" s="59"/>
    </row>
    <row r="9394" spans="23:23" x14ac:dyDescent="0.2">
      <c r="W9394" s="59"/>
    </row>
    <row r="9395" spans="23:23" x14ac:dyDescent="0.2">
      <c r="W9395" s="59"/>
    </row>
    <row r="9396" spans="23:23" x14ac:dyDescent="0.2">
      <c r="W9396" s="59"/>
    </row>
    <row r="9397" spans="23:23" x14ac:dyDescent="0.2">
      <c r="W9397" s="59"/>
    </row>
    <row r="9398" spans="23:23" x14ac:dyDescent="0.2">
      <c r="W9398" s="59"/>
    </row>
    <row r="9399" spans="23:23" x14ac:dyDescent="0.2">
      <c r="W9399" s="59"/>
    </row>
    <row r="9400" spans="23:23" x14ac:dyDescent="0.2">
      <c r="W9400" s="59"/>
    </row>
    <row r="9401" spans="23:23" x14ac:dyDescent="0.2">
      <c r="W9401" s="59"/>
    </row>
    <row r="9402" spans="23:23" x14ac:dyDescent="0.2">
      <c r="W9402" s="59"/>
    </row>
    <row r="9403" spans="23:23" x14ac:dyDescent="0.2">
      <c r="W9403" s="59"/>
    </row>
    <row r="9404" spans="23:23" x14ac:dyDescent="0.2">
      <c r="W9404" s="59"/>
    </row>
    <row r="9405" spans="23:23" x14ac:dyDescent="0.2">
      <c r="W9405" s="59"/>
    </row>
    <row r="9406" spans="23:23" x14ac:dyDescent="0.2">
      <c r="W9406" s="59"/>
    </row>
    <row r="9407" spans="23:23" x14ac:dyDescent="0.2">
      <c r="W9407" s="59"/>
    </row>
    <row r="9408" spans="23:23" x14ac:dyDescent="0.2">
      <c r="W9408" s="59"/>
    </row>
    <row r="9409" spans="23:23" x14ac:dyDescent="0.2">
      <c r="W9409" s="59"/>
    </row>
    <row r="9410" spans="23:23" x14ac:dyDescent="0.2">
      <c r="W9410" s="59"/>
    </row>
    <row r="9411" spans="23:23" x14ac:dyDescent="0.2">
      <c r="W9411" s="59"/>
    </row>
    <row r="9412" spans="23:23" x14ac:dyDescent="0.2">
      <c r="W9412" s="59"/>
    </row>
    <row r="9413" spans="23:23" x14ac:dyDescent="0.2">
      <c r="W9413" s="59"/>
    </row>
    <row r="9414" spans="23:23" x14ac:dyDescent="0.2">
      <c r="W9414" s="59"/>
    </row>
    <row r="9415" spans="23:23" x14ac:dyDescent="0.2">
      <c r="W9415" s="59"/>
    </row>
    <row r="9416" spans="23:23" x14ac:dyDescent="0.2">
      <c r="W9416" s="59"/>
    </row>
    <row r="9417" spans="23:23" x14ac:dyDescent="0.2">
      <c r="W9417" s="59"/>
    </row>
    <row r="9418" spans="23:23" x14ac:dyDescent="0.2">
      <c r="W9418" s="59"/>
    </row>
    <row r="9419" spans="23:23" x14ac:dyDescent="0.2">
      <c r="W9419" s="59"/>
    </row>
    <row r="9420" spans="23:23" x14ac:dyDescent="0.2">
      <c r="W9420" s="59"/>
    </row>
    <row r="9421" spans="23:23" x14ac:dyDescent="0.2">
      <c r="W9421" s="59"/>
    </row>
    <row r="9422" spans="23:23" x14ac:dyDescent="0.2">
      <c r="W9422" s="59"/>
    </row>
    <row r="9423" spans="23:23" x14ac:dyDescent="0.2">
      <c r="W9423" s="59"/>
    </row>
    <row r="9424" spans="23:23" x14ac:dyDescent="0.2">
      <c r="W9424" s="59"/>
    </row>
    <row r="9425" spans="23:23" x14ac:dyDescent="0.2">
      <c r="W9425" s="59"/>
    </row>
    <row r="9426" spans="23:23" x14ac:dyDescent="0.2">
      <c r="W9426" s="59"/>
    </row>
    <row r="9427" spans="23:23" x14ac:dyDescent="0.2">
      <c r="W9427" s="59"/>
    </row>
    <row r="9428" spans="23:23" x14ac:dyDescent="0.2">
      <c r="W9428" s="59"/>
    </row>
    <row r="9429" spans="23:23" x14ac:dyDescent="0.2">
      <c r="W9429" s="59"/>
    </row>
    <row r="9430" spans="23:23" x14ac:dyDescent="0.2">
      <c r="W9430" s="59"/>
    </row>
    <row r="9431" spans="23:23" x14ac:dyDescent="0.2">
      <c r="W9431" s="59"/>
    </row>
    <row r="9432" spans="23:23" x14ac:dyDescent="0.2">
      <c r="W9432" s="59"/>
    </row>
    <row r="9433" spans="23:23" x14ac:dyDescent="0.2">
      <c r="W9433" s="59"/>
    </row>
    <row r="9434" spans="23:23" x14ac:dyDescent="0.2">
      <c r="W9434" s="59"/>
    </row>
    <row r="9435" spans="23:23" x14ac:dyDescent="0.2">
      <c r="W9435" s="59"/>
    </row>
    <row r="9436" spans="23:23" x14ac:dyDescent="0.2">
      <c r="W9436" s="59"/>
    </row>
    <row r="9437" spans="23:23" x14ac:dyDescent="0.2">
      <c r="W9437" s="59"/>
    </row>
    <row r="9438" spans="23:23" x14ac:dyDescent="0.2">
      <c r="W9438" s="59"/>
    </row>
    <row r="9439" spans="23:23" x14ac:dyDescent="0.2">
      <c r="W9439" s="59"/>
    </row>
    <row r="9440" spans="23:23" x14ac:dyDescent="0.2">
      <c r="W9440" s="59"/>
    </row>
    <row r="9441" spans="23:23" x14ac:dyDescent="0.2">
      <c r="W9441" s="59"/>
    </row>
    <row r="9442" spans="23:23" x14ac:dyDescent="0.2">
      <c r="W9442" s="59"/>
    </row>
    <row r="9443" spans="23:23" x14ac:dyDescent="0.2">
      <c r="W9443" s="59"/>
    </row>
    <row r="9444" spans="23:23" x14ac:dyDescent="0.2">
      <c r="W9444" s="59"/>
    </row>
    <row r="9445" spans="23:23" x14ac:dyDescent="0.2">
      <c r="W9445" s="59"/>
    </row>
    <row r="9446" spans="23:23" x14ac:dyDescent="0.2">
      <c r="W9446" s="59"/>
    </row>
    <row r="9447" spans="23:23" x14ac:dyDescent="0.2">
      <c r="W9447" s="59"/>
    </row>
    <row r="9448" spans="23:23" x14ac:dyDescent="0.2">
      <c r="W9448" s="59"/>
    </row>
    <row r="9449" spans="23:23" x14ac:dyDescent="0.2">
      <c r="W9449" s="59"/>
    </row>
    <row r="9450" spans="23:23" x14ac:dyDescent="0.2">
      <c r="W9450" s="59"/>
    </row>
    <row r="9451" spans="23:23" x14ac:dyDescent="0.2">
      <c r="W9451" s="59"/>
    </row>
    <row r="9452" spans="23:23" x14ac:dyDescent="0.2">
      <c r="W9452" s="59"/>
    </row>
    <row r="9453" spans="23:23" x14ac:dyDescent="0.2">
      <c r="W9453" s="59"/>
    </row>
    <row r="9454" spans="23:23" x14ac:dyDescent="0.2">
      <c r="W9454" s="59"/>
    </row>
    <row r="9455" spans="23:23" x14ac:dyDescent="0.2">
      <c r="W9455" s="59"/>
    </row>
    <row r="9456" spans="23:23" x14ac:dyDescent="0.2">
      <c r="W9456" s="59"/>
    </row>
    <row r="9457" spans="23:23" x14ac:dyDescent="0.2">
      <c r="W9457" s="59"/>
    </row>
    <row r="9458" spans="23:23" x14ac:dyDescent="0.2">
      <c r="W9458" s="59"/>
    </row>
    <row r="9459" spans="23:23" x14ac:dyDescent="0.2">
      <c r="W9459" s="59"/>
    </row>
    <row r="9460" spans="23:23" x14ac:dyDescent="0.2">
      <c r="W9460" s="59"/>
    </row>
    <row r="9461" spans="23:23" x14ac:dyDescent="0.2">
      <c r="W9461" s="59"/>
    </row>
    <row r="9462" spans="23:23" x14ac:dyDescent="0.2">
      <c r="W9462" s="59"/>
    </row>
    <row r="9463" spans="23:23" x14ac:dyDescent="0.2">
      <c r="W9463" s="59"/>
    </row>
    <row r="9464" spans="23:23" x14ac:dyDescent="0.2">
      <c r="W9464" s="59"/>
    </row>
    <row r="9465" spans="23:23" x14ac:dyDescent="0.2">
      <c r="W9465" s="59"/>
    </row>
    <row r="9466" spans="23:23" x14ac:dyDescent="0.2">
      <c r="W9466" s="59"/>
    </row>
    <row r="9467" spans="23:23" x14ac:dyDescent="0.2">
      <c r="W9467" s="59"/>
    </row>
    <row r="9468" spans="23:23" x14ac:dyDescent="0.2">
      <c r="W9468" s="59"/>
    </row>
    <row r="9469" spans="23:23" x14ac:dyDescent="0.2">
      <c r="W9469" s="59"/>
    </row>
    <row r="9470" spans="23:23" x14ac:dyDescent="0.2">
      <c r="W9470" s="59"/>
    </row>
    <row r="9471" spans="23:23" x14ac:dyDescent="0.2">
      <c r="W9471" s="59"/>
    </row>
    <row r="9472" spans="23:23" x14ac:dyDescent="0.2">
      <c r="W9472" s="59"/>
    </row>
    <row r="9473" spans="23:23" x14ac:dyDescent="0.2">
      <c r="W9473" s="59"/>
    </row>
    <row r="9474" spans="23:23" x14ac:dyDescent="0.2">
      <c r="W9474" s="59"/>
    </row>
    <row r="9475" spans="23:23" x14ac:dyDescent="0.2">
      <c r="W9475" s="59"/>
    </row>
    <row r="9476" spans="23:23" x14ac:dyDescent="0.2">
      <c r="W9476" s="59"/>
    </row>
    <row r="9477" spans="23:23" x14ac:dyDescent="0.2">
      <c r="W9477" s="59"/>
    </row>
    <row r="9478" spans="23:23" x14ac:dyDescent="0.2">
      <c r="W9478" s="59"/>
    </row>
    <row r="9479" spans="23:23" x14ac:dyDescent="0.2">
      <c r="W9479" s="59"/>
    </row>
    <row r="9480" spans="23:23" x14ac:dyDescent="0.2">
      <c r="W9480" s="59"/>
    </row>
    <row r="9481" spans="23:23" x14ac:dyDescent="0.2">
      <c r="W9481" s="59"/>
    </row>
    <row r="9482" spans="23:23" x14ac:dyDescent="0.2">
      <c r="W9482" s="59"/>
    </row>
    <row r="9483" spans="23:23" x14ac:dyDescent="0.2">
      <c r="W9483" s="59"/>
    </row>
    <row r="9484" spans="23:23" x14ac:dyDescent="0.2">
      <c r="W9484" s="59"/>
    </row>
    <row r="9485" spans="23:23" x14ac:dyDescent="0.2">
      <c r="W9485" s="59"/>
    </row>
    <row r="9486" spans="23:23" x14ac:dyDescent="0.2">
      <c r="W9486" s="59"/>
    </row>
    <row r="9487" spans="23:23" x14ac:dyDescent="0.2">
      <c r="W9487" s="59"/>
    </row>
    <row r="9488" spans="23:23" x14ac:dyDescent="0.2">
      <c r="W9488" s="59"/>
    </row>
    <row r="9489" spans="23:23" x14ac:dyDescent="0.2">
      <c r="W9489" s="59"/>
    </row>
    <row r="9490" spans="23:23" x14ac:dyDescent="0.2">
      <c r="W9490" s="59"/>
    </row>
    <row r="9491" spans="23:23" x14ac:dyDescent="0.2">
      <c r="W9491" s="59"/>
    </row>
    <row r="9492" spans="23:23" x14ac:dyDescent="0.2">
      <c r="W9492" s="59"/>
    </row>
    <row r="9493" spans="23:23" x14ac:dyDescent="0.2">
      <c r="W9493" s="59"/>
    </row>
    <row r="9494" spans="23:23" x14ac:dyDescent="0.2">
      <c r="W9494" s="59"/>
    </row>
    <row r="9495" spans="23:23" x14ac:dyDescent="0.2">
      <c r="W9495" s="59"/>
    </row>
    <row r="9496" spans="23:23" x14ac:dyDescent="0.2">
      <c r="W9496" s="59"/>
    </row>
    <row r="9497" spans="23:23" x14ac:dyDescent="0.2">
      <c r="W9497" s="59"/>
    </row>
    <row r="9498" spans="23:23" x14ac:dyDescent="0.2">
      <c r="W9498" s="59"/>
    </row>
    <row r="9499" spans="23:23" x14ac:dyDescent="0.2">
      <c r="W9499" s="59"/>
    </row>
    <row r="9500" spans="23:23" x14ac:dyDescent="0.2">
      <c r="W9500" s="59"/>
    </row>
    <row r="9501" spans="23:23" x14ac:dyDescent="0.2">
      <c r="W9501" s="59"/>
    </row>
    <row r="9502" spans="23:23" x14ac:dyDescent="0.2">
      <c r="W9502" s="59"/>
    </row>
    <row r="9503" spans="23:23" x14ac:dyDescent="0.2">
      <c r="W9503" s="59"/>
    </row>
    <row r="9504" spans="23:23" x14ac:dyDescent="0.2">
      <c r="W9504" s="59"/>
    </row>
    <row r="9505" spans="23:23" x14ac:dyDescent="0.2">
      <c r="W9505" s="59"/>
    </row>
    <row r="9506" spans="23:23" x14ac:dyDescent="0.2">
      <c r="W9506" s="59"/>
    </row>
    <row r="9507" spans="23:23" x14ac:dyDescent="0.2">
      <c r="W9507" s="59"/>
    </row>
    <row r="9508" spans="23:23" x14ac:dyDescent="0.2">
      <c r="W9508" s="59"/>
    </row>
    <row r="9509" spans="23:23" x14ac:dyDescent="0.2">
      <c r="W9509" s="59"/>
    </row>
    <row r="9510" spans="23:23" x14ac:dyDescent="0.2">
      <c r="W9510" s="59"/>
    </row>
    <row r="9511" spans="23:23" x14ac:dyDescent="0.2">
      <c r="W9511" s="59"/>
    </row>
    <row r="9512" spans="23:23" x14ac:dyDescent="0.2">
      <c r="W9512" s="59"/>
    </row>
    <row r="9513" spans="23:23" x14ac:dyDescent="0.2">
      <c r="W9513" s="59"/>
    </row>
    <row r="9514" spans="23:23" x14ac:dyDescent="0.2">
      <c r="W9514" s="59"/>
    </row>
    <row r="9515" spans="23:23" x14ac:dyDescent="0.2">
      <c r="W9515" s="59"/>
    </row>
    <row r="9516" spans="23:23" x14ac:dyDescent="0.2">
      <c r="W9516" s="59"/>
    </row>
    <row r="9517" spans="23:23" x14ac:dyDescent="0.2">
      <c r="W9517" s="59"/>
    </row>
    <row r="9518" spans="23:23" x14ac:dyDescent="0.2">
      <c r="W9518" s="59"/>
    </row>
    <row r="9519" spans="23:23" x14ac:dyDescent="0.2">
      <c r="W9519" s="59"/>
    </row>
    <row r="9520" spans="23:23" x14ac:dyDescent="0.2">
      <c r="W9520" s="59"/>
    </row>
    <row r="9521" spans="23:23" x14ac:dyDescent="0.2">
      <c r="W9521" s="59"/>
    </row>
    <row r="9522" spans="23:23" x14ac:dyDescent="0.2">
      <c r="W9522" s="59"/>
    </row>
    <row r="9523" spans="23:23" x14ac:dyDescent="0.2">
      <c r="W9523" s="59"/>
    </row>
    <row r="9524" spans="23:23" x14ac:dyDescent="0.2">
      <c r="W9524" s="59"/>
    </row>
    <row r="9525" spans="23:23" x14ac:dyDescent="0.2">
      <c r="W9525" s="59"/>
    </row>
    <row r="9526" spans="23:23" x14ac:dyDescent="0.2">
      <c r="W9526" s="59"/>
    </row>
    <row r="9527" spans="23:23" x14ac:dyDescent="0.2">
      <c r="W9527" s="59"/>
    </row>
    <row r="9528" spans="23:23" x14ac:dyDescent="0.2">
      <c r="W9528" s="59"/>
    </row>
    <row r="9529" spans="23:23" x14ac:dyDescent="0.2">
      <c r="W9529" s="59"/>
    </row>
    <row r="9530" spans="23:23" x14ac:dyDescent="0.2">
      <c r="W9530" s="59"/>
    </row>
    <row r="9531" spans="23:23" x14ac:dyDescent="0.2">
      <c r="W9531" s="59"/>
    </row>
    <row r="9532" spans="23:23" x14ac:dyDescent="0.2">
      <c r="W9532" s="59"/>
    </row>
    <row r="9533" spans="23:23" x14ac:dyDescent="0.2">
      <c r="W9533" s="59"/>
    </row>
    <row r="9534" spans="23:23" x14ac:dyDescent="0.2">
      <c r="W9534" s="59"/>
    </row>
    <row r="9535" spans="23:23" x14ac:dyDescent="0.2">
      <c r="W9535" s="59"/>
    </row>
    <row r="9536" spans="23:23" x14ac:dyDescent="0.2">
      <c r="W9536" s="59"/>
    </row>
    <row r="9537" spans="23:23" x14ac:dyDescent="0.2">
      <c r="W9537" s="59"/>
    </row>
    <row r="9538" spans="23:23" x14ac:dyDescent="0.2">
      <c r="W9538" s="59"/>
    </row>
    <row r="9539" spans="23:23" x14ac:dyDescent="0.2">
      <c r="W9539" s="59"/>
    </row>
    <row r="9540" spans="23:23" x14ac:dyDescent="0.2">
      <c r="W9540" s="59"/>
    </row>
    <row r="9541" spans="23:23" x14ac:dyDescent="0.2">
      <c r="W9541" s="59"/>
    </row>
    <row r="9542" spans="23:23" x14ac:dyDescent="0.2">
      <c r="W9542" s="59"/>
    </row>
    <row r="9543" spans="23:23" x14ac:dyDescent="0.2">
      <c r="W9543" s="59"/>
    </row>
    <row r="9544" spans="23:23" x14ac:dyDescent="0.2">
      <c r="W9544" s="59"/>
    </row>
    <row r="9545" spans="23:23" x14ac:dyDescent="0.2">
      <c r="W9545" s="59"/>
    </row>
    <row r="9546" spans="23:23" x14ac:dyDescent="0.2">
      <c r="W9546" s="59"/>
    </row>
    <row r="9547" spans="23:23" x14ac:dyDescent="0.2">
      <c r="W9547" s="59"/>
    </row>
    <row r="9548" spans="23:23" x14ac:dyDescent="0.2">
      <c r="W9548" s="59"/>
    </row>
    <row r="9549" spans="23:23" x14ac:dyDescent="0.2">
      <c r="W9549" s="59"/>
    </row>
    <row r="9550" spans="23:23" x14ac:dyDescent="0.2">
      <c r="W9550" s="59"/>
    </row>
    <row r="9551" spans="23:23" x14ac:dyDescent="0.2">
      <c r="W9551" s="59"/>
    </row>
    <row r="9552" spans="23:23" x14ac:dyDescent="0.2">
      <c r="W9552" s="59"/>
    </row>
    <row r="9553" spans="23:23" x14ac:dyDescent="0.2">
      <c r="W9553" s="59"/>
    </row>
    <row r="9554" spans="23:23" x14ac:dyDescent="0.2">
      <c r="W9554" s="59"/>
    </row>
    <row r="9555" spans="23:23" x14ac:dyDescent="0.2">
      <c r="W9555" s="59"/>
    </row>
    <row r="9556" spans="23:23" x14ac:dyDescent="0.2">
      <c r="W9556" s="59"/>
    </row>
    <row r="9557" spans="23:23" x14ac:dyDescent="0.2">
      <c r="W9557" s="59"/>
    </row>
    <row r="9558" spans="23:23" x14ac:dyDescent="0.2">
      <c r="W9558" s="59"/>
    </row>
    <row r="9559" spans="23:23" x14ac:dyDescent="0.2">
      <c r="W9559" s="59"/>
    </row>
    <row r="9560" spans="23:23" x14ac:dyDescent="0.2">
      <c r="W9560" s="59"/>
    </row>
    <row r="9561" spans="23:23" x14ac:dyDescent="0.2">
      <c r="W9561" s="59"/>
    </row>
    <row r="9562" spans="23:23" x14ac:dyDescent="0.2">
      <c r="W9562" s="59"/>
    </row>
    <row r="9563" spans="23:23" x14ac:dyDescent="0.2">
      <c r="W9563" s="59"/>
    </row>
    <row r="9564" spans="23:23" x14ac:dyDescent="0.2">
      <c r="W9564" s="59"/>
    </row>
    <row r="9565" spans="23:23" x14ac:dyDescent="0.2">
      <c r="W9565" s="59"/>
    </row>
    <row r="9566" spans="23:23" x14ac:dyDescent="0.2">
      <c r="W9566" s="59"/>
    </row>
    <row r="9567" spans="23:23" x14ac:dyDescent="0.2">
      <c r="W9567" s="59"/>
    </row>
    <row r="9568" spans="23:23" x14ac:dyDescent="0.2">
      <c r="W9568" s="59"/>
    </row>
    <row r="9569" spans="23:23" x14ac:dyDescent="0.2">
      <c r="W9569" s="59"/>
    </row>
    <row r="9570" spans="23:23" x14ac:dyDescent="0.2">
      <c r="W9570" s="59"/>
    </row>
    <row r="9571" spans="23:23" x14ac:dyDescent="0.2">
      <c r="W9571" s="59"/>
    </row>
    <row r="9572" spans="23:23" x14ac:dyDescent="0.2">
      <c r="W9572" s="59"/>
    </row>
    <row r="9573" spans="23:23" x14ac:dyDescent="0.2">
      <c r="W9573" s="59"/>
    </row>
    <row r="9574" spans="23:23" x14ac:dyDescent="0.2">
      <c r="W9574" s="59"/>
    </row>
    <row r="9575" spans="23:23" x14ac:dyDescent="0.2">
      <c r="W9575" s="59"/>
    </row>
    <row r="9576" spans="23:23" x14ac:dyDescent="0.2">
      <c r="W9576" s="59"/>
    </row>
    <row r="9577" spans="23:23" x14ac:dyDescent="0.2">
      <c r="W9577" s="59"/>
    </row>
    <row r="9578" spans="23:23" x14ac:dyDescent="0.2">
      <c r="W9578" s="59"/>
    </row>
    <row r="9579" spans="23:23" x14ac:dyDescent="0.2">
      <c r="W9579" s="59"/>
    </row>
    <row r="9580" spans="23:23" x14ac:dyDescent="0.2">
      <c r="W9580" s="59"/>
    </row>
    <row r="9581" spans="23:23" x14ac:dyDescent="0.2">
      <c r="W9581" s="59"/>
    </row>
    <row r="9582" spans="23:23" x14ac:dyDescent="0.2">
      <c r="W9582" s="59"/>
    </row>
    <row r="9583" spans="23:23" x14ac:dyDescent="0.2">
      <c r="W9583" s="59"/>
    </row>
    <row r="9584" spans="23:23" x14ac:dyDescent="0.2">
      <c r="W9584" s="59"/>
    </row>
    <row r="9585" spans="23:23" x14ac:dyDescent="0.2">
      <c r="W9585" s="59"/>
    </row>
    <row r="9586" spans="23:23" x14ac:dyDescent="0.2">
      <c r="W9586" s="59"/>
    </row>
    <row r="9587" spans="23:23" x14ac:dyDescent="0.2">
      <c r="W9587" s="59"/>
    </row>
    <row r="9588" spans="23:23" x14ac:dyDescent="0.2">
      <c r="W9588" s="59"/>
    </row>
    <row r="9589" spans="23:23" x14ac:dyDescent="0.2">
      <c r="W9589" s="59"/>
    </row>
    <row r="9590" spans="23:23" x14ac:dyDescent="0.2">
      <c r="W9590" s="59"/>
    </row>
    <row r="9591" spans="23:23" x14ac:dyDescent="0.2">
      <c r="W9591" s="59"/>
    </row>
    <row r="9592" spans="23:23" x14ac:dyDescent="0.2">
      <c r="W9592" s="59"/>
    </row>
    <row r="9593" spans="23:23" x14ac:dyDescent="0.2">
      <c r="W9593" s="59"/>
    </row>
    <row r="9594" spans="23:23" x14ac:dyDescent="0.2">
      <c r="W9594" s="59"/>
    </row>
    <row r="9595" spans="23:23" x14ac:dyDescent="0.2">
      <c r="W9595" s="59"/>
    </row>
    <row r="9596" spans="23:23" x14ac:dyDescent="0.2">
      <c r="W9596" s="59"/>
    </row>
    <row r="9597" spans="23:23" x14ac:dyDescent="0.2">
      <c r="W9597" s="59"/>
    </row>
    <row r="9598" spans="23:23" x14ac:dyDescent="0.2">
      <c r="W9598" s="59"/>
    </row>
    <row r="9599" spans="23:23" x14ac:dyDescent="0.2">
      <c r="W9599" s="59"/>
    </row>
    <row r="9600" spans="23:23" x14ac:dyDescent="0.2">
      <c r="W9600" s="59"/>
    </row>
    <row r="9601" spans="23:23" x14ac:dyDescent="0.2">
      <c r="W9601" s="59"/>
    </row>
    <row r="9602" spans="23:23" x14ac:dyDescent="0.2">
      <c r="W9602" s="59"/>
    </row>
    <row r="9603" spans="23:23" x14ac:dyDescent="0.2">
      <c r="W9603" s="59"/>
    </row>
    <row r="9604" spans="23:23" x14ac:dyDescent="0.2">
      <c r="W9604" s="59"/>
    </row>
    <row r="9605" spans="23:23" x14ac:dyDescent="0.2">
      <c r="W9605" s="59"/>
    </row>
    <row r="9606" spans="23:23" x14ac:dyDescent="0.2">
      <c r="W9606" s="59"/>
    </row>
    <row r="9607" spans="23:23" x14ac:dyDescent="0.2">
      <c r="W9607" s="59"/>
    </row>
    <row r="9608" spans="23:23" x14ac:dyDescent="0.2">
      <c r="W9608" s="59"/>
    </row>
    <row r="9609" spans="23:23" x14ac:dyDescent="0.2">
      <c r="W9609" s="59"/>
    </row>
    <row r="9610" spans="23:23" x14ac:dyDescent="0.2">
      <c r="W9610" s="59"/>
    </row>
    <row r="9611" spans="23:23" x14ac:dyDescent="0.2">
      <c r="W9611" s="59"/>
    </row>
    <row r="9612" spans="23:23" x14ac:dyDescent="0.2">
      <c r="W9612" s="59"/>
    </row>
    <row r="9613" spans="23:23" x14ac:dyDescent="0.2">
      <c r="W9613" s="59"/>
    </row>
    <row r="9614" spans="23:23" x14ac:dyDescent="0.2">
      <c r="W9614" s="59"/>
    </row>
    <row r="9615" spans="23:23" x14ac:dyDescent="0.2">
      <c r="W9615" s="59"/>
    </row>
    <row r="9616" spans="23:23" x14ac:dyDescent="0.2">
      <c r="W9616" s="59"/>
    </row>
    <row r="9617" spans="23:23" x14ac:dyDescent="0.2">
      <c r="W9617" s="59"/>
    </row>
    <row r="9618" spans="23:23" x14ac:dyDescent="0.2">
      <c r="W9618" s="59"/>
    </row>
    <row r="9619" spans="23:23" x14ac:dyDescent="0.2">
      <c r="W9619" s="59"/>
    </row>
    <row r="9620" spans="23:23" x14ac:dyDescent="0.2">
      <c r="W9620" s="59"/>
    </row>
    <row r="9621" spans="23:23" x14ac:dyDescent="0.2">
      <c r="W9621" s="59"/>
    </row>
    <row r="9622" spans="23:23" x14ac:dyDescent="0.2">
      <c r="W9622" s="59"/>
    </row>
    <row r="9623" spans="23:23" x14ac:dyDescent="0.2">
      <c r="W9623" s="59"/>
    </row>
    <row r="9624" spans="23:23" x14ac:dyDescent="0.2">
      <c r="W9624" s="59"/>
    </row>
    <row r="9625" spans="23:23" x14ac:dyDescent="0.2">
      <c r="W9625" s="59"/>
    </row>
    <row r="9626" spans="23:23" x14ac:dyDescent="0.2">
      <c r="W9626" s="59"/>
    </row>
    <row r="9627" spans="23:23" x14ac:dyDescent="0.2">
      <c r="W9627" s="59"/>
    </row>
    <row r="9628" spans="23:23" x14ac:dyDescent="0.2">
      <c r="W9628" s="59"/>
    </row>
    <row r="9629" spans="23:23" x14ac:dyDescent="0.2">
      <c r="W9629" s="59"/>
    </row>
    <row r="9630" spans="23:23" x14ac:dyDescent="0.2">
      <c r="W9630" s="59"/>
    </row>
    <row r="9631" spans="23:23" x14ac:dyDescent="0.2">
      <c r="W9631" s="59"/>
    </row>
    <row r="9632" spans="23:23" x14ac:dyDescent="0.2">
      <c r="W9632" s="59"/>
    </row>
    <row r="9633" spans="23:23" x14ac:dyDescent="0.2">
      <c r="W9633" s="59"/>
    </row>
    <row r="9634" spans="23:23" x14ac:dyDescent="0.2">
      <c r="W9634" s="59"/>
    </row>
    <row r="9635" spans="23:23" x14ac:dyDescent="0.2">
      <c r="W9635" s="59"/>
    </row>
    <row r="9636" spans="23:23" x14ac:dyDescent="0.2">
      <c r="W9636" s="59"/>
    </row>
    <row r="9637" spans="23:23" x14ac:dyDescent="0.2">
      <c r="W9637" s="59"/>
    </row>
    <row r="9638" spans="23:23" x14ac:dyDescent="0.2">
      <c r="W9638" s="59"/>
    </row>
    <row r="9639" spans="23:23" x14ac:dyDescent="0.2">
      <c r="W9639" s="59"/>
    </row>
    <row r="9640" spans="23:23" x14ac:dyDescent="0.2">
      <c r="W9640" s="59"/>
    </row>
    <row r="9641" spans="23:23" x14ac:dyDescent="0.2">
      <c r="W9641" s="59"/>
    </row>
    <row r="9642" spans="23:23" x14ac:dyDescent="0.2">
      <c r="W9642" s="59"/>
    </row>
    <row r="9643" spans="23:23" x14ac:dyDescent="0.2">
      <c r="W9643" s="59"/>
    </row>
    <row r="9644" spans="23:23" x14ac:dyDescent="0.2">
      <c r="W9644" s="59"/>
    </row>
    <row r="9645" spans="23:23" x14ac:dyDescent="0.2">
      <c r="W9645" s="59"/>
    </row>
    <row r="9646" spans="23:23" x14ac:dyDescent="0.2">
      <c r="W9646" s="59"/>
    </row>
    <row r="9647" spans="23:23" x14ac:dyDescent="0.2">
      <c r="W9647" s="59"/>
    </row>
    <row r="9648" spans="23:23" x14ac:dyDescent="0.2">
      <c r="W9648" s="59"/>
    </row>
    <row r="9649" spans="23:23" x14ac:dyDescent="0.2">
      <c r="W9649" s="59"/>
    </row>
    <row r="9650" spans="23:23" x14ac:dyDescent="0.2">
      <c r="W9650" s="59"/>
    </row>
    <row r="9651" spans="23:23" x14ac:dyDescent="0.2">
      <c r="W9651" s="59"/>
    </row>
    <row r="9652" spans="23:23" x14ac:dyDescent="0.2">
      <c r="W9652" s="59"/>
    </row>
    <row r="9653" spans="23:23" x14ac:dyDescent="0.2">
      <c r="W9653" s="59"/>
    </row>
    <row r="9654" spans="23:23" x14ac:dyDescent="0.2">
      <c r="W9654" s="59"/>
    </row>
    <row r="9655" spans="23:23" x14ac:dyDescent="0.2">
      <c r="W9655" s="59"/>
    </row>
    <row r="9656" spans="23:23" x14ac:dyDescent="0.2">
      <c r="W9656" s="59"/>
    </row>
    <row r="9657" spans="23:23" x14ac:dyDescent="0.2">
      <c r="W9657" s="59"/>
    </row>
    <row r="9658" spans="23:23" x14ac:dyDescent="0.2">
      <c r="W9658" s="59"/>
    </row>
    <row r="9659" spans="23:23" x14ac:dyDescent="0.2">
      <c r="W9659" s="59"/>
    </row>
    <row r="9660" spans="23:23" x14ac:dyDescent="0.2">
      <c r="W9660" s="59"/>
    </row>
    <row r="9661" spans="23:23" x14ac:dyDescent="0.2">
      <c r="W9661" s="59"/>
    </row>
    <row r="9662" spans="23:23" x14ac:dyDescent="0.2">
      <c r="W9662" s="59"/>
    </row>
    <row r="9663" spans="23:23" x14ac:dyDescent="0.2">
      <c r="W9663" s="59"/>
    </row>
    <row r="9664" spans="23:23" x14ac:dyDescent="0.2">
      <c r="W9664" s="59"/>
    </row>
    <row r="9665" spans="23:23" x14ac:dyDescent="0.2">
      <c r="W9665" s="59"/>
    </row>
    <row r="9666" spans="23:23" x14ac:dyDescent="0.2">
      <c r="W9666" s="59"/>
    </row>
    <row r="9667" spans="23:23" x14ac:dyDescent="0.2">
      <c r="W9667" s="59"/>
    </row>
    <row r="9668" spans="23:23" x14ac:dyDescent="0.2">
      <c r="W9668" s="59"/>
    </row>
    <row r="9669" spans="23:23" x14ac:dyDescent="0.2">
      <c r="W9669" s="59"/>
    </row>
    <row r="9670" spans="23:23" x14ac:dyDescent="0.2">
      <c r="W9670" s="59"/>
    </row>
    <row r="9671" spans="23:23" x14ac:dyDescent="0.2">
      <c r="W9671" s="59"/>
    </row>
    <row r="9672" spans="23:23" x14ac:dyDescent="0.2">
      <c r="W9672" s="59"/>
    </row>
    <row r="9673" spans="23:23" x14ac:dyDescent="0.2">
      <c r="W9673" s="59"/>
    </row>
    <row r="9674" spans="23:23" x14ac:dyDescent="0.2">
      <c r="W9674" s="59"/>
    </row>
    <row r="9675" spans="23:23" x14ac:dyDescent="0.2">
      <c r="W9675" s="59"/>
    </row>
    <row r="9676" spans="23:23" x14ac:dyDescent="0.2">
      <c r="W9676" s="59"/>
    </row>
    <row r="9677" spans="23:23" x14ac:dyDescent="0.2">
      <c r="W9677" s="59"/>
    </row>
    <row r="9678" spans="23:23" x14ac:dyDescent="0.2">
      <c r="W9678" s="59"/>
    </row>
    <row r="9679" spans="23:23" x14ac:dyDescent="0.2">
      <c r="W9679" s="59"/>
    </row>
    <row r="9680" spans="23:23" x14ac:dyDescent="0.2">
      <c r="W9680" s="59"/>
    </row>
    <row r="9681" spans="23:23" x14ac:dyDescent="0.2">
      <c r="W9681" s="59"/>
    </row>
    <row r="9682" spans="23:23" x14ac:dyDescent="0.2">
      <c r="W9682" s="59"/>
    </row>
    <row r="9683" spans="23:23" x14ac:dyDescent="0.2">
      <c r="W9683" s="59"/>
    </row>
    <row r="9684" spans="23:23" x14ac:dyDescent="0.2">
      <c r="W9684" s="59"/>
    </row>
    <row r="9685" spans="23:23" x14ac:dyDescent="0.2">
      <c r="W9685" s="59"/>
    </row>
    <row r="9686" spans="23:23" x14ac:dyDescent="0.2">
      <c r="W9686" s="59"/>
    </row>
    <row r="9687" spans="23:23" x14ac:dyDescent="0.2">
      <c r="W9687" s="59"/>
    </row>
    <row r="9688" spans="23:23" x14ac:dyDescent="0.2">
      <c r="W9688" s="59"/>
    </row>
    <row r="9689" spans="23:23" x14ac:dyDescent="0.2">
      <c r="W9689" s="59"/>
    </row>
    <row r="9690" spans="23:23" x14ac:dyDescent="0.2">
      <c r="W9690" s="59"/>
    </row>
    <row r="9691" spans="23:23" x14ac:dyDescent="0.2">
      <c r="W9691" s="59"/>
    </row>
    <row r="9692" spans="23:23" x14ac:dyDescent="0.2">
      <c r="W9692" s="59"/>
    </row>
    <row r="9693" spans="23:23" x14ac:dyDescent="0.2">
      <c r="W9693" s="59"/>
    </row>
    <row r="9694" spans="23:23" x14ac:dyDescent="0.2">
      <c r="W9694" s="59"/>
    </row>
    <row r="9695" spans="23:23" x14ac:dyDescent="0.2">
      <c r="W9695" s="59"/>
    </row>
    <row r="9696" spans="23:23" x14ac:dyDescent="0.2">
      <c r="W9696" s="59"/>
    </row>
    <row r="9697" spans="23:23" x14ac:dyDescent="0.2">
      <c r="W9697" s="59"/>
    </row>
    <row r="9698" spans="23:23" x14ac:dyDescent="0.2">
      <c r="W9698" s="59"/>
    </row>
    <row r="9699" spans="23:23" x14ac:dyDescent="0.2">
      <c r="W9699" s="59"/>
    </row>
    <row r="9700" spans="23:23" x14ac:dyDescent="0.2">
      <c r="W9700" s="59"/>
    </row>
    <row r="9701" spans="23:23" x14ac:dyDescent="0.2">
      <c r="W9701" s="59"/>
    </row>
    <row r="9702" spans="23:23" x14ac:dyDescent="0.2">
      <c r="W9702" s="59"/>
    </row>
    <row r="9703" spans="23:23" x14ac:dyDescent="0.2">
      <c r="W9703" s="59"/>
    </row>
    <row r="9704" spans="23:23" x14ac:dyDescent="0.2">
      <c r="W9704" s="59"/>
    </row>
    <row r="9705" spans="23:23" x14ac:dyDescent="0.2">
      <c r="W9705" s="59"/>
    </row>
    <row r="9706" spans="23:23" x14ac:dyDescent="0.2">
      <c r="W9706" s="59"/>
    </row>
    <row r="9707" spans="23:23" x14ac:dyDescent="0.2">
      <c r="W9707" s="59"/>
    </row>
    <row r="9708" spans="23:23" x14ac:dyDescent="0.2">
      <c r="W9708" s="59"/>
    </row>
    <row r="9709" spans="23:23" x14ac:dyDescent="0.2">
      <c r="W9709" s="59"/>
    </row>
    <row r="9710" spans="23:23" x14ac:dyDescent="0.2">
      <c r="W9710" s="59"/>
    </row>
    <row r="9711" spans="23:23" x14ac:dyDescent="0.2">
      <c r="W9711" s="59"/>
    </row>
    <row r="9712" spans="23:23" x14ac:dyDescent="0.2">
      <c r="W9712" s="59"/>
    </row>
    <row r="9713" spans="23:23" x14ac:dyDescent="0.2">
      <c r="W9713" s="59"/>
    </row>
    <row r="9714" spans="23:23" x14ac:dyDescent="0.2">
      <c r="W9714" s="59"/>
    </row>
    <row r="9715" spans="23:23" x14ac:dyDescent="0.2">
      <c r="W9715" s="59"/>
    </row>
    <row r="9716" spans="23:23" x14ac:dyDescent="0.2">
      <c r="W9716" s="59"/>
    </row>
    <row r="9717" spans="23:23" x14ac:dyDescent="0.2">
      <c r="W9717" s="59"/>
    </row>
    <row r="9718" spans="23:23" x14ac:dyDescent="0.2">
      <c r="W9718" s="59"/>
    </row>
    <row r="9719" spans="23:23" x14ac:dyDescent="0.2">
      <c r="W9719" s="59"/>
    </row>
    <row r="9720" spans="23:23" x14ac:dyDescent="0.2">
      <c r="W9720" s="59"/>
    </row>
    <row r="9721" spans="23:23" x14ac:dyDescent="0.2">
      <c r="W9721" s="59"/>
    </row>
    <row r="9722" spans="23:23" x14ac:dyDescent="0.2">
      <c r="W9722" s="59"/>
    </row>
    <row r="9723" spans="23:23" x14ac:dyDescent="0.2">
      <c r="W9723" s="59"/>
    </row>
    <row r="9724" spans="23:23" x14ac:dyDescent="0.2">
      <c r="W9724" s="59"/>
    </row>
    <row r="9725" spans="23:23" x14ac:dyDescent="0.2">
      <c r="W9725" s="59"/>
    </row>
    <row r="9726" spans="23:23" x14ac:dyDescent="0.2">
      <c r="W9726" s="59"/>
    </row>
    <row r="9727" spans="23:23" x14ac:dyDescent="0.2">
      <c r="W9727" s="59"/>
    </row>
    <row r="9728" spans="23:23" x14ac:dyDescent="0.2">
      <c r="W9728" s="59"/>
    </row>
    <row r="9729" spans="23:23" x14ac:dyDescent="0.2">
      <c r="W9729" s="59"/>
    </row>
    <row r="9730" spans="23:23" x14ac:dyDescent="0.2">
      <c r="W9730" s="59"/>
    </row>
    <row r="9731" spans="23:23" x14ac:dyDescent="0.2">
      <c r="W9731" s="59"/>
    </row>
    <row r="9732" spans="23:23" x14ac:dyDescent="0.2">
      <c r="W9732" s="59"/>
    </row>
    <row r="9733" spans="23:23" x14ac:dyDescent="0.2">
      <c r="W9733" s="59"/>
    </row>
    <row r="9734" spans="23:23" x14ac:dyDescent="0.2">
      <c r="W9734" s="59"/>
    </row>
    <row r="9735" spans="23:23" x14ac:dyDescent="0.2">
      <c r="W9735" s="59"/>
    </row>
    <row r="9736" spans="23:23" x14ac:dyDescent="0.2">
      <c r="W9736" s="59"/>
    </row>
    <row r="9737" spans="23:23" x14ac:dyDescent="0.2">
      <c r="W9737" s="59"/>
    </row>
    <row r="9738" spans="23:23" x14ac:dyDescent="0.2">
      <c r="W9738" s="59"/>
    </row>
    <row r="9739" spans="23:23" x14ac:dyDescent="0.2">
      <c r="W9739" s="59"/>
    </row>
    <row r="9740" spans="23:23" x14ac:dyDescent="0.2">
      <c r="W9740" s="59"/>
    </row>
    <row r="9741" spans="23:23" x14ac:dyDescent="0.2">
      <c r="W9741" s="59"/>
    </row>
    <row r="9742" spans="23:23" x14ac:dyDescent="0.2">
      <c r="W9742" s="59"/>
    </row>
    <row r="9743" spans="23:23" x14ac:dyDescent="0.2">
      <c r="W9743" s="59"/>
    </row>
    <row r="9744" spans="23:23" x14ac:dyDescent="0.2">
      <c r="W9744" s="59"/>
    </row>
    <row r="9745" spans="23:23" x14ac:dyDescent="0.2">
      <c r="W9745" s="59"/>
    </row>
    <row r="9746" spans="23:23" x14ac:dyDescent="0.2">
      <c r="W9746" s="59"/>
    </row>
    <row r="9747" spans="23:23" x14ac:dyDescent="0.2">
      <c r="W9747" s="59"/>
    </row>
    <row r="9748" spans="23:23" x14ac:dyDescent="0.2">
      <c r="W9748" s="59"/>
    </row>
    <row r="9749" spans="23:23" x14ac:dyDescent="0.2">
      <c r="W9749" s="59"/>
    </row>
    <row r="9750" spans="23:23" x14ac:dyDescent="0.2">
      <c r="W9750" s="59"/>
    </row>
    <row r="9751" spans="23:23" x14ac:dyDescent="0.2">
      <c r="W9751" s="59"/>
    </row>
    <row r="9752" spans="23:23" x14ac:dyDescent="0.2">
      <c r="W9752" s="59"/>
    </row>
    <row r="9753" spans="23:23" x14ac:dyDescent="0.2">
      <c r="W9753" s="59"/>
    </row>
    <row r="9754" spans="23:23" x14ac:dyDescent="0.2">
      <c r="W9754" s="59"/>
    </row>
    <row r="9755" spans="23:23" x14ac:dyDescent="0.2">
      <c r="W9755" s="59"/>
    </row>
    <row r="9756" spans="23:23" x14ac:dyDescent="0.2">
      <c r="W9756" s="59"/>
    </row>
    <row r="9757" spans="23:23" x14ac:dyDescent="0.2">
      <c r="W9757" s="59"/>
    </row>
    <row r="9758" spans="23:23" x14ac:dyDescent="0.2">
      <c r="W9758" s="59"/>
    </row>
    <row r="9759" spans="23:23" x14ac:dyDescent="0.2">
      <c r="W9759" s="59"/>
    </row>
    <row r="9760" spans="23:23" x14ac:dyDescent="0.2">
      <c r="W9760" s="59"/>
    </row>
    <row r="9761" spans="23:23" x14ac:dyDescent="0.2">
      <c r="W9761" s="59"/>
    </row>
    <row r="9762" spans="23:23" x14ac:dyDescent="0.2">
      <c r="W9762" s="59"/>
    </row>
    <row r="9763" spans="23:23" x14ac:dyDescent="0.2">
      <c r="W9763" s="59"/>
    </row>
    <row r="9764" spans="23:23" x14ac:dyDescent="0.2">
      <c r="W9764" s="59"/>
    </row>
    <row r="9765" spans="23:23" x14ac:dyDescent="0.2">
      <c r="W9765" s="59"/>
    </row>
    <row r="9766" spans="23:23" x14ac:dyDescent="0.2">
      <c r="W9766" s="59"/>
    </row>
    <row r="9767" spans="23:23" x14ac:dyDescent="0.2">
      <c r="W9767" s="59"/>
    </row>
    <row r="9768" spans="23:23" x14ac:dyDescent="0.2">
      <c r="W9768" s="59"/>
    </row>
    <row r="9769" spans="23:23" x14ac:dyDescent="0.2">
      <c r="W9769" s="59"/>
    </row>
    <row r="9770" spans="23:23" x14ac:dyDescent="0.2">
      <c r="W9770" s="59"/>
    </row>
    <row r="9771" spans="23:23" x14ac:dyDescent="0.2">
      <c r="W9771" s="59"/>
    </row>
    <row r="9772" spans="23:23" x14ac:dyDescent="0.2">
      <c r="W9772" s="59"/>
    </row>
    <row r="9773" spans="23:23" x14ac:dyDescent="0.2">
      <c r="W9773" s="59"/>
    </row>
    <row r="9774" spans="23:23" x14ac:dyDescent="0.2">
      <c r="W9774" s="59"/>
    </row>
    <row r="9775" spans="23:23" x14ac:dyDescent="0.2">
      <c r="W9775" s="59"/>
    </row>
    <row r="9776" spans="23:23" x14ac:dyDescent="0.2">
      <c r="W9776" s="59"/>
    </row>
    <row r="9777" spans="23:23" x14ac:dyDescent="0.2">
      <c r="W9777" s="59"/>
    </row>
    <row r="9778" spans="23:23" x14ac:dyDescent="0.2">
      <c r="W9778" s="59"/>
    </row>
    <row r="9779" spans="23:23" x14ac:dyDescent="0.2">
      <c r="W9779" s="59"/>
    </row>
    <row r="9780" spans="23:23" x14ac:dyDescent="0.2">
      <c r="W9780" s="59"/>
    </row>
    <row r="9781" spans="23:23" x14ac:dyDescent="0.2">
      <c r="W9781" s="59"/>
    </row>
    <row r="9782" spans="23:23" x14ac:dyDescent="0.2">
      <c r="W9782" s="59"/>
    </row>
    <row r="9783" spans="23:23" x14ac:dyDescent="0.2">
      <c r="W9783" s="59"/>
    </row>
    <row r="9784" spans="23:23" x14ac:dyDescent="0.2">
      <c r="W9784" s="59"/>
    </row>
    <row r="9785" spans="23:23" x14ac:dyDescent="0.2">
      <c r="W9785" s="59"/>
    </row>
    <row r="9786" spans="23:23" x14ac:dyDescent="0.2">
      <c r="W9786" s="59"/>
    </row>
    <row r="9787" spans="23:23" x14ac:dyDescent="0.2">
      <c r="W9787" s="59"/>
    </row>
    <row r="9788" spans="23:23" x14ac:dyDescent="0.2">
      <c r="W9788" s="59"/>
    </row>
    <row r="9789" spans="23:23" x14ac:dyDescent="0.2">
      <c r="W9789" s="59"/>
    </row>
    <row r="9790" spans="23:23" x14ac:dyDescent="0.2">
      <c r="W9790" s="59"/>
    </row>
    <row r="9791" spans="23:23" x14ac:dyDescent="0.2">
      <c r="W9791" s="59"/>
    </row>
    <row r="9792" spans="23:23" x14ac:dyDescent="0.2">
      <c r="W9792" s="59"/>
    </row>
    <row r="9793" spans="23:23" x14ac:dyDescent="0.2">
      <c r="W9793" s="59"/>
    </row>
    <row r="9794" spans="23:23" x14ac:dyDescent="0.2">
      <c r="W9794" s="59"/>
    </row>
    <row r="9795" spans="23:23" x14ac:dyDescent="0.2">
      <c r="W9795" s="59"/>
    </row>
    <row r="9796" spans="23:23" x14ac:dyDescent="0.2">
      <c r="W9796" s="59"/>
    </row>
    <row r="9797" spans="23:23" x14ac:dyDescent="0.2">
      <c r="W9797" s="59"/>
    </row>
    <row r="9798" spans="23:23" x14ac:dyDescent="0.2">
      <c r="W9798" s="59"/>
    </row>
    <row r="9799" spans="23:23" x14ac:dyDescent="0.2">
      <c r="W9799" s="59"/>
    </row>
    <row r="9800" spans="23:23" x14ac:dyDescent="0.2">
      <c r="W9800" s="59"/>
    </row>
    <row r="9801" spans="23:23" x14ac:dyDescent="0.2">
      <c r="W9801" s="59"/>
    </row>
    <row r="9802" spans="23:23" x14ac:dyDescent="0.2">
      <c r="W9802" s="59"/>
    </row>
    <row r="9803" spans="23:23" x14ac:dyDescent="0.2">
      <c r="W9803" s="59"/>
    </row>
    <row r="9804" spans="23:23" x14ac:dyDescent="0.2">
      <c r="W9804" s="59"/>
    </row>
    <row r="9805" spans="23:23" x14ac:dyDescent="0.2">
      <c r="W9805" s="59"/>
    </row>
    <row r="9806" spans="23:23" x14ac:dyDescent="0.2">
      <c r="W9806" s="59"/>
    </row>
    <row r="9807" spans="23:23" x14ac:dyDescent="0.2">
      <c r="W9807" s="59"/>
    </row>
    <row r="9808" spans="23:23" x14ac:dyDescent="0.2">
      <c r="W9808" s="59"/>
    </row>
    <row r="9809" spans="23:23" x14ac:dyDescent="0.2">
      <c r="W9809" s="59"/>
    </row>
    <row r="9810" spans="23:23" x14ac:dyDescent="0.2">
      <c r="W9810" s="59"/>
    </row>
    <row r="9811" spans="23:23" x14ac:dyDescent="0.2">
      <c r="W9811" s="59"/>
    </row>
    <row r="9812" spans="23:23" x14ac:dyDescent="0.2">
      <c r="W9812" s="59"/>
    </row>
    <row r="9813" spans="23:23" x14ac:dyDescent="0.2">
      <c r="W9813" s="59"/>
    </row>
    <row r="9814" spans="23:23" x14ac:dyDescent="0.2">
      <c r="W9814" s="59"/>
    </row>
    <row r="9815" spans="23:23" x14ac:dyDescent="0.2">
      <c r="W9815" s="59"/>
    </row>
    <row r="9816" spans="23:23" x14ac:dyDescent="0.2">
      <c r="W9816" s="59"/>
    </row>
    <row r="9817" spans="23:23" x14ac:dyDescent="0.2">
      <c r="W9817" s="59"/>
    </row>
    <row r="9818" spans="23:23" x14ac:dyDescent="0.2">
      <c r="W9818" s="59"/>
    </row>
    <row r="9819" spans="23:23" x14ac:dyDescent="0.2">
      <c r="W9819" s="59"/>
    </row>
    <row r="9820" spans="23:23" x14ac:dyDescent="0.2">
      <c r="W9820" s="59"/>
    </row>
    <row r="9821" spans="23:23" x14ac:dyDescent="0.2">
      <c r="W9821" s="59"/>
    </row>
    <row r="9822" spans="23:23" x14ac:dyDescent="0.2">
      <c r="W9822" s="59"/>
    </row>
    <row r="9823" spans="23:23" x14ac:dyDescent="0.2">
      <c r="W9823" s="59"/>
    </row>
    <row r="9824" spans="23:23" x14ac:dyDescent="0.2">
      <c r="W9824" s="59"/>
    </row>
    <row r="9825" spans="23:23" x14ac:dyDescent="0.2">
      <c r="W9825" s="59"/>
    </row>
    <row r="9826" spans="23:23" x14ac:dyDescent="0.2">
      <c r="W9826" s="59"/>
    </row>
    <row r="9827" spans="23:23" x14ac:dyDescent="0.2">
      <c r="W9827" s="59"/>
    </row>
    <row r="9828" spans="23:23" x14ac:dyDescent="0.2">
      <c r="W9828" s="59"/>
    </row>
    <row r="9829" spans="23:23" x14ac:dyDescent="0.2">
      <c r="W9829" s="59"/>
    </row>
    <row r="9830" spans="23:23" x14ac:dyDescent="0.2">
      <c r="W9830" s="59"/>
    </row>
    <row r="9831" spans="23:23" x14ac:dyDescent="0.2">
      <c r="W9831" s="59"/>
    </row>
    <row r="9832" spans="23:23" x14ac:dyDescent="0.2">
      <c r="W9832" s="59"/>
    </row>
    <row r="9833" spans="23:23" x14ac:dyDescent="0.2">
      <c r="W9833" s="59"/>
    </row>
    <row r="9834" spans="23:23" x14ac:dyDescent="0.2">
      <c r="W9834" s="59"/>
    </row>
    <row r="9835" spans="23:23" x14ac:dyDescent="0.2">
      <c r="W9835" s="59"/>
    </row>
    <row r="9836" spans="23:23" x14ac:dyDescent="0.2">
      <c r="W9836" s="59"/>
    </row>
    <row r="9837" spans="23:23" x14ac:dyDescent="0.2">
      <c r="W9837" s="59"/>
    </row>
    <row r="9838" spans="23:23" x14ac:dyDescent="0.2">
      <c r="W9838" s="59"/>
    </row>
    <row r="9839" spans="23:23" x14ac:dyDescent="0.2">
      <c r="W9839" s="59"/>
    </row>
    <row r="9840" spans="23:23" x14ac:dyDescent="0.2">
      <c r="W9840" s="59"/>
    </row>
    <row r="9841" spans="23:23" x14ac:dyDescent="0.2">
      <c r="W9841" s="59"/>
    </row>
    <row r="9842" spans="23:23" x14ac:dyDescent="0.2">
      <c r="W9842" s="59"/>
    </row>
    <row r="9843" spans="23:23" x14ac:dyDescent="0.2">
      <c r="W9843" s="59"/>
    </row>
    <row r="9844" spans="23:23" x14ac:dyDescent="0.2">
      <c r="W9844" s="59"/>
    </row>
    <row r="9845" spans="23:23" x14ac:dyDescent="0.2">
      <c r="W9845" s="59"/>
    </row>
    <row r="9846" spans="23:23" x14ac:dyDescent="0.2">
      <c r="W9846" s="59"/>
    </row>
    <row r="9847" spans="23:23" x14ac:dyDescent="0.2">
      <c r="W9847" s="59"/>
    </row>
    <row r="9848" spans="23:23" x14ac:dyDescent="0.2">
      <c r="W9848" s="59"/>
    </row>
    <row r="9849" spans="23:23" x14ac:dyDescent="0.2">
      <c r="W9849" s="59"/>
    </row>
    <row r="9850" spans="23:23" x14ac:dyDescent="0.2">
      <c r="W9850" s="59"/>
    </row>
    <row r="9851" spans="23:23" x14ac:dyDescent="0.2">
      <c r="W9851" s="59"/>
    </row>
    <row r="9852" spans="23:23" x14ac:dyDescent="0.2">
      <c r="W9852" s="59"/>
    </row>
    <row r="9853" spans="23:23" x14ac:dyDescent="0.2">
      <c r="W9853" s="59"/>
    </row>
    <row r="9854" spans="23:23" x14ac:dyDescent="0.2">
      <c r="W9854" s="59"/>
    </row>
    <row r="9855" spans="23:23" x14ac:dyDescent="0.2">
      <c r="W9855" s="59"/>
    </row>
    <row r="9856" spans="23:23" x14ac:dyDescent="0.2">
      <c r="W9856" s="59"/>
    </row>
    <row r="9857" spans="23:23" x14ac:dyDescent="0.2">
      <c r="W9857" s="59"/>
    </row>
    <row r="9858" spans="23:23" x14ac:dyDescent="0.2">
      <c r="W9858" s="59"/>
    </row>
    <row r="9859" spans="23:23" x14ac:dyDescent="0.2">
      <c r="W9859" s="59"/>
    </row>
    <row r="9860" spans="23:23" x14ac:dyDescent="0.2">
      <c r="W9860" s="59"/>
    </row>
    <row r="9861" spans="23:23" x14ac:dyDescent="0.2">
      <c r="W9861" s="59"/>
    </row>
    <row r="9862" spans="23:23" x14ac:dyDescent="0.2">
      <c r="W9862" s="59"/>
    </row>
    <row r="9863" spans="23:23" x14ac:dyDescent="0.2">
      <c r="W9863" s="59"/>
    </row>
    <row r="9864" spans="23:23" x14ac:dyDescent="0.2">
      <c r="W9864" s="59"/>
    </row>
    <row r="9865" spans="23:23" x14ac:dyDescent="0.2">
      <c r="W9865" s="59"/>
    </row>
    <row r="9866" spans="23:23" x14ac:dyDescent="0.2">
      <c r="W9866" s="59"/>
    </row>
    <row r="9867" spans="23:23" x14ac:dyDescent="0.2">
      <c r="W9867" s="59"/>
    </row>
    <row r="9868" spans="23:23" x14ac:dyDescent="0.2">
      <c r="W9868" s="59"/>
    </row>
    <row r="9869" spans="23:23" x14ac:dyDescent="0.2">
      <c r="W9869" s="59"/>
    </row>
    <row r="9870" spans="23:23" x14ac:dyDescent="0.2">
      <c r="W9870" s="59"/>
    </row>
    <row r="9871" spans="23:23" x14ac:dyDescent="0.2">
      <c r="W9871" s="59"/>
    </row>
    <row r="9872" spans="23:23" x14ac:dyDescent="0.2">
      <c r="W9872" s="59"/>
    </row>
    <row r="9873" spans="23:23" x14ac:dyDescent="0.2">
      <c r="W9873" s="59"/>
    </row>
    <row r="9874" spans="23:23" x14ac:dyDescent="0.2">
      <c r="W9874" s="59"/>
    </row>
    <row r="9875" spans="23:23" x14ac:dyDescent="0.2">
      <c r="W9875" s="59"/>
    </row>
    <row r="9876" spans="23:23" x14ac:dyDescent="0.2">
      <c r="W9876" s="59"/>
    </row>
    <row r="9877" spans="23:23" x14ac:dyDescent="0.2">
      <c r="W9877" s="59"/>
    </row>
    <row r="9878" spans="23:23" x14ac:dyDescent="0.2">
      <c r="W9878" s="59"/>
    </row>
    <row r="9879" spans="23:23" x14ac:dyDescent="0.2">
      <c r="W9879" s="59"/>
    </row>
    <row r="9880" spans="23:23" x14ac:dyDescent="0.2">
      <c r="W9880" s="59"/>
    </row>
    <row r="9881" spans="23:23" x14ac:dyDescent="0.2">
      <c r="W9881" s="59"/>
    </row>
    <row r="9882" spans="23:23" x14ac:dyDescent="0.2">
      <c r="W9882" s="59"/>
    </row>
    <row r="9883" spans="23:23" x14ac:dyDescent="0.2">
      <c r="W9883" s="59"/>
    </row>
    <row r="9884" spans="23:23" x14ac:dyDescent="0.2">
      <c r="W9884" s="59"/>
    </row>
    <row r="9885" spans="23:23" x14ac:dyDescent="0.2">
      <c r="W9885" s="59"/>
    </row>
    <row r="9886" spans="23:23" x14ac:dyDescent="0.2">
      <c r="W9886" s="59"/>
    </row>
    <row r="9887" spans="23:23" x14ac:dyDescent="0.2">
      <c r="W9887" s="59"/>
    </row>
    <row r="9888" spans="23:23" x14ac:dyDescent="0.2">
      <c r="W9888" s="59"/>
    </row>
    <row r="9889" spans="23:23" x14ac:dyDescent="0.2">
      <c r="W9889" s="59"/>
    </row>
    <row r="9890" spans="23:23" x14ac:dyDescent="0.2">
      <c r="W9890" s="59"/>
    </row>
    <row r="9891" spans="23:23" x14ac:dyDescent="0.2">
      <c r="W9891" s="59"/>
    </row>
    <row r="9892" spans="23:23" x14ac:dyDescent="0.2">
      <c r="W9892" s="59"/>
    </row>
    <row r="9893" spans="23:23" x14ac:dyDescent="0.2">
      <c r="W9893" s="59"/>
    </row>
    <row r="9894" spans="23:23" x14ac:dyDescent="0.2">
      <c r="W9894" s="59"/>
    </row>
    <row r="9895" spans="23:23" x14ac:dyDescent="0.2">
      <c r="W9895" s="59"/>
    </row>
    <row r="9896" spans="23:23" x14ac:dyDescent="0.2">
      <c r="W9896" s="59"/>
    </row>
    <row r="9897" spans="23:23" x14ac:dyDescent="0.2">
      <c r="W9897" s="59"/>
    </row>
    <row r="9898" spans="23:23" x14ac:dyDescent="0.2">
      <c r="W9898" s="59"/>
    </row>
    <row r="9899" spans="23:23" x14ac:dyDescent="0.2">
      <c r="W9899" s="59"/>
    </row>
    <row r="9900" spans="23:23" x14ac:dyDescent="0.2">
      <c r="W9900" s="59"/>
    </row>
    <row r="9901" spans="23:23" x14ac:dyDescent="0.2">
      <c r="W9901" s="59"/>
    </row>
    <row r="9902" spans="23:23" x14ac:dyDescent="0.2">
      <c r="W9902" s="59"/>
    </row>
    <row r="9903" spans="23:23" x14ac:dyDescent="0.2">
      <c r="W9903" s="59"/>
    </row>
    <row r="9904" spans="23:23" x14ac:dyDescent="0.2">
      <c r="W9904" s="59"/>
    </row>
    <row r="9905" spans="23:23" x14ac:dyDescent="0.2">
      <c r="W9905" s="59"/>
    </row>
    <row r="9906" spans="23:23" x14ac:dyDescent="0.2">
      <c r="W9906" s="59"/>
    </row>
    <row r="9907" spans="23:23" x14ac:dyDescent="0.2">
      <c r="W9907" s="59"/>
    </row>
    <row r="9908" spans="23:23" x14ac:dyDescent="0.2">
      <c r="W9908" s="59"/>
    </row>
    <row r="9909" spans="23:23" x14ac:dyDescent="0.2">
      <c r="W9909" s="59"/>
    </row>
    <row r="9910" spans="23:23" x14ac:dyDescent="0.2">
      <c r="W9910" s="59"/>
    </row>
    <row r="9911" spans="23:23" x14ac:dyDescent="0.2">
      <c r="W9911" s="59"/>
    </row>
    <row r="9912" spans="23:23" x14ac:dyDescent="0.2">
      <c r="W9912" s="59"/>
    </row>
    <row r="9913" spans="23:23" x14ac:dyDescent="0.2">
      <c r="W9913" s="59"/>
    </row>
    <row r="9914" spans="23:23" x14ac:dyDescent="0.2">
      <c r="W9914" s="59"/>
    </row>
    <row r="9915" spans="23:23" x14ac:dyDescent="0.2">
      <c r="W9915" s="59"/>
    </row>
    <row r="9916" spans="23:23" x14ac:dyDescent="0.2">
      <c r="W9916" s="59"/>
    </row>
    <row r="9917" spans="23:23" x14ac:dyDescent="0.2">
      <c r="W9917" s="59"/>
    </row>
    <row r="9918" spans="23:23" x14ac:dyDescent="0.2">
      <c r="W9918" s="59"/>
    </row>
    <row r="9919" spans="23:23" x14ac:dyDescent="0.2">
      <c r="W9919" s="59"/>
    </row>
    <row r="9920" spans="23:23" x14ac:dyDescent="0.2">
      <c r="W9920" s="59"/>
    </row>
    <row r="9921" spans="23:23" x14ac:dyDescent="0.2">
      <c r="W9921" s="59"/>
    </row>
    <row r="9922" spans="23:23" x14ac:dyDescent="0.2">
      <c r="W9922" s="59"/>
    </row>
    <row r="9923" spans="23:23" x14ac:dyDescent="0.2">
      <c r="W9923" s="59"/>
    </row>
    <row r="9924" spans="23:23" x14ac:dyDescent="0.2">
      <c r="W9924" s="59"/>
    </row>
    <row r="9925" spans="23:23" x14ac:dyDescent="0.2">
      <c r="W9925" s="59"/>
    </row>
    <row r="9926" spans="23:23" x14ac:dyDescent="0.2">
      <c r="W9926" s="59"/>
    </row>
    <row r="9927" spans="23:23" x14ac:dyDescent="0.2">
      <c r="W9927" s="59"/>
    </row>
    <row r="9928" spans="23:23" x14ac:dyDescent="0.2">
      <c r="W9928" s="59"/>
    </row>
    <row r="9929" spans="23:23" x14ac:dyDescent="0.2">
      <c r="W9929" s="59"/>
    </row>
    <row r="9930" spans="23:23" x14ac:dyDescent="0.2">
      <c r="W9930" s="59"/>
    </row>
    <row r="9931" spans="23:23" x14ac:dyDescent="0.2">
      <c r="W9931" s="59"/>
    </row>
    <row r="9932" spans="23:23" x14ac:dyDescent="0.2">
      <c r="W9932" s="59"/>
    </row>
    <row r="9933" spans="23:23" x14ac:dyDescent="0.2">
      <c r="W9933" s="59"/>
    </row>
    <row r="9934" spans="23:23" x14ac:dyDescent="0.2">
      <c r="W9934" s="59"/>
    </row>
    <row r="9935" spans="23:23" x14ac:dyDescent="0.2">
      <c r="W9935" s="59"/>
    </row>
    <row r="9936" spans="23:23" x14ac:dyDescent="0.2">
      <c r="W9936" s="59"/>
    </row>
    <row r="9937" spans="23:23" x14ac:dyDescent="0.2">
      <c r="W9937" s="59"/>
    </row>
    <row r="9938" spans="23:23" x14ac:dyDescent="0.2">
      <c r="W9938" s="59"/>
    </row>
    <row r="9939" spans="23:23" x14ac:dyDescent="0.2">
      <c r="W9939" s="59"/>
    </row>
    <row r="9940" spans="23:23" x14ac:dyDescent="0.2">
      <c r="W9940" s="59"/>
    </row>
    <row r="9941" spans="23:23" x14ac:dyDescent="0.2">
      <c r="W9941" s="59"/>
    </row>
    <row r="9942" spans="23:23" x14ac:dyDescent="0.2">
      <c r="W9942" s="59"/>
    </row>
    <row r="9943" spans="23:23" x14ac:dyDescent="0.2">
      <c r="W9943" s="59"/>
    </row>
    <row r="9944" spans="23:23" x14ac:dyDescent="0.2">
      <c r="W9944" s="59"/>
    </row>
    <row r="9945" spans="23:23" x14ac:dyDescent="0.2">
      <c r="W9945" s="59"/>
    </row>
    <row r="9946" spans="23:23" x14ac:dyDescent="0.2">
      <c r="W9946" s="59"/>
    </row>
    <row r="9947" spans="23:23" x14ac:dyDescent="0.2">
      <c r="W9947" s="59"/>
    </row>
    <row r="9948" spans="23:23" x14ac:dyDescent="0.2">
      <c r="W9948" s="59"/>
    </row>
    <row r="9949" spans="23:23" x14ac:dyDescent="0.2">
      <c r="W9949" s="59"/>
    </row>
    <row r="9950" spans="23:23" x14ac:dyDescent="0.2">
      <c r="W9950" s="59"/>
    </row>
    <row r="9951" spans="23:23" x14ac:dyDescent="0.2">
      <c r="W9951" s="59"/>
    </row>
    <row r="9952" spans="23:23" x14ac:dyDescent="0.2">
      <c r="W9952" s="59"/>
    </row>
    <row r="9953" spans="23:23" x14ac:dyDescent="0.2">
      <c r="W9953" s="59"/>
    </row>
    <row r="9954" spans="23:23" x14ac:dyDescent="0.2">
      <c r="W9954" s="59"/>
    </row>
    <row r="9955" spans="23:23" x14ac:dyDescent="0.2">
      <c r="W9955" s="59"/>
    </row>
    <row r="9956" spans="23:23" x14ac:dyDescent="0.2">
      <c r="W9956" s="59"/>
    </row>
    <row r="9957" spans="23:23" x14ac:dyDescent="0.2">
      <c r="W9957" s="59"/>
    </row>
    <row r="9958" spans="23:23" x14ac:dyDescent="0.2">
      <c r="W9958" s="59"/>
    </row>
    <row r="9959" spans="23:23" x14ac:dyDescent="0.2">
      <c r="W9959" s="59"/>
    </row>
    <row r="9960" spans="23:23" x14ac:dyDescent="0.2">
      <c r="W9960" s="59"/>
    </row>
    <row r="9961" spans="23:23" x14ac:dyDescent="0.2">
      <c r="W9961" s="59"/>
    </row>
    <row r="9962" spans="23:23" x14ac:dyDescent="0.2">
      <c r="W9962" s="59"/>
    </row>
    <row r="9963" spans="23:23" x14ac:dyDescent="0.2">
      <c r="W9963" s="59"/>
    </row>
    <row r="9964" spans="23:23" x14ac:dyDescent="0.2">
      <c r="W9964" s="59"/>
    </row>
    <row r="9965" spans="23:23" x14ac:dyDescent="0.2">
      <c r="W9965" s="59"/>
    </row>
    <row r="9966" spans="23:23" x14ac:dyDescent="0.2">
      <c r="W9966" s="59"/>
    </row>
    <row r="9967" spans="23:23" x14ac:dyDescent="0.2">
      <c r="W9967" s="59"/>
    </row>
    <row r="9968" spans="23:23" x14ac:dyDescent="0.2">
      <c r="W9968" s="59"/>
    </row>
    <row r="9969" spans="23:23" x14ac:dyDescent="0.2">
      <c r="W9969" s="59"/>
    </row>
    <row r="9970" spans="23:23" x14ac:dyDescent="0.2">
      <c r="W9970" s="59"/>
    </row>
    <row r="9971" spans="23:23" x14ac:dyDescent="0.2">
      <c r="W9971" s="59"/>
    </row>
    <row r="9972" spans="23:23" x14ac:dyDescent="0.2">
      <c r="W9972" s="59"/>
    </row>
    <row r="9973" spans="23:23" x14ac:dyDescent="0.2">
      <c r="W9973" s="59"/>
    </row>
    <row r="9974" spans="23:23" x14ac:dyDescent="0.2">
      <c r="W9974" s="59"/>
    </row>
    <row r="9975" spans="23:23" x14ac:dyDescent="0.2">
      <c r="W9975" s="59"/>
    </row>
    <row r="9976" spans="23:23" x14ac:dyDescent="0.2">
      <c r="W9976" s="59"/>
    </row>
    <row r="9977" spans="23:23" x14ac:dyDescent="0.2">
      <c r="W9977" s="59"/>
    </row>
    <row r="9978" spans="23:23" x14ac:dyDescent="0.2">
      <c r="W9978" s="59"/>
    </row>
    <row r="9979" spans="23:23" x14ac:dyDescent="0.2">
      <c r="W9979" s="59"/>
    </row>
    <row r="9980" spans="23:23" x14ac:dyDescent="0.2">
      <c r="W9980" s="59"/>
    </row>
    <row r="9981" spans="23:23" x14ac:dyDescent="0.2">
      <c r="W9981" s="59"/>
    </row>
    <row r="9982" spans="23:23" x14ac:dyDescent="0.2">
      <c r="W9982" s="59"/>
    </row>
    <row r="9983" spans="23:23" x14ac:dyDescent="0.2">
      <c r="W9983" s="59"/>
    </row>
    <row r="9984" spans="23:23" x14ac:dyDescent="0.2">
      <c r="W9984" s="59"/>
    </row>
    <row r="9985" spans="23:23" x14ac:dyDescent="0.2">
      <c r="W9985" s="59"/>
    </row>
    <row r="9986" spans="23:23" x14ac:dyDescent="0.2">
      <c r="W9986" s="59"/>
    </row>
    <row r="9987" spans="23:23" x14ac:dyDescent="0.2">
      <c r="W9987" s="59"/>
    </row>
    <row r="9988" spans="23:23" x14ac:dyDescent="0.2">
      <c r="W9988" s="59"/>
    </row>
    <row r="9989" spans="23:23" x14ac:dyDescent="0.2">
      <c r="W9989" s="59"/>
    </row>
    <row r="9990" spans="23:23" x14ac:dyDescent="0.2">
      <c r="W9990" s="59"/>
    </row>
    <row r="9991" spans="23:23" x14ac:dyDescent="0.2">
      <c r="W9991" s="59"/>
    </row>
    <row r="9992" spans="23:23" x14ac:dyDescent="0.2">
      <c r="W9992" s="59"/>
    </row>
    <row r="9993" spans="23:23" x14ac:dyDescent="0.2">
      <c r="W9993" s="59"/>
    </row>
    <row r="9994" spans="23:23" x14ac:dyDescent="0.2">
      <c r="W9994" s="59"/>
    </row>
    <row r="9995" spans="23:23" x14ac:dyDescent="0.2">
      <c r="W9995" s="59"/>
    </row>
    <row r="9996" spans="23:23" x14ac:dyDescent="0.2">
      <c r="W9996" s="59"/>
    </row>
    <row r="9997" spans="23:23" x14ac:dyDescent="0.2">
      <c r="W9997" s="59"/>
    </row>
    <row r="9998" spans="23:23" x14ac:dyDescent="0.2">
      <c r="W9998" s="59"/>
    </row>
    <row r="9999" spans="23:23" x14ac:dyDescent="0.2">
      <c r="W9999" s="59"/>
    </row>
    <row r="10000" spans="23:23" x14ac:dyDescent="0.2">
      <c r="W10000" s="59"/>
    </row>
    <row r="10001" spans="23:23" x14ac:dyDescent="0.2">
      <c r="W10001" s="59"/>
    </row>
    <row r="10002" spans="23:23" x14ac:dyDescent="0.2">
      <c r="W10002" s="59"/>
    </row>
    <row r="10003" spans="23:23" x14ac:dyDescent="0.2">
      <c r="W10003" s="59"/>
    </row>
    <row r="10004" spans="23:23" x14ac:dyDescent="0.2">
      <c r="W10004" s="59"/>
    </row>
    <row r="10005" spans="23:23" x14ac:dyDescent="0.2">
      <c r="W10005" s="59"/>
    </row>
    <row r="10006" spans="23:23" x14ac:dyDescent="0.2">
      <c r="W10006" s="59"/>
    </row>
    <row r="10007" spans="23:23" x14ac:dyDescent="0.2">
      <c r="W10007" s="59"/>
    </row>
    <row r="10008" spans="23:23" x14ac:dyDescent="0.2">
      <c r="W10008" s="59"/>
    </row>
    <row r="10009" spans="23:23" x14ac:dyDescent="0.2">
      <c r="W10009" s="59"/>
    </row>
    <row r="10010" spans="23:23" x14ac:dyDescent="0.2">
      <c r="W10010" s="59"/>
    </row>
    <row r="10011" spans="23:23" x14ac:dyDescent="0.2">
      <c r="W10011" s="59"/>
    </row>
    <row r="10012" spans="23:23" x14ac:dyDescent="0.2">
      <c r="W10012" s="59"/>
    </row>
    <row r="10013" spans="23:23" x14ac:dyDescent="0.2">
      <c r="W10013" s="59"/>
    </row>
    <row r="10014" spans="23:23" x14ac:dyDescent="0.2">
      <c r="W10014" s="59"/>
    </row>
    <row r="10015" spans="23:23" x14ac:dyDescent="0.2">
      <c r="W10015" s="59"/>
    </row>
    <row r="10016" spans="23:23" x14ac:dyDescent="0.2">
      <c r="W10016" s="59"/>
    </row>
    <row r="10017" spans="23:23" x14ac:dyDescent="0.2">
      <c r="W10017" s="59"/>
    </row>
    <row r="10018" spans="23:23" x14ac:dyDescent="0.2">
      <c r="W10018" s="59"/>
    </row>
    <row r="10019" spans="23:23" x14ac:dyDescent="0.2">
      <c r="W10019" s="59"/>
    </row>
    <row r="10020" spans="23:23" x14ac:dyDescent="0.2">
      <c r="W10020" s="59"/>
    </row>
    <row r="10021" spans="23:23" x14ac:dyDescent="0.2">
      <c r="W10021" s="59"/>
    </row>
    <row r="10022" spans="23:23" x14ac:dyDescent="0.2">
      <c r="W10022" s="59"/>
    </row>
    <row r="10023" spans="23:23" x14ac:dyDescent="0.2">
      <c r="W10023" s="59"/>
    </row>
    <row r="10024" spans="23:23" x14ac:dyDescent="0.2">
      <c r="W10024" s="59"/>
    </row>
    <row r="10025" spans="23:23" x14ac:dyDescent="0.2">
      <c r="W10025" s="59"/>
    </row>
    <row r="10026" spans="23:23" x14ac:dyDescent="0.2">
      <c r="W10026" s="59"/>
    </row>
    <row r="10027" spans="23:23" x14ac:dyDescent="0.2">
      <c r="W10027" s="59"/>
    </row>
    <row r="10028" spans="23:23" x14ac:dyDescent="0.2">
      <c r="W10028" s="59"/>
    </row>
    <row r="10029" spans="23:23" x14ac:dyDescent="0.2">
      <c r="W10029" s="59"/>
    </row>
    <row r="10030" spans="23:23" x14ac:dyDescent="0.2">
      <c r="W10030" s="59"/>
    </row>
    <row r="10031" spans="23:23" x14ac:dyDescent="0.2">
      <c r="W10031" s="59"/>
    </row>
    <row r="10032" spans="23:23" x14ac:dyDescent="0.2">
      <c r="W10032" s="59"/>
    </row>
    <row r="10033" spans="23:23" x14ac:dyDescent="0.2">
      <c r="W10033" s="59"/>
    </row>
    <row r="10034" spans="23:23" x14ac:dyDescent="0.2">
      <c r="W10034" s="59"/>
    </row>
    <row r="10035" spans="23:23" x14ac:dyDescent="0.2">
      <c r="W10035" s="59"/>
    </row>
    <row r="10036" spans="23:23" x14ac:dyDescent="0.2">
      <c r="W10036" s="59"/>
    </row>
    <row r="10037" spans="23:23" x14ac:dyDescent="0.2">
      <c r="W10037" s="59"/>
    </row>
    <row r="10038" spans="23:23" x14ac:dyDescent="0.2">
      <c r="W10038" s="59"/>
    </row>
    <row r="10039" spans="23:23" x14ac:dyDescent="0.2">
      <c r="W10039" s="59"/>
    </row>
    <row r="10040" spans="23:23" x14ac:dyDescent="0.2">
      <c r="W10040" s="59"/>
    </row>
    <row r="10041" spans="23:23" x14ac:dyDescent="0.2">
      <c r="W10041" s="59"/>
    </row>
    <row r="10042" spans="23:23" x14ac:dyDescent="0.2">
      <c r="W10042" s="59"/>
    </row>
    <row r="10043" spans="23:23" x14ac:dyDescent="0.2">
      <c r="W10043" s="59"/>
    </row>
    <row r="10044" spans="23:23" x14ac:dyDescent="0.2">
      <c r="W10044" s="59"/>
    </row>
    <row r="10045" spans="23:23" x14ac:dyDescent="0.2">
      <c r="W10045" s="59"/>
    </row>
    <row r="10046" spans="23:23" x14ac:dyDescent="0.2">
      <c r="W10046" s="59"/>
    </row>
    <row r="10047" spans="23:23" x14ac:dyDescent="0.2">
      <c r="W10047" s="59"/>
    </row>
    <row r="10048" spans="23:23" x14ac:dyDescent="0.2">
      <c r="W10048" s="59"/>
    </row>
    <row r="10049" spans="23:23" x14ac:dyDescent="0.2">
      <c r="W10049" s="59"/>
    </row>
    <row r="10050" spans="23:23" x14ac:dyDescent="0.2">
      <c r="W10050" s="59"/>
    </row>
    <row r="10051" spans="23:23" x14ac:dyDescent="0.2">
      <c r="W10051" s="59"/>
    </row>
    <row r="10052" spans="23:23" x14ac:dyDescent="0.2">
      <c r="W10052" s="59"/>
    </row>
    <row r="10053" spans="23:23" x14ac:dyDescent="0.2">
      <c r="W10053" s="59"/>
    </row>
    <row r="10054" spans="23:23" x14ac:dyDescent="0.2">
      <c r="W10054" s="59"/>
    </row>
    <row r="10055" spans="23:23" x14ac:dyDescent="0.2">
      <c r="W10055" s="59"/>
    </row>
    <row r="10056" spans="23:23" x14ac:dyDescent="0.2">
      <c r="W10056" s="59"/>
    </row>
    <row r="10057" spans="23:23" x14ac:dyDescent="0.2">
      <c r="W10057" s="59"/>
    </row>
    <row r="10058" spans="23:23" x14ac:dyDescent="0.2">
      <c r="W10058" s="59"/>
    </row>
    <row r="10059" spans="23:23" x14ac:dyDescent="0.2">
      <c r="W10059" s="59"/>
    </row>
    <row r="10060" spans="23:23" x14ac:dyDescent="0.2">
      <c r="W10060" s="59"/>
    </row>
    <row r="10061" spans="23:23" x14ac:dyDescent="0.2">
      <c r="W10061" s="59"/>
    </row>
    <row r="10062" spans="23:23" x14ac:dyDescent="0.2">
      <c r="W10062" s="59"/>
    </row>
    <row r="10063" spans="23:23" x14ac:dyDescent="0.2">
      <c r="W10063" s="59"/>
    </row>
    <row r="10064" spans="23:23" x14ac:dyDescent="0.2">
      <c r="W10064" s="59"/>
    </row>
    <row r="10065" spans="23:23" x14ac:dyDescent="0.2">
      <c r="W10065" s="59"/>
    </row>
    <row r="10066" spans="23:23" x14ac:dyDescent="0.2">
      <c r="W10066" s="59"/>
    </row>
    <row r="10067" spans="23:23" x14ac:dyDescent="0.2">
      <c r="W10067" s="59"/>
    </row>
    <row r="10068" spans="23:23" x14ac:dyDescent="0.2">
      <c r="W10068" s="59"/>
    </row>
    <row r="10069" spans="23:23" x14ac:dyDescent="0.2">
      <c r="W10069" s="59"/>
    </row>
    <row r="10070" spans="23:23" x14ac:dyDescent="0.2">
      <c r="W10070" s="59"/>
    </row>
    <row r="10071" spans="23:23" x14ac:dyDescent="0.2">
      <c r="W10071" s="59"/>
    </row>
    <row r="10072" spans="23:23" x14ac:dyDescent="0.2">
      <c r="W10072" s="59"/>
    </row>
    <row r="10073" spans="23:23" x14ac:dyDescent="0.2">
      <c r="W10073" s="59"/>
    </row>
    <row r="10074" spans="23:23" x14ac:dyDescent="0.2">
      <c r="W10074" s="59"/>
    </row>
    <row r="10075" spans="23:23" x14ac:dyDescent="0.2">
      <c r="W10075" s="59"/>
    </row>
    <row r="10076" spans="23:23" x14ac:dyDescent="0.2">
      <c r="W10076" s="59"/>
    </row>
    <row r="10077" spans="23:23" x14ac:dyDescent="0.2">
      <c r="W10077" s="59"/>
    </row>
    <row r="10078" spans="23:23" x14ac:dyDescent="0.2">
      <c r="W10078" s="59"/>
    </row>
    <row r="10079" spans="23:23" x14ac:dyDescent="0.2">
      <c r="W10079" s="59"/>
    </row>
    <row r="10080" spans="23:23" x14ac:dyDescent="0.2">
      <c r="W10080" s="59"/>
    </row>
    <row r="10081" spans="23:23" x14ac:dyDescent="0.2">
      <c r="W10081" s="59"/>
    </row>
    <row r="10082" spans="23:23" x14ac:dyDescent="0.2">
      <c r="W10082" s="59"/>
    </row>
    <row r="10083" spans="23:23" x14ac:dyDescent="0.2">
      <c r="W10083" s="59"/>
    </row>
    <row r="10084" spans="23:23" x14ac:dyDescent="0.2">
      <c r="W10084" s="59"/>
    </row>
    <row r="10085" spans="23:23" x14ac:dyDescent="0.2">
      <c r="W10085" s="59"/>
    </row>
    <row r="10086" spans="23:23" x14ac:dyDescent="0.2">
      <c r="W10086" s="59"/>
    </row>
    <row r="10087" spans="23:23" x14ac:dyDescent="0.2">
      <c r="W10087" s="59"/>
    </row>
    <row r="10088" spans="23:23" x14ac:dyDescent="0.2">
      <c r="W10088" s="59"/>
    </row>
    <row r="10089" spans="23:23" x14ac:dyDescent="0.2">
      <c r="W10089" s="59"/>
    </row>
    <row r="10090" spans="23:23" x14ac:dyDescent="0.2">
      <c r="W10090" s="59"/>
    </row>
    <row r="10091" spans="23:23" x14ac:dyDescent="0.2">
      <c r="W10091" s="59"/>
    </row>
    <row r="10092" spans="23:23" x14ac:dyDescent="0.2">
      <c r="W10092" s="59"/>
    </row>
    <row r="10093" spans="23:23" x14ac:dyDescent="0.2">
      <c r="W10093" s="59"/>
    </row>
    <row r="10094" spans="23:23" x14ac:dyDescent="0.2">
      <c r="W10094" s="59"/>
    </row>
    <row r="10095" spans="23:23" x14ac:dyDescent="0.2">
      <c r="W10095" s="59"/>
    </row>
    <row r="10096" spans="23:23" x14ac:dyDescent="0.2">
      <c r="W10096" s="59"/>
    </row>
    <row r="10097" spans="23:23" x14ac:dyDescent="0.2">
      <c r="W10097" s="59"/>
    </row>
    <row r="10098" spans="23:23" x14ac:dyDescent="0.2">
      <c r="W10098" s="59"/>
    </row>
    <row r="10099" spans="23:23" x14ac:dyDescent="0.2">
      <c r="W10099" s="59"/>
    </row>
    <row r="10100" spans="23:23" x14ac:dyDescent="0.2">
      <c r="W10100" s="59"/>
    </row>
    <row r="10101" spans="23:23" x14ac:dyDescent="0.2">
      <c r="W10101" s="59"/>
    </row>
    <row r="10102" spans="23:23" x14ac:dyDescent="0.2">
      <c r="W10102" s="59"/>
    </row>
    <row r="10103" spans="23:23" x14ac:dyDescent="0.2">
      <c r="W10103" s="59"/>
    </row>
    <row r="10104" spans="23:23" x14ac:dyDescent="0.2">
      <c r="W10104" s="59"/>
    </row>
    <row r="10105" spans="23:23" x14ac:dyDescent="0.2">
      <c r="W10105" s="59"/>
    </row>
    <row r="10106" spans="23:23" x14ac:dyDescent="0.2">
      <c r="W10106" s="59"/>
    </row>
    <row r="10107" spans="23:23" x14ac:dyDescent="0.2">
      <c r="W10107" s="59"/>
    </row>
    <row r="10108" spans="23:23" x14ac:dyDescent="0.2">
      <c r="W10108" s="59"/>
    </row>
    <row r="10109" spans="23:23" x14ac:dyDescent="0.2">
      <c r="W10109" s="59"/>
    </row>
    <row r="10110" spans="23:23" x14ac:dyDescent="0.2">
      <c r="W10110" s="59"/>
    </row>
    <row r="10111" spans="23:23" x14ac:dyDescent="0.2">
      <c r="W10111" s="59"/>
    </row>
    <row r="10112" spans="23:23" x14ac:dyDescent="0.2">
      <c r="W10112" s="59"/>
    </row>
    <row r="10113" spans="23:23" x14ac:dyDescent="0.2">
      <c r="W10113" s="59"/>
    </row>
    <row r="10114" spans="23:23" x14ac:dyDescent="0.2">
      <c r="W10114" s="59"/>
    </row>
    <row r="10115" spans="23:23" x14ac:dyDescent="0.2">
      <c r="W10115" s="59"/>
    </row>
    <row r="10116" spans="23:23" x14ac:dyDescent="0.2">
      <c r="W10116" s="59"/>
    </row>
    <row r="10117" spans="23:23" x14ac:dyDescent="0.2">
      <c r="W10117" s="59"/>
    </row>
    <row r="10118" spans="23:23" x14ac:dyDescent="0.2">
      <c r="W10118" s="59"/>
    </row>
    <row r="10119" spans="23:23" x14ac:dyDescent="0.2">
      <c r="W10119" s="59"/>
    </row>
    <row r="10120" spans="23:23" x14ac:dyDescent="0.2">
      <c r="W10120" s="59"/>
    </row>
    <row r="10121" spans="23:23" x14ac:dyDescent="0.2">
      <c r="W10121" s="59"/>
    </row>
    <row r="10122" spans="23:23" x14ac:dyDescent="0.2">
      <c r="W10122" s="59"/>
    </row>
    <row r="10123" spans="23:23" x14ac:dyDescent="0.2">
      <c r="W10123" s="59"/>
    </row>
    <row r="10124" spans="23:23" x14ac:dyDescent="0.2">
      <c r="W10124" s="59"/>
    </row>
    <row r="10125" spans="23:23" x14ac:dyDescent="0.2">
      <c r="W10125" s="59"/>
    </row>
    <row r="10126" spans="23:23" x14ac:dyDescent="0.2">
      <c r="W10126" s="59"/>
    </row>
    <row r="10127" spans="23:23" x14ac:dyDescent="0.2">
      <c r="W10127" s="59"/>
    </row>
    <row r="10128" spans="23:23" x14ac:dyDescent="0.2">
      <c r="W10128" s="59"/>
    </row>
    <row r="10129" spans="23:23" x14ac:dyDescent="0.2">
      <c r="W10129" s="59"/>
    </row>
    <row r="10130" spans="23:23" x14ac:dyDescent="0.2">
      <c r="W10130" s="59"/>
    </row>
    <row r="10131" spans="23:23" x14ac:dyDescent="0.2">
      <c r="W10131" s="59"/>
    </row>
    <row r="10132" spans="23:23" x14ac:dyDescent="0.2">
      <c r="W10132" s="59"/>
    </row>
    <row r="10133" spans="23:23" x14ac:dyDescent="0.2">
      <c r="W10133" s="59"/>
    </row>
    <row r="10134" spans="23:23" x14ac:dyDescent="0.2">
      <c r="W10134" s="59"/>
    </row>
    <row r="10135" spans="23:23" x14ac:dyDescent="0.2">
      <c r="W10135" s="59"/>
    </row>
    <row r="10136" spans="23:23" x14ac:dyDescent="0.2">
      <c r="W10136" s="59"/>
    </row>
    <row r="10137" spans="23:23" x14ac:dyDescent="0.2">
      <c r="W10137" s="59"/>
    </row>
    <row r="10138" spans="23:23" x14ac:dyDescent="0.2">
      <c r="W10138" s="59"/>
    </row>
    <row r="10139" spans="23:23" x14ac:dyDescent="0.2">
      <c r="W10139" s="59"/>
    </row>
    <row r="10140" spans="23:23" x14ac:dyDescent="0.2">
      <c r="W10140" s="59"/>
    </row>
    <row r="10141" spans="23:23" x14ac:dyDescent="0.2">
      <c r="W10141" s="59"/>
    </row>
    <row r="10142" spans="23:23" x14ac:dyDescent="0.2">
      <c r="W10142" s="59"/>
    </row>
    <row r="10143" spans="23:23" x14ac:dyDescent="0.2">
      <c r="W10143" s="59"/>
    </row>
    <row r="10144" spans="23:23" x14ac:dyDescent="0.2">
      <c r="W10144" s="59"/>
    </row>
    <row r="10145" spans="23:23" x14ac:dyDescent="0.2">
      <c r="W10145" s="59"/>
    </row>
    <row r="10146" spans="23:23" x14ac:dyDescent="0.2">
      <c r="W10146" s="59"/>
    </row>
    <row r="10147" spans="23:23" x14ac:dyDescent="0.2">
      <c r="W10147" s="59"/>
    </row>
    <row r="10148" spans="23:23" x14ac:dyDescent="0.2">
      <c r="W10148" s="59"/>
    </row>
    <row r="10149" spans="23:23" x14ac:dyDescent="0.2">
      <c r="W10149" s="59"/>
    </row>
    <row r="10150" spans="23:23" x14ac:dyDescent="0.2">
      <c r="W10150" s="59"/>
    </row>
    <row r="10151" spans="23:23" x14ac:dyDescent="0.2">
      <c r="W10151" s="59"/>
    </row>
    <row r="10152" spans="23:23" x14ac:dyDescent="0.2">
      <c r="W10152" s="59"/>
    </row>
    <row r="10153" spans="23:23" x14ac:dyDescent="0.2">
      <c r="W10153" s="59"/>
    </row>
    <row r="10154" spans="23:23" x14ac:dyDescent="0.2">
      <c r="W10154" s="59"/>
    </row>
    <row r="10155" spans="23:23" x14ac:dyDescent="0.2">
      <c r="W10155" s="59"/>
    </row>
    <row r="10156" spans="23:23" x14ac:dyDescent="0.2">
      <c r="W10156" s="59"/>
    </row>
    <row r="10157" spans="23:23" x14ac:dyDescent="0.2">
      <c r="W10157" s="59"/>
    </row>
    <row r="10158" spans="23:23" x14ac:dyDescent="0.2">
      <c r="W10158" s="59"/>
    </row>
    <row r="10159" spans="23:23" x14ac:dyDescent="0.2">
      <c r="W10159" s="59"/>
    </row>
    <row r="10160" spans="23:23" x14ac:dyDescent="0.2">
      <c r="W10160" s="59"/>
    </row>
    <row r="10161" spans="23:23" x14ac:dyDescent="0.2">
      <c r="W10161" s="59"/>
    </row>
    <row r="10162" spans="23:23" x14ac:dyDescent="0.2">
      <c r="W10162" s="59"/>
    </row>
    <row r="10163" spans="23:23" x14ac:dyDescent="0.2">
      <c r="W10163" s="59"/>
    </row>
    <row r="10164" spans="23:23" x14ac:dyDescent="0.2">
      <c r="W10164" s="59"/>
    </row>
    <row r="10165" spans="23:23" x14ac:dyDescent="0.2">
      <c r="W10165" s="59"/>
    </row>
    <row r="10166" spans="23:23" x14ac:dyDescent="0.2">
      <c r="W10166" s="59"/>
    </row>
    <row r="10167" spans="23:23" x14ac:dyDescent="0.2">
      <c r="W10167" s="59"/>
    </row>
    <row r="10168" spans="23:23" x14ac:dyDescent="0.2">
      <c r="W10168" s="59"/>
    </row>
    <row r="10169" spans="23:23" x14ac:dyDescent="0.2">
      <c r="W10169" s="59"/>
    </row>
    <row r="10170" spans="23:23" x14ac:dyDescent="0.2">
      <c r="W10170" s="59"/>
    </row>
    <row r="10171" spans="23:23" x14ac:dyDescent="0.2">
      <c r="W10171" s="59"/>
    </row>
    <row r="10172" spans="23:23" x14ac:dyDescent="0.2">
      <c r="W10172" s="59"/>
    </row>
    <row r="10173" spans="23:23" x14ac:dyDescent="0.2">
      <c r="W10173" s="59"/>
    </row>
    <row r="10174" spans="23:23" x14ac:dyDescent="0.2">
      <c r="W10174" s="59"/>
    </row>
    <row r="10175" spans="23:23" x14ac:dyDescent="0.2">
      <c r="W10175" s="59"/>
    </row>
    <row r="10176" spans="23:23" x14ac:dyDescent="0.2">
      <c r="W10176" s="59"/>
    </row>
    <row r="10177" spans="23:23" x14ac:dyDescent="0.2">
      <c r="W10177" s="59"/>
    </row>
    <row r="10178" spans="23:23" x14ac:dyDescent="0.2">
      <c r="W10178" s="59"/>
    </row>
    <row r="10179" spans="23:23" x14ac:dyDescent="0.2">
      <c r="W10179" s="59"/>
    </row>
    <row r="10180" spans="23:23" x14ac:dyDescent="0.2">
      <c r="W10180" s="59"/>
    </row>
    <row r="10181" spans="23:23" x14ac:dyDescent="0.2">
      <c r="W10181" s="59"/>
    </row>
    <row r="10182" spans="23:23" x14ac:dyDescent="0.2">
      <c r="W10182" s="59"/>
    </row>
    <row r="10183" spans="23:23" x14ac:dyDescent="0.2">
      <c r="W10183" s="59"/>
    </row>
    <row r="10184" spans="23:23" x14ac:dyDescent="0.2">
      <c r="W10184" s="59"/>
    </row>
    <row r="10185" spans="23:23" x14ac:dyDescent="0.2">
      <c r="W10185" s="59"/>
    </row>
    <row r="10186" spans="23:23" x14ac:dyDescent="0.2">
      <c r="W10186" s="59"/>
    </row>
    <row r="10187" spans="23:23" x14ac:dyDescent="0.2">
      <c r="W10187" s="59"/>
    </row>
    <row r="10188" spans="23:23" x14ac:dyDescent="0.2">
      <c r="W10188" s="59"/>
    </row>
    <row r="10189" spans="23:23" x14ac:dyDescent="0.2">
      <c r="W10189" s="59"/>
    </row>
    <row r="10190" spans="23:23" x14ac:dyDescent="0.2">
      <c r="W10190" s="59"/>
    </row>
    <row r="10191" spans="23:23" x14ac:dyDescent="0.2">
      <c r="W10191" s="59"/>
    </row>
    <row r="10192" spans="23:23" x14ac:dyDescent="0.2">
      <c r="W10192" s="59"/>
    </row>
    <row r="10193" spans="23:23" x14ac:dyDescent="0.2">
      <c r="W10193" s="59"/>
    </row>
    <row r="10194" spans="23:23" x14ac:dyDescent="0.2">
      <c r="W10194" s="59"/>
    </row>
    <row r="10195" spans="23:23" x14ac:dyDescent="0.2">
      <c r="W10195" s="59"/>
    </row>
    <row r="10196" spans="23:23" x14ac:dyDescent="0.2">
      <c r="W10196" s="59"/>
    </row>
    <row r="10197" spans="23:23" x14ac:dyDescent="0.2">
      <c r="W10197" s="59"/>
    </row>
    <row r="10198" spans="23:23" x14ac:dyDescent="0.2">
      <c r="W10198" s="59"/>
    </row>
    <row r="10199" spans="23:23" x14ac:dyDescent="0.2">
      <c r="W10199" s="59"/>
    </row>
    <row r="10200" spans="23:23" x14ac:dyDescent="0.2">
      <c r="W10200" s="59"/>
    </row>
    <row r="10201" spans="23:23" x14ac:dyDescent="0.2">
      <c r="W10201" s="59"/>
    </row>
    <row r="10202" spans="23:23" x14ac:dyDescent="0.2">
      <c r="W10202" s="59"/>
    </row>
    <row r="10203" spans="23:23" x14ac:dyDescent="0.2">
      <c r="W10203" s="59"/>
    </row>
    <row r="10204" spans="23:23" x14ac:dyDescent="0.2">
      <c r="W10204" s="59"/>
    </row>
    <row r="10205" spans="23:23" x14ac:dyDescent="0.2">
      <c r="W10205" s="59"/>
    </row>
    <row r="10206" spans="23:23" x14ac:dyDescent="0.2">
      <c r="W10206" s="59"/>
    </row>
    <row r="10207" spans="23:23" x14ac:dyDescent="0.2">
      <c r="W10207" s="59"/>
    </row>
    <row r="10208" spans="23:23" x14ac:dyDescent="0.2">
      <c r="W10208" s="59"/>
    </row>
    <row r="10209" spans="23:23" x14ac:dyDescent="0.2">
      <c r="W10209" s="59"/>
    </row>
    <row r="10210" spans="23:23" x14ac:dyDescent="0.2">
      <c r="W10210" s="59"/>
    </row>
    <row r="10211" spans="23:23" x14ac:dyDescent="0.2">
      <c r="W10211" s="59"/>
    </row>
    <row r="10212" spans="23:23" x14ac:dyDescent="0.2">
      <c r="W10212" s="59"/>
    </row>
    <row r="10213" spans="23:23" x14ac:dyDescent="0.2">
      <c r="W10213" s="59"/>
    </row>
    <row r="10214" spans="23:23" x14ac:dyDescent="0.2">
      <c r="W10214" s="59"/>
    </row>
    <row r="10215" spans="23:23" x14ac:dyDescent="0.2">
      <c r="W10215" s="59"/>
    </row>
    <row r="10216" spans="23:23" x14ac:dyDescent="0.2">
      <c r="W10216" s="59"/>
    </row>
    <row r="10217" spans="23:23" x14ac:dyDescent="0.2">
      <c r="W10217" s="59"/>
    </row>
    <row r="10218" spans="23:23" x14ac:dyDescent="0.2">
      <c r="W10218" s="59"/>
    </row>
    <row r="10219" spans="23:23" x14ac:dyDescent="0.2">
      <c r="W10219" s="59"/>
    </row>
    <row r="10220" spans="23:23" x14ac:dyDescent="0.2">
      <c r="W10220" s="59"/>
    </row>
    <row r="10221" spans="23:23" x14ac:dyDescent="0.2">
      <c r="W10221" s="59"/>
    </row>
    <row r="10222" spans="23:23" x14ac:dyDescent="0.2">
      <c r="W10222" s="59"/>
    </row>
    <row r="10223" spans="23:23" x14ac:dyDescent="0.2">
      <c r="W10223" s="59"/>
    </row>
    <row r="10224" spans="23:23" x14ac:dyDescent="0.2">
      <c r="W10224" s="59"/>
    </row>
    <row r="10225" spans="23:23" x14ac:dyDescent="0.2">
      <c r="W10225" s="59"/>
    </row>
    <row r="10226" spans="23:23" x14ac:dyDescent="0.2">
      <c r="W10226" s="59"/>
    </row>
    <row r="10227" spans="23:23" x14ac:dyDescent="0.2">
      <c r="W10227" s="59"/>
    </row>
    <row r="10228" spans="23:23" x14ac:dyDescent="0.2">
      <c r="W10228" s="59"/>
    </row>
    <row r="10229" spans="23:23" x14ac:dyDescent="0.2">
      <c r="W10229" s="59"/>
    </row>
    <row r="10230" spans="23:23" x14ac:dyDescent="0.2">
      <c r="W10230" s="59"/>
    </row>
    <row r="10231" spans="23:23" x14ac:dyDescent="0.2">
      <c r="W10231" s="59"/>
    </row>
    <row r="10232" spans="23:23" x14ac:dyDescent="0.2">
      <c r="W10232" s="59"/>
    </row>
    <row r="10233" spans="23:23" x14ac:dyDescent="0.2">
      <c r="W10233" s="59"/>
    </row>
    <row r="10234" spans="23:23" x14ac:dyDescent="0.2">
      <c r="W10234" s="59"/>
    </row>
    <row r="10235" spans="23:23" x14ac:dyDescent="0.2">
      <c r="W10235" s="59"/>
    </row>
    <row r="10236" spans="23:23" x14ac:dyDescent="0.2">
      <c r="W10236" s="59"/>
    </row>
    <row r="10237" spans="23:23" x14ac:dyDescent="0.2">
      <c r="W10237" s="59"/>
    </row>
    <row r="10238" spans="23:23" x14ac:dyDescent="0.2">
      <c r="W10238" s="59"/>
    </row>
    <row r="10239" spans="23:23" x14ac:dyDescent="0.2">
      <c r="W10239" s="59"/>
    </row>
    <row r="10240" spans="23:23" x14ac:dyDescent="0.2">
      <c r="W10240" s="59"/>
    </row>
    <row r="10241" spans="23:23" x14ac:dyDescent="0.2">
      <c r="W10241" s="59"/>
    </row>
    <row r="10242" spans="23:23" x14ac:dyDescent="0.2">
      <c r="W10242" s="59"/>
    </row>
    <row r="10243" spans="23:23" x14ac:dyDescent="0.2">
      <c r="W10243" s="59"/>
    </row>
    <row r="10244" spans="23:23" x14ac:dyDescent="0.2">
      <c r="W10244" s="59"/>
    </row>
    <row r="10245" spans="23:23" x14ac:dyDescent="0.2">
      <c r="W10245" s="59"/>
    </row>
    <row r="10246" spans="23:23" x14ac:dyDescent="0.2">
      <c r="W10246" s="59"/>
    </row>
    <row r="10247" spans="23:23" x14ac:dyDescent="0.2">
      <c r="W10247" s="59"/>
    </row>
    <row r="10248" spans="23:23" x14ac:dyDescent="0.2">
      <c r="W10248" s="59"/>
    </row>
    <row r="10249" spans="23:23" x14ac:dyDescent="0.2">
      <c r="W10249" s="59"/>
    </row>
    <row r="10250" spans="23:23" x14ac:dyDescent="0.2">
      <c r="W10250" s="59"/>
    </row>
    <row r="10251" spans="23:23" x14ac:dyDescent="0.2">
      <c r="W10251" s="59"/>
    </row>
    <row r="10252" spans="23:23" x14ac:dyDescent="0.2">
      <c r="W10252" s="59"/>
    </row>
    <row r="10253" spans="23:23" x14ac:dyDescent="0.2">
      <c r="W10253" s="59"/>
    </row>
    <row r="10254" spans="23:23" x14ac:dyDescent="0.2">
      <c r="W10254" s="59"/>
    </row>
    <row r="10255" spans="23:23" x14ac:dyDescent="0.2">
      <c r="W10255" s="59"/>
    </row>
    <row r="10256" spans="23:23" x14ac:dyDescent="0.2">
      <c r="W10256" s="59"/>
    </row>
    <row r="10257" spans="23:23" x14ac:dyDescent="0.2">
      <c r="W10257" s="59"/>
    </row>
    <row r="10258" spans="23:23" x14ac:dyDescent="0.2">
      <c r="W10258" s="59"/>
    </row>
    <row r="10259" spans="23:23" x14ac:dyDescent="0.2">
      <c r="W10259" s="59"/>
    </row>
    <row r="10260" spans="23:23" x14ac:dyDescent="0.2">
      <c r="W10260" s="59"/>
    </row>
    <row r="10261" spans="23:23" x14ac:dyDescent="0.2">
      <c r="W10261" s="59"/>
    </row>
    <row r="10262" spans="23:23" x14ac:dyDescent="0.2">
      <c r="W10262" s="59"/>
    </row>
    <row r="10263" spans="23:23" x14ac:dyDescent="0.2">
      <c r="W10263" s="59"/>
    </row>
    <row r="10264" spans="23:23" x14ac:dyDescent="0.2">
      <c r="W10264" s="59"/>
    </row>
    <row r="10265" spans="23:23" x14ac:dyDescent="0.2">
      <c r="W10265" s="59"/>
    </row>
    <row r="10266" spans="23:23" x14ac:dyDescent="0.2">
      <c r="W10266" s="59"/>
    </row>
    <row r="10267" spans="23:23" x14ac:dyDescent="0.2">
      <c r="W10267" s="59"/>
    </row>
    <row r="10268" spans="23:23" x14ac:dyDescent="0.2">
      <c r="W10268" s="59"/>
    </row>
    <row r="10269" spans="23:23" x14ac:dyDescent="0.2">
      <c r="W10269" s="59"/>
    </row>
    <row r="10270" spans="23:23" x14ac:dyDescent="0.2">
      <c r="W10270" s="59"/>
    </row>
    <row r="10271" spans="23:23" x14ac:dyDescent="0.2">
      <c r="W10271" s="59"/>
    </row>
    <row r="10272" spans="23:23" x14ac:dyDescent="0.2">
      <c r="W10272" s="59"/>
    </row>
    <row r="10273" spans="23:23" x14ac:dyDescent="0.2">
      <c r="W10273" s="59"/>
    </row>
    <row r="10274" spans="23:23" x14ac:dyDescent="0.2">
      <c r="W10274" s="59"/>
    </row>
    <row r="10275" spans="23:23" x14ac:dyDescent="0.2">
      <c r="W10275" s="59"/>
    </row>
    <row r="10276" spans="23:23" x14ac:dyDescent="0.2">
      <c r="W10276" s="59"/>
    </row>
    <row r="10277" spans="23:23" x14ac:dyDescent="0.2">
      <c r="W10277" s="59"/>
    </row>
    <row r="10278" spans="23:23" x14ac:dyDescent="0.2">
      <c r="W10278" s="59"/>
    </row>
    <row r="10279" spans="23:23" x14ac:dyDescent="0.2">
      <c r="W10279" s="59"/>
    </row>
    <row r="10280" spans="23:23" x14ac:dyDescent="0.2">
      <c r="W10280" s="59"/>
    </row>
    <row r="10281" spans="23:23" x14ac:dyDescent="0.2">
      <c r="W10281" s="59"/>
    </row>
    <row r="10282" spans="23:23" x14ac:dyDescent="0.2">
      <c r="W10282" s="59"/>
    </row>
    <row r="10283" spans="23:23" x14ac:dyDescent="0.2">
      <c r="W10283" s="59"/>
    </row>
    <row r="10284" spans="23:23" x14ac:dyDescent="0.2">
      <c r="W10284" s="59"/>
    </row>
    <row r="10285" spans="23:23" x14ac:dyDescent="0.2">
      <c r="W10285" s="59"/>
    </row>
    <row r="10286" spans="23:23" x14ac:dyDescent="0.2">
      <c r="W10286" s="59"/>
    </row>
    <row r="10287" spans="23:23" x14ac:dyDescent="0.2">
      <c r="W10287" s="59"/>
    </row>
    <row r="10288" spans="23:23" x14ac:dyDescent="0.2">
      <c r="W10288" s="59"/>
    </row>
    <row r="10289" spans="23:23" x14ac:dyDescent="0.2">
      <c r="W10289" s="59"/>
    </row>
    <row r="10290" spans="23:23" x14ac:dyDescent="0.2">
      <c r="W10290" s="59"/>
    </row>
    <row r="10291" spans="23:23" x14ac:dyDescent="0.2">
      <c r="W10291" s="59"/>
    </row>
    <row r="10292" spans="23:23" x14ac:dyDescent="0.2">
      <c r="W10292" s="59"/>
    </row>
    <row r="10293" spans="23:23" x14ac:dyDescent="0.2">
      <c r="W10293" s="59"/>
    </row>
    <row r="10294" spans="23:23" x14ac:dyDescent="0.2">
      <c r="W10294" s="59"/>
    </row>
    <row r="10295" spans="23:23" x14ac:dyDescent="0.2">
      <c r="W10295" s="59"/>
    </row>
    <row r="10296" spans="23:23" x14ac:dyDescent="0.2">
      <c r="W10296" s="59"/>
    </row>
    <row r="10297" spans="23:23" x14ac:dyDescent="0.2">
      <c r="W10297" s="59"/>
    </row>
    <row r="10298" spans="23:23" x14ac:dyDescent="0.2">
      <c r="W10298" s="59"/>
    </row>
    <row r="10299" spans="23:23" x14ac:dyDescent="0.2">
      <c r="W10299" s="59"/>
    </row>
    <row r="10300" spans="23:23" x14ac:dyDescent="0.2">
      <c r="W10300" s="59"/>
    </row>
    <row r="10301" spans="23:23" x14ac:dyDescent="0.2">
      <c r="W10301" s="59"/>
    </row>
    <row r="10302" spans="23:23" x14ac:dyDescent="0.2">
      <c r="W10302" s="59"/>
    </row>
    <row r="10303" spans="23:23" x14ac:dyDescent="0.2">
      <c r="W10303" s="59"/>
    </row>
    <row r="10304" spans="23:23" x14ac:dyDescent="0.2">
      <c r="W10304" s="59"/>
    </row>
    <row r="10305" spans="23:23" x14ac:dyDescent="0.2">
      <c r="W10305" s="59"/>
    </row>
    <row r="10306" spans="23:23" x14ac:dyDescent="0.2">
      <c r="W10306" s="59"/>
    </row>
    <row r="10307" spans="23:23" x14ac:dyDescent="0.2">
      <c r="W10307" s="59"/>
    </row>
    <row r="10308" spans="23:23" x14ac:dyDescent="0.2">
      <c r="W10308" s="59"/>
    </row>
    <row r="10309" spans="23:23" x14ac:dyDescent="0.2">
      <c r="W10309" s="59"/>
    </row>
    <row r="10310" spans="23:23" x14ac:dyDescent="0.2">
      <c r="W10310" s="59"/>
    </row>
    <row r="10311" spans="23:23" x14ac:dyDescent="0.2">
      <c r="W10311" s="59"/>
    </row>
    <row r="10312" spans="23:23" x14ac:dyDescent="0.2">
      <c r="W10312" s="59"/>
    </row>
    <row r="10313" spans="23:23" x14ac:dyDescent="0.2">
      <c r="W10313" s="59"/>
    </row>
    <row r="10314" spans="23:23" x14ac:dyDescent="0.2">
      <c r="W10314" s="59"/>
    </row>
    <row r="10315" spans="23:23" x14ac:dyDescent="0.2">
      <c r="W10315" s="59"/>
    </row>
    <row r="10316" spans="23:23" x14ac:dyDescent="0.2">
      <c r="W10316" s="59"/>
    </row>
    <row r="10317" spans="23:23" x14ac:dyDescent="0.2">
      <c r="W10317" s="59"/>
    </row>
    <row r="10318" spans="23:23" x14ac:dyDescent="0.2">
      <c r="W10318" s="59"/>
    </row>
    <row r="10319" spans="23:23" x14ac:dyDescent="0.2">
      <c r="W10319" s="59"/>
    </row>
    <row r="10320" spans="23:23" x14ac:dyDescent="0.2">
      <c r="W10320" s="59"/>
    </row>
    <row r="10321" spans="23:23" x14ac:dyDescent="0.2">
      <c r="W10321" s="59"/>
    </row>
    <row r="10322" spans="23:23" x14ac:dyDescent="0.2">
      <c r="W10322" s="59"/>
    </row>
    <row r="10323" spans="23:23" x14ac:dyDescent="0.2">
      <c r="W10323" s="59"/>
    </row>
    <row r="10324" spans="23:23" x14ac:dyDescent="0.2">
      <c r="W10324" s="59"/>
    </row>
    <row r="10325" spans="23:23" x14ac:dyDescent="0.2">
      <c r="W10325" s="59"/>
    </row>
    <row r="10326" spans="23:23" x14ac:dyDescent="0.2">
      <c r="W10326" s="59"/>
    </row>
    <row r="10327" spans="23:23" x14ac:dyDescent="0.2">
      <c r="W10327" s="59"/>
    </row>
    <row r="10328" spans="23:23" x14ac:dyDescent="0.2">
      <c r="W10328" s="59"/>
    </row>
    <row r="10329" spans="23:23" x14ac:dyDescent="0.2">
      <c r="W10329" s="59"/>
    </row>
    <row r="10330" spans="23:23" x14ac:dyDescent="0.2">
      <c r="W10330" s="59"/>
    </row>
    <row r="10331" spans="23:23" x14ac:dyDescent="0.2">
      <c r="W10331" s="59"/>
    </row>
    <row r="10332" spans="23:23" x14ac:dyDescent="0.2">
      <c r="W10332" s="59"/>
    </row>
    <row r="10333" spans="23:23" x14ac:dyDescent="0.2">
      <c r="W10333" s="59"/>
    </row>
    <row r="10334" spans="23:23" x14ac:dyDescent="0.2">
      <c r="W10334" s="59"/>
    </row>
    <row r="10335" spans="23:23" x14ac:dyDescent="0.2">
      <c r="W10335" s="59"/>
    </row>
    <row r="10336" spans="23:23" x14ac:dyDescent="0.2">
      <c r="W10336" s="59"/>
    </row>
    <row r="10337" spans="23:23" x14ac:dyDescent="0.2">
      <c r="W10337" s="59"/>
    </row>
    <row r="10338" spans="23:23" x14ac:dyDescent="0.2">
      <c r="W10338" s="59"/>
    </row>
    <row r="10339" spans="23:23" x14ac:dyDescent="0.2">
      <c r="W10339" s="59"/>
    </row>
    <row r="10340" spans="23:23" x14ac:dyDescent="0.2">
      <c r="W10340" s="59"/>
    </row>
    <row r="10341" spans="23:23" x14ac:dyDescent="0.2">
      <c r="W10341" s="59"/>
    </row>
    <row r="10342" spans="23:23" x14ac:dyDescent="0.2">
      <c r="W10342" s="59"/>
    </row>
    <row r="10343" spans="23:23" x14ac:dyDescent="0.2">
      <c r="W10343" s="59"/>
    </row>
    <row r="10344" spans="23:23" x14ac:dyDescent="0.2">
      <c r="W10344" s="59"/>
    </row>
    <row r="10345" spans="23:23" x14ac:dyDescent="0.2">
      <c r="W10345" s="59"/>
    </row>
    <row r="10346" spans="23:23" x14ac:dyDescent="0.2">
      <c r="W10346" s="59"/>
    </row>
    <row r="10347" spans="23:23" x14ac:dyDescent="0.2">
      <c r="W10347" s="59"/>
    </row>
    <row r="10348" spans="23:23" x14ac:dyDescent="0.2">
      <c r="W10348" s="59"/>
    </row>
    <row r="10349" spans="23:23" x14ac:dyDescent="0.2">
      <c r="W10349" s="59"/>
    </row>
    <row r="10350" spans="23:23" x14ac:dyDescent="0.2">
      <c r="W10350" s="59"/>
    </row>
    <row r="10351" spans="23:23" x14ac:dyDescent="0.2">
      <c r="W10351" s="59"/>
    </row>
    <row r="10352" spans="23:23" x14ac:dyDescent="0.2">
      <c r="W10352" s="59"/>
    </row>
    <row r="10353" spans="23:23" x14ac:dyDescent="0.2">
      <c r="W10353" s="59"/>
    </row>
    <row r="10354" spans="23:23" x14ac:dyDescent="0.2">
      <c r="W10354" s="59"/>
    </row>
    <row r="10355" spans="23:23" x14ac:dyDescent="0.2">
      <c r="W10355" s="59"/>
    </row>
    <row r="10356" spans="23:23" x14ac:dyDescent="0.2">
      <c r="W10356" s="59"/>
    </row>
    <row r="10357" spans="23:23" x14ac:dyDescent="0.2">
      <c r="W10357" s="59"/>
    </row>
    <row r="10358" spans="23:23" x14ac:dyDescent="0.2">
      <c r="W10358" s="59"/>
    </row>
    <row r="10359" spans="23:23" x14ac:dyDescent="0.2">
      <c r="W10359" s="59"/>
    </row>
    <row r="10360" spans="23:23" x14ac:dyDescent="0.2">
      <c r="W10360" s="59"/>
    </row>
    <row r="10361" spans="23:23" x14ac:dyDescent="0.2">
      <c r="W10361" s="59"/>
    </row>
    <row r="10362" spans="23:23" x14ac:dyDescent="0.2">
      <c r="W10362" s="59"/>
    </row>
    <row r="10363" spans="23:23" x14ac:dyDescent="0.2">
      <c r="W10363" s="59"/>
    </row>
    <row r="10364" spans="23:23" x14ac:dyDescent="0.2">
      <c r="W10364" s="59"/>
    </row>
    <row r="10365" spans="23:23" x14ac:dyDescent="0.2">
      <c r="W10365" s="59"/>
    </row>
    <row r="10366" spans="23:23" x14ac:dyDescent="0.2">
      <c r="W10366" s="59"/>
    </row>
    <row r="10367" spans="23:23" x14ac:dyDescent="0.2">
      <c r="W10367" s="59"/>
    </row>
    <row r="10368" spans="23:23" x14ac:dyDescent="0.2">
      <c r="W10368" s="59"/>
    </row>
    <row r="10369" spans="23:23" x14ac:dyDescent="0.2">
      <c r="W10369" s="59"/>
    </row>
    <row r="10370" spans="23:23" x14ac:dyDescent="0.2">
      <c r="W10370" s="59"/>
    </row>
    <row r="10371" spans="23:23" x14ac:dyDescent="0.2">
      <c r="W10371" s="59"/>
    </row>
    <row r="10372" spans="23:23" x14ac:dyDescent="0.2">
      <c r="W10372" s="59"/>
    </row>
    <row r="10373" spans="23:23" x14ac:dyDescent="0.2">
      <c r="W10373" s="59"/>
    </row>
    <row r="10374" spans="23:23" x14ac:dyDescent="0.2">
      <c r="W10374" s="59"/>
    </row>
    <row r="10375" spans="23:23" x14ac:dyDescent="0.2">
      <c r="W10375" s="59"/>
    </row>
    <row r="10376" spans="23:23" x14ac:dyDescent="0.2">
      <c r="W10376" s="59"/>
    </row>
    <row r="10377" spans="23:23" x14ac:dyDescent="0.2">
      <c r="W10377" s="59"/>
    </row>
    <row r="10378" spans="23:23" x14ac:dyDescent="0.2">
      <c r="W10378" s="59"/>
    </row>
    <row r="10379" spans="23:23" x14ac:dyDescent="0.2">
      <c r="W10379" s="59"/>
    </row>
    <row r="10380" spans="23:23" x14ac:dyDescent="0.2">
      <c r="W10380" s="59"/>
    </row>
    <row r="10381" spans="23:23" x14ac:dyDescent="0.2">
      <c r="W10381" s="59"/>
    </row>
    <row r="10382" spans="23:23" x14ac:dyDescent="0.2">
      <c r="W10382" s="59"/>
    </row>
    <row r="10383" spans="23:23" x14ac:dyDescent="0.2">
      <c r="W10383" s="59"/>
    </row>
    <row r="10384" spans="23:23" x14ac:dyDescent="0.2">
      <c r="W10384" s="59"/>
    </row>
    <row r="10385" spans="23:23" x14ac:dyDescent="0.2">
      <c r="W10385" s="59"/>
    </row>
    <row r="10386" spans="23:23" x14ac:dyDescent="0.2">
      <c r="W10386" s="59"/>
    </row>
    <row r="10387" spans="23:23" x14ac:dyDescent="0.2">
      <c r="W10387" s="59"/>
    </row>
    <row r="10388" spans="23:23" x14ac:dyDescent="0.2">
      <c r="W10388" s="59"/>
    </row>
    <row r="10389" spans="23:23" x14ac:dyDescent="0.2">
      <c r="W10389" s="59"/>
    </row>
    <row r="10390" spans="23:23" x14ac:dyDescent="0.2">
      <c r="W10390" s="59"/>
    </row>
    <row r="10391" spans="23:23" x14ac:dyDescent="0.2">
      <c r="W10391" s="59"/>
    </row>
    <row r="10392" spans="23:23" x14ac:dyDescent="0.2">
      <c r="W10392" s="59"/>
    </row>
    <row r="10393" spans="23:23" x14ac:dyDescent="0.2">
      <c r="W10393" s="59"/>
    </row>
    <row r="10394" spans="23:23" x14ac:dyDescent="0.2">
      <c r="W10394" s="59"/>
    </row>
    <row r="10395" spans="23:23" x14ac:dyDescent="0.2">
      <c r="W10395" s="59"/>
    </row>
    <row r="10396" spans="23:23" x14ac:dyDescent="0.2">
      <c r="W10396" s="59"/>
    </row>
    <row r="10397" spans="23:23" x14ac:dyDescent="0.2">
      <c r="W10397" s="59"/>
    </row>
    <row r="10398" spans="23:23" x14ac:dyDescent="0.2">
      <c r="W10398" s="59"/>
    </row>
    <row r="10399" spans="23:23" x14ac:dyDescent="0.2">
      <c r="W10399" s="59"/>
    </row>
    <row r="10400" spans="23:23" x14ac:dyDescent="0.2">
      <c r="W10400" s="59"/>
    </row>
    <row r="10401" spans="23:23" x14ac:dyDescent="0.2">
      <c r="W10401" s="59"/>
    </row>
    <row r="10402" spans="23:23" x14ac:dyDescent="0.2">
      <c r="W10402" s="59"/>
    </row>
    <row r="10403" spans="23:23" x14ac:dyDescent="0.2">
      <c r="W10403" s="59"/>
    </row>
    <row r="10404" spans="23:23" x14ac:dyDescent="0.2">
      <c r="W10404" s="59"/>
    </row>
    <row r="10405" spans="23:23" x14ac:dyDescent="0.2">
      <c r="W10405" s="59"/>
    </row>
    <row r="10406" spans="23:23" x14ac:dyDescent="0.2">
      <c r="W10406" s="59"/>
    </row>
    <row r="10407" spans="23:23" x14ac:dyDescent="0.2">
      <c r="W10407" s="59"/>
    </row>
    <row r="10408" spans="23:23" x14ac:dyDescent="0.2">
      <c r="W10408" s="59"/>
    </row>
    <row r="10409" spans="23:23" x14ac:dyDescent="0.2">
      <c r="W10409" s="59"/>
    </row>
    <row r="10410" spans="23:23" x14ac:dyDescent="0.2">
      <c r="W10410" s="59"/>
    </row>
    <row r="10411" spans="23:23" x14ac:dyDescent="0.2">
      <c r="W10411" s="59"/>
    </row>
    <row r="10412" spans="23:23" x14ac:dyDescent="0.2">
      <c r="W10412" s="59"/>
    </row>
    <row r="10413" spans="23:23" x14ac:dyDescent="0.2">
      <c r="W10413" s="59"/>
    </row>
    <row r="10414" spans="23:23" x14ac:dyDescent="0.2">
      <c r="W10414" s="59"/>
    </row>
    <row r="10415" spans="23:23" x14ac:dyDescent="0.2">
      <c r="W10415" s="59"/>
    </row>
    <row r="10416" spans="23:23" x14ac:dyDescent="0.2">
      <c r="W10416" s="59"/>
    </row>
    <row r="10417" spans="23:23" x14ac:dyDescent="0.2">
      <c r="W10417" s="59"/>
    </row>
    <row r="10418" spans="23:23" x14ac:dyDescent="0.2">
      <c r="W10418" s="59"/>
    </row>
    <row r="10419" spans="23:23" x14ac:dyDescent="0.2">
      <c r="W10419" s="59"/>
    </row>
    <row r="10420" spans="23:23" x14ac:dyDescent="0.2">
      <c r="W10420" s="59"/>
    </row>
    <row r="10421" spans="23:23" x14ac:dyDescent="0.2">
      <c r="W10421" s="59"/>
    </row>
    <row r="10422" spans="23:23" x14ac:dyDescent="0.2">
      <c r="W10422" s="59"/>
    </row>
    <row r="10423" spans="23:23" x14ac:dyDescent="0.2">
      <c r="W10423" s="59"/>
    </row>
    <row r="10424" spans="23:23" x14ac:dyDescent="0.2">
      <c r="W10424" s="59"/>
    </row>
    <row r="10425" spans="23:23" x14ac:dyDescent="0.2">
      <c r="W10425" s="59"/>
    </row>
    <row r="10426" spans="23:23" x14ac:dyDescent="0.2">
      <c r="W10426" s="59"/>
    </row>
    <row r="10427" spans="23:23" x14ac:dyDescent="0.2">
      <c r="W10427" s="59"/>
    </row>
    <row r="10428" spans="23:23" x14ac:dyDescent="0.2">
      <c r="W10428" s="59"/>
    </row>
    <row r="10429" spans="23:23" x14ac:dyDescent="0.2">
      <c r="W10429" s="59"/>
    </row>
    <row r="10430" spans="23:23" x14ac:dyDescent="0.2">
      <c r="W10430" s="59"/>
    </row>
    <row r="10431" spans="23:23" x14ac:dyDescent="0.2">
      <c r="W10431" s="59"/>
    </row>
    <row r="10432" spans="23:23" x14ac:dyDescent="0.2">
      <c r="W10432" s="59"/>
    </row>
    <row r="10433" spans="23:23" x14ac:dyDescent="0.2">
      <c r="W10433" s="59"/>
    </row>
    <row r="10434" spans="23:23" x14ac:dyDescent="0.2">
      <c r="W10434" s="59"/>
    </row>
    <row r="10435" spans="23:23" x14ac:dyDescent="0.2">
      <c r="W10435" s="59"/>
    </row>
    <row r="10436" spans="23:23" x14ac:dyDescent="0.2">
      <c r="W10436" s="59"/>
    </row>
    <row r="10437" spans="23:23" x14ac:dyDescent="0.2">
      <c r="W10437" s="59"/>
    </row>
    <row r="10438" spans="23:23" x14ac:dyDescent="0.2">
      <c r="W10438" s="59"/>
    </row>
    <row r="10439" spans="23:23" x14ac:dyDescent="0.2">
      <c r="W10439" s="59"/>
    </row>
    <row r="10440" spans="23:23" x14ac:dyDescent="0.2">
      <c r="W10440" s="59"/>
    </row>
    <row r="10441" spans="23:23" x14ac:dyDescent="0.2">
      <c r="W10441" s="59"/>
    </row>
    <row r="10442" spans="23:23" x14ac:dyDescent="0.2">
      <c r="W10442" s="59"/>
    </row>
    <row r="10443" spans="23:23" x14ac:dyDescent="0.2">
      <c r="W10443" s="59"/>
    </row>
    <row r="10444" spans="23:23" x14ac:dyDescent="0.2">
      <c r="W10444" s="59"/>
    </row>
    <row r="10445" spans="23:23" x14ac:dyDescent="0.2">
      <c r="W10445" s="59"/>
    </row>
    <row r="10446" spans="23:23" x14ac:dyDescent="0.2">
      <c r="W10446" s="59"/>
    </row>
    <row r="10447" spans="23:23" x14ac:dyDescent="0.2">
      <c r="W10447" s="59"/>
    </row>
    <row r="10448" spans="23:23" x14ac:dyDescent="0.2">
      <c r="W10448" s="59"/>
    </row>
    <row r="10449" spans="23:23" x14ac:dyDescent="0.2">
      <c r="W10449" s="59"/>
    </row>
    <row r="10450" spans="23:23" x14ac:dyDescent="0.2">
      <c r="W10450" s="59"/>
    </row>
    <row r="10451" spans="23:23" x14ac:dyDescent="0.2">
      <c r="W10451" s="59"/>
    </row>
    <row r="10452" spans="23:23" x14ac:dyDescent="0.2">
      <c r="W10452" s="59"/>
    </row>
    <row r="10453" spans="23:23" x14ac:dyDescent="0.2">
      <c r="W10453" s="59"/>
    </row>
    <row r="10454" spans="23:23" x14ac:dyDescent="0.2">
      <c r="W10454" s="59"/>
    </row>
    <row r="10455" spans="23:23" x14ac:dyDescent="0.2">
      <c r="W10455" s="59"/>
    </row>
    <row r="10456" spans="23:23" x14ac:dyDescent="0.2">
      <c r="W10456" s="59"/>
    </row>
    <row r="10457" spans="23:23" x14ac:dyDescent="0.2">
      <c r="W10457" s="59"/>
    </row>
    <row r="10458" spans="23:23" x14ac:dyDescent="0.2">
      <c r="W10458" s="59"/>
    </row>
    <row r="10459" spans="23:23" x14ac:dyDescent="0.2">
      <c r="W10459" s="59"/>
    </row>
    <row r="10460" spans="23:23" x14ac:dyDescent="0.2">
      <c r="W10460" s="59"/>
    </row>
    <row r="10461" spans="23:23" x14ac:dyDescent="0.2">
      <c r="W10461" s="59"/>
    </row>
    <row r="10462" spans="23:23" x14ac:dyDescent="0.2">
      <c r="W10462" s="59"/>
    </row>
    <row r="10463" spans="23:23" x14ac:dyDescent="0.2">
      <c r="W10463" s="59"/>
    </row>
    <row r="10464" spans="23:23" x14ac:dyDescent="0.2">
      <c r="W10464" s="59"/>
    </row>
    <row r="10465" spans="23:23" x14ac:dyDescent="0.2">
      <c r="W10465" s="59"/>
    </row>
    <row r="10466" spans="23:23" x14ac:dyDescent="0.2">
      <c r="W10466" s="59"/>
    </row>
    <row r="10467" spans="23:23" x14ac:dyDescent="0.2">
      <c r="W10467" s="59"/>
    </row>
    <row r="10468" spans="23:23" x14ac:dyDescent="0.2">
      <c r="W10468" s="59"/>
    </row>
    <row r="10469" spans="23:23" x14ac:dyDescent="0.2">
      <c r="W10469" s="59"/>
    </row>
    <row r="10470" spans="23:23" x14ac:dyDescent="0.2">
      <c r="W10470" s="59"/>
    </row>
    <row r="10471" spans="23:23" x14ac:dyDescent="0.2">
      <c r="W10471" s="59"/>
    </row>
    <row r="10472" spans="23:23" x14ac:dyDescent="0.2">
      <c r="W10472" s="59"/>
    </row>
    <row r="10473" spans="23:23" x14ac:dyDescent="0.2">
      <c r="W10473" s="59"/>
    </row>
    <row r="10474" spans="23:23" x14ac:dyDescent="0.2">
      <c r="W10474" s="59"/>
    </row>
    <row r="10475" spans="23:23" x14ac:dyDescent="0.2">
      <c r="W10475" s="59"/>
    </row>
    <row r="10476" spans="23:23" x14ac:dyDescent="0.2">
      <c r="W10476" s="59"/>
    </row>
    <row r="10477" spans="23:23" x14ac:dyDescent="0.2">
      <c r="W10477" s="59"/>
    </row>
    <row r="10478" spans="23:23" x14ac:dyDescent="0.2">
      <c r="W10478" s="59"/>
    </row>
    <row r="10479" spans="23:23" x14ac:dyDescent="0.2">
      <c r="W10479" s="59"/>
    </row>
    <row r="10480" spans="23:23" x14ac:dyDescent="0.2">
      <c r="W10480" s="59"/>
    </row>
    <row r="10481" spans="23:23" x14ac:dyDescent="0.2">
      <c r="W10481" s="59"/>
    </row>
    <row r="10482" spans="23:23" x14ac:dyDescent="0.2">
      <c r="W10482" s="59"/>
    </row>
    <row r="10483" spans="23:23" x14ac:dyDescent="0.2">
      <c r="W10483" s="59"/>
    </row>
    <row r="10484" spans="23:23" x14ac:dyDescent="0.2">
      <c r="W10484" s="59"/>
    </row>
    <row r="10485" spans="23:23" x14ac:dyDescent="0.2">
      <c r="W10485" s="59"/>
    </row>
    <row r="10486" spans="23:23" x14ac:dyDescent="0.2">
      <c r="W10486" s="59"/>
    </row>
    <row r="10487" spans="23:23" x14ac:dyDescent="0.2">
      <c r="W10487" s="59"/>
    </row>
    <row r="10488" spans="23:23" x14ac:dyDescent="0.2">
      <c r="W10488" s="59"/>
    </row>
    <row r="10489" spans="23:23" x14ac:dyDescent="0.2">
      <c r="W10489" s="59"/>
    </row>
    <row r="10490" spans="23:23" x14ac:dyDescent="0.2">
      <c r="W10490" s="59"/>
    </row>
    <row r="10491" spans="23:23" x14ac:dyDescent="0.2">
      <c r="W10491" s="59"/>
    </row>
    <row r="10492" spans="23:23" x14ac:dyDescent="0.2">
      <c r="W10492" s="59"/>
    </row>
    <row r="10493" spans="23:23" x14ac:dyDescent="0.2">
      <c r="W10493" s="59"/>
    </row>
    <row r="10494" spans="23:23" x14ac:dyDescent="0.2">
      <c r="W10494" s="59"/>
    </row>
    <row r="10495" spans="23:23" x14ac:dyDescent="0.2">
      <c r="W10495" s="59"/>
    </row>
    <row r="10496" spans="23:23" x14ac:dyDescent="0.2">
      <c r="W10496" s="59"/>
    </row>
    <row r="10497" spans="23:23" x14ac:dyDescent="0.2">
      <c r="W10497" s="59"/>
    </row>
    <row r="10498" spans="23:23" x14ac:dyDescent="0.2">
      <c r="W10498" s="59"/>
    </row>
    <row r="10499" spans="23:23" x14ac:dyDescent="0.2">
      <c r="W10499" s="59"/>
    </row>
    <row r="10500" spans="23:23" x14ac:dyDescent="0.2">
      <c r="W10500" s="59"/>
    </row>
    <row r="10501" spans="23:23" x14ac:dyDescent="0.2">
      <c r="W10501" s="59"/>
    </row>
    <row r="10502" spans="23:23" x14ac:dyDescent="0.2">
      <c r="W10502" s="59"/>
    </row>
    <row r="10503" spans="23:23" x14ac:dyDescent="0.2">
      <c r="W10503" s="59"/>
    </row>
    <row r="10504" spans="23:23" x14ac:dyDescent="0.2">
      <c r="W10504" s="59"/>
    </row>
    <row r="10505" spans="23:23" x14ac:dyDescent="0.2">
      <c r="W10505" s="59"/>
    </row>
    <row r="10506" spans="23:23" x14ac:dyDescent="0.2">
      <c r="W10506" s="59"/>
    </row>
    <row r="10507" spans="23:23" x14ac:dyDescent="0.2">
      <c r="W10507" s="59"/>
    </row>
    <row r="10508" spans="23:23" x14ac:dyDescent="0.2">
      <c r="W10508" s="59"/>
    </row>
    <row r="10509" spans="23:23" x14ac:dyDescent="0.2">
      <c r="W10509" s="59"/>
    </row>
    <row r="10510" spans="23:23" x14ac:dyDescent="0.2">
      <c r="W10510" s="59"/>
    </row>
    <row r="10511" spans="23:23" x14ac:dyDescent="0.2">
      <c r="W10511" s="59"/>
    </row>
    <row r="10512" spans="23:23" x14ac:dyDescent="0.2">
      <c r="W10512" s="59"/>
    </row>
    <row r="10513" spans="23:23" x14ac:dyDescent="0.2">
      <c r="W10513" s="59"/>
    </row>
    <row r="10514" spans="23:23" x14ac:dyDescent="0.2">
      <c r="W10514" s="59"/>
    </row>
    <row r="10515" spans="23:23" x14ac:dyDescent="0.2">
      <c r="W10515" s="59"/>
    </row>
    <row r="10516" spans="23:23" x14ac:dyDescent="0.2">
      <c r="W10516" s="59"/>
    </row>
    <row r="10517" spans="23:23" x14ac:dyDescent="0.2">
      <c r="W10517" s="59"/>
    </row>
    <row r="10518" spans="23:23" x14ac:dyDescent="0.2">
      <c r="W10518" s="59"/>
    </row>
    <row r="10519" spans="23:23" x14ac:dyDescent="0.2">
      <c r="W10519" s="59"/>
    </row>
    <row r="10520" spans="23:23" x14ac:dyDescent="0.2">
      <c r="W10520" s="59"/>
    </row>
    <row r="10521" spans="23:23" x14ac:dyDescent="0.2">
      <c r="W10521" s="59"/>
    </row>
    <row r="10522" spans="23:23" x14ac:dyDescent="0.2">
      <c r="W10522" s="59"/>
    </row>
    <row r="10523" spans="23:23" x14ac:dyDescent="0.2">
      <c r="W10523" s="59"/>
    </row>
    <row r="10524" spans="23:23" x14ac:dyDescent="0.2">
      <c r="W10524" s="59"/>
    </row>
    <row r="10525" spans="23:23" x14ac:dyDescent="0.2">
      <c r="W10525" s="59"/>
    </row>
    <row r="10526" spans="23:23" x14ac:dyDescent="0.2">
      <c r="W10526" s="59"/>
    </row>
    <row r="10527" spans="23:23" x14ac:dyDescent="0.2">
      <c r="W10527" s="59"/>
    </row>
    <row r="10528" spans="23:23" x14ac:dyDescent="0.2">
      <c r="W10528" s="59"/>
    </row>
    <row r="10529" spans="23:23" x14ac:dyDescent="0.2">
      <c r="W10529" s="59"/>
    </row>
    <row r="10530" spans="23:23" x14ac:dyDescent="0.2">
      <c r="W10530" s="59"/>
    </row>
    <row r="10531" spans="23:23" x14ac:dyDescent="0.2">
      <c r="W10531" s="59"/>
    </row>
    <row r="10532" spans="23:23" x14ac:dyDescent="0.2">
      <c r="W10532" s="59"/>
    </row>
    <row r="10533" spans="23:23" x14ac:dyDescent="0.2">
      <c r="W10533" s="59"/>
    </row>
    <row r="10534" spans="23:23" x14ac:dyDescent="0.2">
      <c r="W10534" s="59"/>
    </row>
    <row r="10535" spans="23:23" x14ac:dyDescent="0.2">
      <c r="W10535" s="59"/>
    </row>
    <row r="10536" spans="23:23" x14ac:dyDescent="0.2">
      <c r="W10536" s="59"/>
    </row>
    <row r="10537" spans="23:23" x14ac:dyDescent="0.2">
      <c r="W10537" s="59"/>
    </row>
    <row r="10538" spans="23:23" x14ac:dyDescent="0.2">
      <c r="W10538" s="59"/>
    </row>
    <row r="10539" spans="23:23" x14ac:dyDescent="0.2">
      <c r="W10539" s="59"/>
    </row>
    <row r="10540" spans="23:23" x14ac:dyDescent="0.2">
      <c r="W10540" s="59"/>
    </row>
    <row r="10541" spans="23:23" x14ac:dyDescent="0.2">
      <c r="W10541" s="59"/>
    </row>
    <row r="10542" spans="23:23" x14ac:dyDescent="0.2">
      <c r="W10542" s="59"/>
    </row>
    <row r="10543" spans="23:23" x14ac:dyDescent="0.2">
      <c r="W10543" s="59"/>
    </row>
    <row r="10544" spans="23:23" x14ac:dyDescent="0.2">
      <c r="W10544" s="59"/>
    </row>
    <row r="10545" spans="23:23" x14ac:dyDescent="0.2">
      <c r="W10545" s="59"/>
    </row>
    <row r="10546" spans="23:23" x14ac:dyDescent="0.2">
      <c r="W10546" s="59"/>
    </row>
    <row r="10547" spans="23:23" x14ac:dyDescent="0.2">
      <c r="W10547" s="59"/>
    </row>
    <row r="10548" spans="23:23" x14ac:dyDescent="0.2">
      <c r="W10548" s="59"/>
    </row>
    <row r="10549" spans="23:23" x14ac:dyDescent="0.2">
      <c r="W10549" s="59"/>
    </row>
    <row r="10550" spans="23:23" x14ac:dyDescent="0.2">
      <c r="W10550" s="59"/>
    </row>
    <row r="10551" spans="23:23" x14ac:dyDescent="0.2">
      <c r="W10551" s="59"/>
    </row>
    <row r="10552" spans="23:23" x14ac:dyDescent="0.2">
      <c r="W10552" s="59"/>
    </row>
    <row r="10553" spans="23:23" x14ac:dyDescent="0.2">
      <c r="W10553" s="59"/>
    </row>
    <row r="10554" spans="23:23" x14ac:dyDescent="0.2">
      <c r="W10554" s="59"/>
    </row>
    <row r="10555" spans="23:23" x14ac:dyDescent="0.2">
      <c r="W10555" s="59"/>
    </row>
    <row r="10556" spans="23:23" x14ac:dyDescent="0.2">
      <c r="W10556" s="59"/>
    </row>
    <row r="10557" spans="23:23" x14ac:dyDescent="0.2">
      <c r="W10557" s="59"/>
    </row>
    <row r="10558" spans="23:23" x14ac:dyDescent="0.2">
      <c r="W10558" s="59"/>
    </row>
    <row r="10559" spans="23:23" x14ac:dyDescent="0.2">
      <c r="W10559" s="59"/>
    </row>
    <row r="10560" spans="23:23" x14ac:dyDescent="0.2">
      <c r="W10560" s="59"/>
    </row>
    <row r="10561" spans="23:23" x14ac:dyDescent="0.2">
      <c r="W10561" s="59"/>
    </row>
    <row r="10562" spans="23:23" x14ac:dyDescent="0.2">
      <c r="W10562" s="59"/>
    </row>
    <row r="10563" spans="23:23" x14ac:dyDescent="0.2">
      <c r="W10563" s="59"/>
    </row>
    <row r="10564" spans="23:23" x14ac:dyDescent="0.2">
      <c r="W10564" s="59"/>
    </row>
    <row r="10565" spans="23:23" x14ac:dyDescent="0.2">
      <c r="W10565" s="59"/>
    </row>
    <row r="10566" spans="23:23" x14ac:dyDescent="0.2">
      <c r="W10566" s="59"/>
    </row>
    <row r="10567" spans="23:23" x14ac:dyDescent="0.2">
      <c r="W10567" s="59"/>
    </row>
    <row r="10568" spans="23:23" x14ac:dyDescent="0.2">
      <c r="W10568" s="59"/>
    </row>
    <row r="10569" spans="23:23" x14ac:dyDescent="0.2">
      <c r="W10569" s="59"/>
    </row>
    <row r="10570" spans="23:23" x14ac:dyDescent="0.2">
      <c r="W10570" s="59"/>
    </row>
    <row r="10571" spans="23:23" x14ac:dyDescent="0.2">
      <c r="W10571" s="59"/>
    </row>
    <row r="10572" spans="23:23" x14ac:dyDescent="0.2">
      <c r="W10572" s="59"/>
    </row>
    <row r="10573" spans="23:23" x14ac:dyDescent="0.2">
      <c r="W10573" s="59"/>
    </row>
    <row r="10574" spans="23:23" x14ac:dyDescent="0.2">
      <c r="W10574" s="59"/>
    </row>
    <row r="10575" spans="23:23" x14ac:dyDescent="0.2">
      <c r="W10575" s="59"/>
    </row>
    <row r="10576" spans="23:23" x14ac:dyDescent="0.2">
      <c r="W10576" s="59"/>
    </row>
    <row r="10577" spans="23:23" x14ac:dyDescent="0.2">
      <c r="W10577" s="59"/>
    </row>
    <row r="10578" spans="23:23" x14ac:dyDescent="0.2">
      <c r="W10578" s="59"/>
    </row>
    <row r="10579" spans="23:23" x14ac:dyDescent="0.2">
      <c r="W10579" s="59"/>
    </row>
    <row r="10580" spans="23:23" x14ac:dyDescent="0.2">
      <c r="W10580" s="59"/>
    </row>
    <row r="10581" spans="23:23" x14ac:dyDescent="0.2">
      <c r="W10581" s="59"/>
    </row>
    <row r="10582" spans="23:23" x14ac:dyDescent="0.2">
      <c r="W10582" s="59"/>
    </row>
    <row r="10583" spans="23:23" x14ac:dyDescent="0.2">
      <c r="W10583" s="59"/>
    </row>
    <row r="10584" spans="23:23" x14ac:dyDescent="0.2">
      <c r="W10584" s="59"/>
    </row>
    <row r="10585" spans="23:23" x14ac:dyDescent="0.2">
      <c r="W10585" s="59"/>
    </row>
    <row r="10586" spans="23:23" x14ac:dyDescent="0.2">
      <c r="W10586" s="59"/>
    </row>
    <row r="10587" spans="23:23" x14ac:dyDescent="0.2">
      <c r="W10587" s="59"/>
    </row>
    <row r="10588" spans="23:23" x14ac:dyDescent="0.2">
      <c r="W10588" s="59"/>
    </row>
    <row r="10589" spans="23:23" x14ac:dyDescent="0.2">
      <c r="W10589" s="59"/>
    </row>
    <row r="10590" spans="23:23" x14ac:dyDescent="0.2">
      <c r="W10590" s="59"/>
    </row>
    <row r="10591" spans="23:23" x14ac:dyDescent="0.2">
      <c r="W10591" s="59"/>
    </row>
    <row r="10592" spans="23:23" x14ac:dyDescent="0.2">
      <c r="W10592" s="59"/>
    </row>
    <row r="10593" spans="23:23" x14ac:dyDescent="0.2">
      <c r="W10593" s="59"/>
    </row>
    <row r="10594" spans="23:23" x14ac:dyDescent="0.2">
      <c r="W10594" s="59"/>
    </row>
    <row r="10595" spans="23:23" x14ac:dyDescent="0.2">
      <c r="W10595" s="59"/>
    </row>
    <row r="10596" spans="23:23" x14ac:dyDescent="0.2">
      <c r="W10596" s="59"/>
    </row>
    <row r="10597" spans="23:23" x14ac:dyDescent="0.2">
      <c r="W10597" s="59"/>
    </row>
    <row r="10598" spans="23:23" x14ac:dyDescent="0.2">
      <c r="W10598" s="59"/>
    </row>
    <row r="10599" spans="23:23" x14ac:dyDescent="0.2">
      <c r="W10599" s="59"/>
    </row>
    <row r="10600" spans="23:23" x14ac:dyDescent="0.2">
      <c r="W10600" s="59"/>
    </row>
    <row r="10601" spans="23:23" x14ac:dyDescent="0.2">
      <c r="W10601" s="59"/>
    </row>
    <row r="10602" spans="23:23" x14ac:dyDescent="0.2">
      <c r="W10602" s="59"/>
    </row>
    <row r="10603" spans="23:23" x14ac:dyDescent="0.2">
      <c r="W10603" s="59"/>
    </row>
    <row r="10604" spans="23:23" x14ac:dyDescent="0.2">
      <c r="W10604" s="59"/>
    </row>
    <row r="10605" spans="23:23" x14ac:dyDescent="0.2">
      <c r="W10605" s="59"/>
    </row>
    <row r="10606" spans="23:23" x14ac:dyDescent="0.2">
      <c r="W10606" s="59"/>
    </row>
    <row r="10607" spans="23:23" x14ac:dyDescent="0.2">
      <c r="W10607" s="59"/>
    </row>
    <row r="10608" spans="23:23" x14ac:dyDescent="0.2">
      <c r="W10608" s="59"/>
    </row>
    <row r="10609" spans="23:23" x14ac:dyDescent="0.2">
      <c r="W10609" s="59"/>
    </row>
    <row r="10610" spans="23:23" x14ac:dyDescent="0.2">
      <c r="W10610" s="59"/>
    </row>
    <row r="10611" spans="23:23" x14ac:dyDescent="0.2">
      <c r="W10611" s="59"/>
    </row>
    <row r="10612" spans="23:23" x14ac:dyDescent="0.2">
      <c r="W10612" s="59"/>
    </row>
    <row r="10613" spans="23:23" x14ac:dyDescent="0.2">
      <c r="W10613" s="59"/>
    </row>
    <row r="10614" spans="23:23" x14ac:dyDescent="0.2">
      <c r="W10614" s="59"/>
    </row>
    <row r="10615" spans="23:23" x14ac:dyDescent="0.2">
      <c r="W10615" s="59"/>
    </row>
    <row r="10616" spans="23:23" x14ac:dyDescent="0.2">
      <c r="W10616" s="59"/>
    </row>
    <row r="10617" spans="23:23" x14ac:dyDescent="0.2">
      <c r="W10617" s="59"/>
    </row>
    <row r="10618" spans="23:23" x14ac:dyDescent="0.2">
      <c r="W10618" s="59"/>
    </row>
    <row r="10619" spans="23:23" x14ac:dyDescent="0.2">
      <c r="W10619" s="59"/>
    </row>
    <row r="10620" spans="23:23" x14ac:dyDescent="0.2">
      <c r="W10620" s="59"/>
    </row>
    <row r="10621" spans="23:23" x14ac:dyDescent="0.2">
      <c r="W10621" s="59"/>
    </row>
    <row r="10622" spans="23:23" x14ac:dyDescent="0.2">
      <c r="W10622" s="59"/>
    </row>
    <row r="10623" spans="23:23" x14ac:dyDescent="0.2">
      <c r="W10623" s="59"/>
    </row>
    <row r="10624" spans="23:23" x14ac:dyDescent="0.2">
      <c r="W10624" s="59"/>
    </row>
    <row r="10625" spans="23:23" x14ac:dyDescent="0.2">
      <c r="W10625" s="59"/>
    </row>
    <row r="10626" spans="23:23" x14ac:dyDescent="0.2">
      <c r="W10626" s="59"/>
    </row>
    <row r="10627" spans="23:23" x14ac:dyDescent="0.2">
      <c r="W10627" s="59"/>
    </row>
    <row r="10628" spans="23:23" x14ac:dyDescent="0.2">
      <c r="W10628" s="59"/>
    </row>
    <row r="10629" spans="23:23" x14ac:dyDescent="0.2">
      <c r="W10629" s="59"/>
    </row>
    <row r="10630" spans="23:23" x14ac:dyDescent="0.2">
      <c r="W10630" s="59"/>
    </row>
    <row r="10631" spans="23:23" x14ac:dyDescent="0.2">
      <c r="W10631" s="59"/>
    </row>
    <row r="10632" spans="23:23" x14ac:dyDescent="0.2">
      <c r="W10632" s="59"/>
    </row>
    <row r="10633" spans="23:23" x14ac:dyDescent="0.2">
      <c r="W10633" s="59"/>
    </row>
    <row r="10634" spans="23:23" x14ac:dyDescent="0.2">
      <c r="W10634" s="59"/>
    </row>
    <row r="10635" spans="23:23" x14ac:dyDescent="0.2">
      <c r="W10635" s="59"/>
    </row>
    <row r="10636" spans="23:23" x14ac:dyDescent="0.2">
      <c r="W10636" s="59"/>
    </row>
    <row r="10637" spans="23:23" x14ac:dyDescent="0.2">
      <c r="W10637" s="59"/>
    </row>
    <row r="10638" spans="23:23" x14ac:dyDescent="0.2">
      <c r="W10638" s="59"/>
    </row>
    <row r="10639" spans="23:23" x14ac:dyDescent="0.2">
      <c r="W10639" s="59"/>
    </row>
    <row r="10640" spans="23:23" x14ac:dyDescent="0.2">
      <c r="W10640" s="59"/>
    </row>
    <row r="10641" spans="23:23" x14ac:dyDescent="0.2">
      <c r="W10641" s="59"/>
    </row>
    <row r="10642" spans="23:23" x14ac:dyDescent="0.2">
      <c r="W10642" s="59"/>
    </row>
    <row r="10643" spans="23:23" x14ac:dyDescent="0.2">
      <c r="W10643" s="59"/>
    </row>
    <row r="10644" spans="23:23" x14ac:dyDescent="0.2">
      <c r="W10644" s="59"/>
    </row>
    <row r="10645" spans="23:23" x14ac:dyDescent="0.2">
      <c r="W10645" s="59"/>
    </row>
    <row r="10646" spans="23:23" x14ac:dyDescent="0.2">
      <c r="W10646" s="59"/>
    </row>
    <row r="10647" spans="23:23" x14ac:dyDescent="0.2">
      <c r="W10647" s="59"/>
    </row>
    <row r="10648" spans="23:23" x14ac:dyDescent="0.2">
      <c r="W10648" s="59"/>
    </row>
    <row r="10649" spans="23:23" x14ac:dyDescent="0.2">
      <c r="W10649" s="59"/>
    </row>
    <row r="10650" spans="23:23" x14ac:dyDescent="0.2">
      <c r="W10650" s="59"/>
    </row>
    <row r="10651" spans="23:23" x14ac:dyDescent="0.2">
      <c r="W10651" s="59"/>
    </row>
    <row r="10652" spans="23:23" x14ac:dyDescent="0.2">
      <c r="W10652" s="59"/>
    </row>
    <row r="10653" spans="23:23" x14ac:dyDescent="0.2">
      <c r="W10653" s="59"/>
    </row>
    <row r="10654" spans="23:23" x14ac:dyDescent="0.2">
      <c r="W10654" s="59"/>
    </row>
    <row r="10655" spans="23:23" x14ac:dyDescent="0.2">
      <c r="W10655" s="59"/>
    </row>
    <row r="10656" spans="23:23" x14ac:dyDescent="0.2">
      <c r="W10656" s="59"/>
    </row>
    <row r="10657" spans="23:23" x14ac:dyDescent="0.2">
      <c r="W10657" s="59"/>
    </row>
    <row r="10658" spans="23:23" x14ac:dyDescent="0.2">
      <c r="W10658" s="59"/>
    </row>
    <row r="10659" spans="23:23" x14ac:dyDescent="0.2">
      <c r="W10659" s="59"/>
    </row>
    <row r="10660" spans="23:23" x14ac:dyDescent="0.2">
      <c r="W10660" s="59"/>
    </row>
    <row r="10661" spans="23:23" x14ac:dyDescent="0.2">
      <c r="W10661" s="59"/>
    </row>
    <row r="10662" spans="23:23" x14ac:dyDescent="0.2">
      <c r="W10662" s="59"/>
    </row>
    <row r="10663" spans="23:23" x14ac:dyDescent="0.2">
      <c r="W10663" s="59"/>
    </row>
    <row r="10664" spans="23:23" x14ac:dyDescent="0.2">
      <c r="W10664" s="59"/>
    </row>
    <row r="10665" spans="23:23" x14ac:dyDescent="0.2">
      <c r="W10665" s="59"/>
    </row>
    <row r="10666" spans="23:23" x14ac:dyDescent="0.2">
      <c r="W10666" s="59"/>
    </row>
    <row r="10667" spans="23:23" x14ac:dyDescent="0.2">
      <c r="W10667" s="59"/>
    </row>
    <row r="10668" spans="23:23" x14ac:dyDescent="0.2">
      <c r="W10668" s="59"/>
    </row>
    <row r="10669" spans="23:23" x14ac:dyDescent="0.2">
      <c r="W10669" s="59"/>
    </row>
    <row r="10670" spans="23:23" x14ac:dyDescent="0.2">
      <c r="W10670" s="59"/>
    </row>
    <row r="10671" spans="23:23" x14ac:dyDescent="0.2">
      <c r="W10671" s="59"/>
    </row>
    <row r="10672" spans="23:23" x14ac:dyDescent="0.2">
      <c r="W10672" s="59"/>
    </row>
    <row r="10673" spans="23:23" x14ac:dyDescent="0.2">
      <c r="W10673" s="59"/>
    </row>
    <row r="10674" spans="23:23" x14ac:dyDescent="0.2">
      <c r="W10674" s="59"/>
    </row>
    <row r="10675" spans="23:23" x14ac:dyDescent="0.2">
      <c r="W10675" s="59"/>
    </row>
    <row r="10676" spans="23:23" x14ac:dyDescent="0.2">
      <c r="W10676" s="59"/>
    </row>
    <row r="10677" spans="23:23" x14ac:dyDescent="0.2">
      <c r="W10677" s="59"/>
    </row>
    <row r="10678" spans="23:23" x14ac:dyDescent="0.2">
      <c r="W10678" s="59"/>
    </row>
    <row r="10679" spans="23:23" x14ac:dyDescent="0.2">
      <c r="W10679" s="59"/>
    </row>
    <row r="10680" spans="23:23" x14ac:dyDescent="0.2">
      <c r="W10680" s="59"/>
    </row>
    <row r="10681" spans="23:23" x14ac:dyDescent="0.2">
      <c r="W10681" s="59"/>
    </row>
    <row r="10682" spans="23:23" x14ac:dyDescent="0.2">
      <c r="W10682" s="59"/>
    </row>
    <row r="10683" spans="23:23" x14ac:dyDescent="0.2">
      <c r="W10683" s="59"/>
    </row>
    <row r="10684" spans="23:23" x14ac:dyDescent="0.2">
      <c r="W10684" s="59"/>
    </row>
    <row r="10685" spans="23:23" x14ac:dyDescent="0.2">
      <c r="W10685" s="59"/>
    </row>
    <row r="10686" spans="23:23" x14ac:dyDescent="0.2">
      <c r="W10686" s="59"/>
    </row>
    <row r="10687" spans="23:23" x14ac:dyDescent="0.2">
      <c r="W10687" s="59"/>
    </row>
    <row r="10688" spans="23:23" x14ac:dyDescent="0.2">
      <c r="W10688" s="59"/>
    </row>
    <row r="10689" spans="23:23" x14ac:dyDescent="0.2">
      <c r="W10689" s="59"/>
    </row>
    <row r="10690" spans="23:23" x14ac:dyDescent="0.2">
      <c r="W10690" s="59"/>
    </row>
    <row r="10691" spans="23:23" x14ac:dyDescent="0.2">
      <c r="W10691" s="59"/>
    </row>
    <row r="10692" spans="23:23" x14ac:dyDescent="0.2">
      <c r="W10692" s="59"/>
    </row>
    <row r="10693" spans="23:23" x14ac:dyDescent="0.2">
      <c r="W10693" s="59"/>
    </row>
    <row r="10694" spans="23:23" x14ac:dyDescent="0.2">
      <c r="W10694" s="59"/>
    </row>
    <row r="10695" spans="23:23" x14ac:dyDescent="0.2">
      <c r="W10695" s="59"/>
    </row>
    <row r="10696" spans="23:23" x14ac:dyDescent="0.2">
      <c r="W10696" s="59"/>
    </row>
    <row r="10697" spans="23:23" x14ac:dyDescent="0.2">
      <c r="W10697" s="59"/>
    </row>
    <row r="10698" spans="23:23" x14ac:dyDescent="0.2">
      <c r="W10698" s="59"/>
    </row>
    <row r="10699" spans="23:23" x14ac:dyDescent="0.2">
      <c r="W10699" s="59"/>
    </row>
    <row r="10700" spans="23:23" x14ac:dyDescent="0.2">
      <c r="W10700" s="59"/>
    </row>
    <row r="10701" spans="23:23" x14ac:dyDescent="0.2">
      <c r="W10701" s="59"/>
    </row>
    <row r="10702" spans="23:23" x14ac:dyDescent="0.2">
      <c r="W10702" s="59"/>
    </row>
    <row r="10703" spans="23:23" x14ac:dyDescent="0.2">
      <c r="W10703" s="59"/>
    </row>
    <row r="10704" spans="23:23" x14ac:dyDescent="0.2">
      <c r="W10704" s="59"/>
    </row>
    <row r="10705" spans="23:23" x14ac:dyDescent="0.2">
      <c r="W10705" s="59"/>
    </row>
    <row r="10706" spans="23:23" x14ac:dyDescent="0.2">
      <c r="W10706" s="59"/>
    </row>
    <row r="10707" spans="23:23" x14ac:dyDescent="0.2">
      <c r="W10707" s="59"/>
    </row>
    <row r="10708" spans="23:23" x14ac:dyDescent="0.2">
      <c r="W10708" s="59"/>
    </row>
    <row r="10709" spans="23:23" x14ac:dyDescent="0.2">
      <c r="W10709" s="59"/>
    </row>
    <row r="10710" spans="23:23" x14ac:dyDescent="0.2">
      <c r="W10710" s="59"/>
    </row>
    <row r="10711" spans="23:23" x14ac:dyDescent="0.2">
      <c r="W10711" s="59"/>
    </row>
    <row r="10712" spans="23:23" x14ac:dyDescent="0.2">
      <c r="W10712" s="59"/>
    </row>
    <row r="10713" spans="23:23" x14ac:dyDescent="0.2">
      <c r="W10713" s="59"/>
    </row>
    <row r="10714" spans="23:23" x14ac:dyDescent="0.2">
      <c r="W10714" s="59"/>
    </row>
    <row r="10715" spans="23:23" x14ac:dyDescent="0.2">
      <c r="W10715" s="59"/>
    </row>
    <row r="10716" spans="23:23" x14ac:dyDescent="0.2">
      <c r="W10716" s="59"/>
    </row>
    <row r="10717" spans="23:23" x14ac:dyDescent="0.2">
      <c r="W10717" s="59"/>
    </row>
    <row r="10718" spans="23:23" x14ac:dyDescent="0.2">
      <c r="W10718" s="59"/>
    </row>
    <row r="10719" spans="23:23" x14ac:dyDescent="0.2">
      <c r="W10719" s="59"/>
    </row>
    <row r="10720" spans="23:23" x14ac:dyDescent="0.2">
      <c r="W10720" s="59"/>
    </row>
    <row r="10721" spans="23:23" x14ac:dyDescent="0.2">
      <c r="W10721" s="59"/>
    </row>
    <row r="10722" spans="23:23" x14ac:dyDescent="0.2">
      <c r="W10722" s="59"/>
    </row>
    <row r="10723" spans="23:23" x14ac:dyDescent="0.2">
      <c r="W10723" s="59"/>
    </row>
    <row r="10724" spans="23:23" x14ac:dyDescent="0.2">
      <c r="W10724" s="59"/>
    </row>
    <row r="10725" spans="23:23" x14ac:dyDescent="0.2">
      <c r="W10725" s="59"/>
    </row>
    <row r="10726" spans="23:23" x14ac:dyDescent="0.2">
      <c r="W10726" s="59"/>
    </row>
    <row r="10727" spans="23:23" x14ac:dyDescent="0.2">
      <c r="W10727" s="59"/>
    </row>
    <row r="10728" spans="23:23" x14ac:dyDescent="0.2">
      <c r="W10728" s="59"/>
    </row>
    <row r="10729" spans="23:23" x14ac:dyDescent="0.2">
      <c r="W10729" s="59"/>
    </row>
    <row r="10730" spans="23:23" x14ac:dyDescent="0.2">
      <c r="W10730" s="59"/>
    </row>
    <row r="10731" spans="23:23" x14ac:dyDescent="0.2">
      <c r="W10731" s="59"/>
    </row>
    <row r="10732" spans="23:23" x14ac:dyDescent="0.2">
      <c r="W10732" s="59"/>
    </row>
    <row r="10733" spans="23:23" x14ac:dyDescent="0.2">
      <c r="W10733" s="59"/>
    </row>
    <row r="10734" spans="23:23" x14ac:dyDescent="0.2">
      <c r="W10734" s="59"/>
    </row>
    <row r="10735" spans="23:23" x14ac:dyDescent="0.2">
      <c r="W10735" s="59"/>
    </row>
    <row r="10736" spans="23:23" x14ac:dyDescent="0.2">
      <c r="W10736" s="59"/>
    </row>
    <row r="10737" spans="23:23" x14ac:dyDescent="0.2">
      <c r="W10737" s="59"/>
    </row>
    <row r="10738" spans="23:23" x14ac:dyDescent="0.2">
      <c r="W10738" s="59"/>
    </row>
    <row r="10739" spans="23:23" x14ac:dyDescent="0.2">
      <c r="W10739" s="59"/>
    </row>
    <row r="10740" spans="23:23" x14ac:dyDescent="0.2">
      <c r="W10740" s="59"/>
    </row>
    <row r="10741" spans="23:23" x14ac:dyDescent="0.2">
      <c r="W10741" s="59"/>
    </row>
    <row r="10742" spans="23:23" x14ac:dyDescent="0.2">
      <c r="W10742" s="59"/>
    </row>
    <row r="10743" spans="23:23" x14ac:dyDescent="0.2">
      <c r="W10743" s="59"/>
    </row>
    <row r="10744" spans="23:23" x14ac:dyDescent="0.2">
      <c r="W10744" s="59"/>
    </row>
    <row r="10745" spans="23:23" x14ac:dyDescent="0.2">
      <c r="W10745" s="59"/>
    </row>
    <row r="10746" spans="23:23" x14ac:dyDescent="0.2">
      <c r="W10746" s="59"/>
    </row>
    <row r="10747" spans="23:23" x14ac:dyDescent="0.2">
      <c r="W10747" s="59"/>
    </row>
    <row r="10748" spans="23:23" x14ac:dyDescent="0.2">
      <c r="W10748" s="59"/>
    </row>
    <row r="10749" spans="23:23" x14ac:dyDescent="0.2">
      <c r="W10749" s="59"/>
    </row>
    <row r="10750" spans="23:23" x14ac:dyDescent="0.2">
      <c r="W10750" s="59"/>
    </row>
    <row r="10751" spans="23:23" x14ac:dyDescent="0.2">
      <c r="W10751" s="59"/>
    </row>
    <row r="10752" spans="23:23" x14ac:dyDescent="0.2">
      <c r="W10752" s="59"/>
    </row>
    <row r="10753" spans="23:23" x14ac:dyDescent="0.2">
      <c r="W10753" s="59"/>
    </row>
    <row r="10754" spans="23:23" x14ac:dyDescent="0.2">
      <c r="W10754" s="59"/>
    </row>
    <row r="10755" spans="23:23" x14ac:dyDescent="0.2">
      <c r="W10755" s="59"/>
    </row>
    <row r="10756" spans="23:23" x14ac:dyDescent="0.2">
      <c r="W10756" s="59"/>
    </row>
    <row r="10757" spans="23:23" x14ac:dyDescent="0.2">
      <c r="W10757" s="59"/>
    </row>
    <row r="10758" spans="23:23" x14ac:dyDescent="0.2">
      <c r="W10758" s="59"/>
    </row>
    <row r="10759" spans="23:23" x14ac:dyDescent="0.2">
      <c r="W10759" s="59"/>
    </row>
    <row r="10760" spans="23:23" x14ac:dyDescent="0.2">
      <c r="W10760" s="59"/>
    </row>
    <row r="10761" spans="23:23" x14ac:dyDescent="0.2">
      <c r="W10761" s="59"/>
    </row>
    <row r="10762" spans="23:23" x14ac:dyDescent="0.2">
      <c r="W10762" s="59"/>
    </row>
    <row r="10763" spans="23:23" x14ac:dyDescent="0.2">
      <c r="W10763" s="59"/>
    </row>
    <row r="10764" spans="23:23" x14ac:dyDescent="0.2">
      <c r="W10764" s="59"/>
    </row>
    <row r="10765" spans="23:23" x14ac:dyDescent="0.2">
      <c r="W10765" s="59"/>
    </row>
    <row r="10766" spans="23:23" x14ac:dyDescent="0.2">
      <c r="W10766" s="59"/>
    </row>
    <row r="10767" spans="23:23" x14ac:dyDescent="0.2">
      <c r="W10767" s="59"/>
    </row>
    <row r="10768" spans="23:23" x14ac:dyDescent="0.2">
      <c r="W10768" s="59"/>
    </row>
    <row r="10769" spans="23:23" x14ac:dyDescent="0.2">
      <c r="W10769" s="59"/>
    </row>
    <row r="10770" spans="23:23" x14ac:dyDescent="0.2">
      <c r="W10770" s="59"/>
    </row>
    <row r="10771" spans="23:23" x14ac:dyDescent="0.2">
      <c r="W10771" s="59"/>
    </row>
    <row r="10772" spans="23:23" x14ac:dyDescent="0.2">
      <c r="W10772" s="59"/>
    </row>
    <row r="10773" spans="23:23" x14ac:dyDescent="0.2">
      <c r="W10773" s="59"/>
    </row>
    <row r="10774" spans="23:23" x14ac:dyDescent="0.2">
      <c r="W10774" s="59"/>
    </row>
    <row r="10775" spans="23:23" x14ac:dyDescent="0.2">
      <c r="W10775" s="59"/>
    </row>
    <row r="10776" spans="23:23" x14ac:dyDescent="0.2">
      <c r="W10776" s="59"/>
    </row>
    <row r="10777" spans="23:23" x14ac:dyDescent="0.2">
      <c r="W10777" s="59"/>
    </row>
    <row r="10778" spans="23:23" x14ac:dyDescent="0.2">
      <c r="W10778" s="59"/>
    </row>
    <row r="10779" spans="23:23" x14ac:dyDescent="0.2">
      <c r="W10779" s="59"/>
    </row>
    <row r="10780" spans="23:23" x14ac:dyDescent="0.2">
      <c r="W10780" s="59"/>
    </row>
    <row r="10781" spans="23:23" x14ac:dyDescent="0.2">
      <c r="W10781" s="59"/>
    </row>
    <row r="10782" spans="23:23" x14ac:dyDescent="0.2">
      <c r="W10782" s="59"/>
    </row>
    <row r="10783" spans="23:23" x14ac:dyDescent="0.2">
      <c r="W10783" s="59"/>
    </row>
    <row r="10784" spans="23:23" x14ac:dyDescent="0.2">
      <c r="W10784" s="59"/>
    </row>
    <row r="10785" spans="23:23" x14ac:dyDescent="0.2">
      <c r="W10785" s="59"/>
    </row>
    <row r="10786" spans="23:23" x14ac:dyDescent="0.2">
      <c r="W10786" s="59"/>
    </row>
    <row r="10787" spans="23:23" x14ac:dyDescent="0.2">
      <c r="W10787" s="59"/>
    </row>
    <row r="10788" spans="23:23" x14ac:dyDescent="0.2">
      <c r="W10788" s="59"/>
    </row>
    <row r="10789" spans="23:23" x14ac:dyDescent="0.2">
      <c r="W10789" s="59"/>
    </row>
    <row r="10790" spans="23:23" x14ac:dyDescent="0.2">
      <c r="W10790" s="59"/>
    </row>
    <row r="10791" spans="23:23" x14ac:dyDescent="0.2">
      <c r="W10791" s="59"/>
    </row>
    <row r="10792" spans="23:23" x14ac:dyDescent="0.2">
      <c r="W10792" s="59"/>
    </row>
    <row r="10793" spans="23:23" x14ac:dyDescent="0.2">
      <c r="W10793" s="59"/>
    </row>
    <row r="10794" spans="23:23" x14ac:dyDescent="0.2">
      <c r="W10794" s="59"/>
    </row>
    <row r="10795" spans="23:23" x14ac:dyDescent="0.2">
      <c r="W10795" s="59"/>
    </row>
    <row r="10796" spans="23:23" x14ac:dyDescent="0.2">
      <c r="W10796" s="59"/>
    </row>
    <row r="10797" spans="23:23" x14ac:dyDescent="0.2">
      <c r="W10797" s="59"/>
    </row>
    <row r="10798" spans="23:23" x14ac:dyDescent="0.2">
      <c r="W10798" s="59"/>
    </row>
    <row r="10799" spans="23:23" x14ac:dyDescent="0.2">
      <c r="W10799" s="59"/>
    </row>
    <row r="10800" spans="23:23" x14ac:dyDescent="0.2">
      <c r="W10800" s="59"/>
    </row>
    <row r="10801" spans="23:23" x14ac:dyDescent="0.2">
      <c r="W10801" s="59"/>
    </row>
    <row r="10802" spans="23:23" x14ac:dyDescent="0.2">
      <c r="W10802" s="59"/>
    </row>
    <row r="10803" spans="23:23" x14ac:dyDescent="0.2">
      <c r="W10803" s="59"/>
    </row>
    <row r="10804" spans="23:23" x14ac:dyDescent="0.2">
      <c r="W10804" s="59"/>
    </row>
    <row r="10805" spans="23:23" x14ac:dyDescent="0.2">
      <c r="W10805" s="59"/>
    </row>
    <row r="10806" spans="23:23" x14ac:dyDescent="0.2">
      <c r="W10806" s="59"/>
    </row>
    <row r="10807" spans="23:23" x14ac:dyDescent="0.2">
      <c r="W10807" s="59"/>
    </row>
    <row r="10808" spans="23:23" x14ac:dyDescent="0.2">
      <c r="W10808" s="59"/>
    </row>
    <row r="10809" spans="23:23" x14ac:dyDescent="0.2">
      <c r="W10809" s="59"/>
    </row>
    <row r="10810" spans="23:23" x14ac:dyDescent="0.2">
      <c r="W10810" s="59"/>
    </row>
    <row r="10811" spans="23:23" x14ac:dyDescent="0.2">
      <c r="W10811" s="59"/>
    </row>
    <row r="10812" spans="23:23" x14ac:dyDescent="0.2">
      <c r="W10812" s="59"/>
    </row>
    <row r="10813" spans="23:23" x14ac:dyDescent="0.2">
      <c r="W10813" s="59"/>
    </row>
    <row r="10814" spans="23:23" x14ac:dyDescent="0.2">
      <c r="W10814" s="59"/>
    </row>
    <row r="10815" spans="23:23" x14ac:dyDescent="0.2">
      <c r="W10815" s="59"/>
    </row>
    <row r="10816" spans="23:23" x14ac:dyDescent="0.2">
      <c r="W10816" s="59"/>
    </row>
    <row r="10817" spans="23:23" x14ac:dyDescent="0.2">
      <c r="W10817" s="59"/>
    </row>
    <row r="10818" spans="23:23" x14ac:dyDescent="0.2">
      <c r="W10818" s="59"/>
    </row>
    <row r="10819" spans="23:23" x14ac:dyDescent="0.2">
      <c r="W10819" s="59"/>
    </row>
    <row r="10820" spans="23:23" x14ac:dyDescent="0.2">
      <c r="W10820" s="59"/>
    </row>
    <row r="10821" spans="23:23" x14ac:dyDescent="0.2">
      <c r="W10821" s="59"/>
    </row>
    <row r="10822" spans="23:23" x14ac:dyDescent="0.2">
      <c r="W10822" s="59"/>
    </row>
    <row r="10823" spans="23:23" x14ac:dyDescent="0.2">
      <c r="W10823" s="59"/>
    </row>
    <row r="10824" spans="23:23" x14ac:dyDescent="0.2">
      <c r="W10824" s="59"/>
    </row>
    <row r="10825" spans="23:23" x14ac:dyDescent="0.2">
      <c r="W10825" s="59"/>
    </row>
    <row r="10826" spans="23:23" x14ac:dyDescent="0.2">
      <c r="W10826" s="59"/>
    </row>
    <row r="10827" spans="23:23" x14ac:dyDescent="0.2">
      <c r="W10827" s="59"/>
    </row>
    <row r="10828" spans="23:23" x14ac:dyDescent="0.2">
      <c r="W10828" s="59"/>
    </row>
    <row r="10829" spans="23:23" x14ac:dyDescent="0.2">
      <c r="W10829" s="59"/>
    </row>
    <row r="10830" spans="23:23" x14ac:dyDescent="0.2">
      <c r="W10830" s="59"/>
    </row>
    <row r="10831" spans="23:23" x14ac:dyDescent="0.2">
      <c r="W10831" s="59"/>
    </row>
    <row r="10832" spans="23:23" x14ac:dyDescent="0.2">
      <c r="W10832" s="59"/>
    </row>
    <row r="10833" spans="23:23" x14ac:dyDescent="0.2">
      <c r="W10833" s="59"/>
    </row>
    <row r="10834" spans="23:23" x14ac:dyDescent="0.2">
      <c r="W10834" s="59"/>
    </row>
    <row r="10835" spans="23:23" x14ac:dyDescent="0.2">
      <c r="W10835" s="59"/>
    </row>
    <row r="10836" spans="23:23" x14ac:dyDescent="0.2">
      <c r="W10836" s="59"/>
    </row>
    <row r="10837" spans="23:23" x14ac:dyDescent="0.2">
      <c r="W10837" s="59"/>
    </row>
    <row r="10838" spans="23:23" x14ac:dyDescent="0.2">
      <c r="W10838" s="59"/>
    </row>
    <row r="10839" spans="23:23" x14ac:dyDescent="0.2">
      <c r="W10839" s="59"/>
    </row>
    <row r="10840" spans="23:23" x14ac:dyDescent="0.2">
      <c r="W10840" s="59"/>
    </row>
    <row r="10841" spans="23:23" x14ac:dyDescent="0.2">
      <c r="W10841" s="59"/>
    </row>
    <row r="10842" spans="23:23" x14ac:dyDescent="0.2">
      <c r="W10842" s="59"/>
    </row>
    <row r="10843" spans="23:23" x14ac:dyDescent="0.2">
      <c r="W10843" s="59"/>
    </row>
    <row r="10844" spans="23:23" x14ac:dyDescent="0.2">
      <c r="W10844" s="59"/>
    </row>
    <row r="10845" spans="23:23" x14ac:dyDescent="0.2">
      <c r="W10845" s="59"/>
    </row>
    <row r="10846" spans="23:23" x14ac:dyDescent="0.2">
      <c r="W10846" s="59"/>
    </row>
    <row r="10847" spans="23:23" x14ac:dyDescent="0.2">
      <c r="W10847" s="59"/>
    </row>
    <row r="10848" spans="23:23" x14ac:dyDescent="0.2">
      <c r="W10848" s="59"/>
    </row>
    <row r="10849" spans="23:23" x14ac:dyDescent="0.2">
      <c r="W10849" s="59"/>
    </row>
    <row r="10850" spans="23:23" x14ac:dyDescent="0.2">
      <c r="W10850" s="59"/>
    </row>
    <row r="10851" spans="23:23" x14ac:dyDescent="0.2">
      <c r="W10851" s="59"/>
    </row>
    <row r="10852" spans="23:23" x14ac:dyDescent="0.2">
      <c r="W10852" s="59"/>
    </row>
    <row r="10853" spans="23:23" x14ac:dyDescent="0.2">
      <c r="W10853" s="59"/>
    </row>
    <row r="10854" spans="23:23" x14ac:dyDescent="0.2">
      <c r="W10854" s="59"/>
    </row>
    <row r="10855" spans="23:23" x14ac:dyDescent="0.2">
      <c r="W10855" s="59"/>
    </row>
    <row r="10856" spans="23:23" x14ac:dyDescent="0.2">
      <c r="W10856" s="59"/>
    </row>
    <row r="10857" spans="23:23" x14ac:dyDescent="0.2">
      <c r="W10857" s="59"/>
    </row>
    <row r="10858" spans="23:23" x14ac:dyDescent="0.2">
      <c r="W10858" s="59"/>
    </row>
    <row r="10859" spans="23:23" x14ac:dyDescent="0.2">
      <c r="W10859" s="59"/>
    </row>
    <row r="10860" spans="23:23" x14ac:dyDescent="0.2">
      <c r="W10860" s="59"/>
    </row>
    <row r="10861" spans="23:23" x14ac:dyDescent="0.2">
      <c r="W10861" s="59"/>
    </row>
    <row r="10862" spans="23:23" x14ac:dyDescent="0.2">
      <c r="W10862" s="59"/>
    </row>
    <row r="10863" spans="23:23" x14ac:dyDescent="0.2">
      <c r="W10863" s="59"/>
    </row>
    <row r="10864" spans="23:23" x14ac:dyDescent="0.2">
      <c r="W10864" s="59"/>
    </row>
    <row r="10865" spans="23:23" x14ac:dyDescent="0.2">
      <c r="W10865" s="59"/>
    </row>
    <row r="10866" spans="23:23" x14ac:dyDescent="0.2">
      <c r="W10866" s="59"/>
    </row>
    <row r="10867" spans="23:23" x14ac:dyDescent="0.2">
      <c r="W10867" s="59"/>
    </row>
    <row r="10868" spans="23:23" x14ac:dyDescent="0.2">
      <c r="W10868" s="59"/>
    </row>
    <row r="10869" spans="23:23" x14ac:dyDescent="0.2">
      <c r="W10869" s="59"/>
    </row>
    <row r="10870" spans="23:23" x14ac:dyDescent="0.2">
      <c r="W10870" s="59"/>
    </row>
    <row r="10871" spans="23:23" x14ac:dyDescent="0.2">
      <c r="W10871" s="59"/>
    </row>
    <row r="10872" spans="23:23" x14ac:dyDescent="0.2">
      <c r="W10872" s="59"/>
    </row>
    <row r="10873" spans="23:23" x14ac:dyDescent="0.2">
      <c r="W10873" s="59"/>
    </row>
    <row r="10874" spans="23:23" x14ac:dyDescent="0.2">
      <c r="W10874" s="59"/>
    </row>
    <row r="10875" spans="23:23" x14ac:dyDescent="0.2">
      <c r="W10875" s="59"/>
    </row>
    <row r="10876" spans="23:23" x14ac:dyDescent="0.2">
      <c r="W10876" s="59"/>
    </row>
    <row r="10877" spans="23:23" x14ac:dyDescent="0.2">
      <c r="W10877" s="59"/>
    </row>
    <row r="10878" spans="23:23" x14ac:dyDescent="0.2">
      <c r="W10878" s="59"/>
    </row>
    <row r="10879" spans="23:23" x14ac:dyDescent="0.2">
      <c r="W10879" s="59"/>
    </row>
    <row r="10880" spans="23:23" x14ac:dyDescent="0.2">
      <c r="W10880" s="59"/>
    </row>
    <row r="10881" spans="23:23" x14ac:dyDescent="0.2">
      <c r="W10881" s="59"/>
    </row>
    <row r="10882" spans="23:23" x14ac:dyDescent="0.2">
      <c r="W10882" s="59"/>
    </row>
    <row r="10883" spans="23:23" x14ac:dyDescent="0.2">
      <c r="W10883" s="59"/>
    </row>
    <row r="10884" spans="23:23" x14ac:dyDescent="0.2">
      <c r="W10884" s="59"/>
    </row>
    <row r="10885" spans="23:23" x14ac:dyDescent="0.2">
      <c r="W10885" s="59"/>
    </row>
    <row r="10886" spans="23:23" x14ac:dyDescent="0.2">
      <c r="W10886" s="59"/>
    </row>
    <row r="10887" spans="23:23" x14ac:dyDescent="0.2">
      <c r="W10887" s="59"/>
    </row>
    <row r="10888" spans="23:23" x14ac:dyDescent="0.2">
      <c r="W10888" s="59"/>
    </row>
    <row r="10889" spans="23:23" x14ac:dyDescent="0.2">
      <c r="W10889" s="59"/>
    </row>
    <row r="10890" spans="23:23" x14ac:dyDescent="0.2">
      <c r="W10890" s="59"/>
    </row>
    <row r="10891" spans="23:23" x14ac:dyDescent="0.2">
      <c r="W10891" s="59"/>
    </row>
    <row r="10892" spans="23:23" x14ac:dyDescent="0.2">
      <c r="W10892" s="59"/>
    </row>
    <row r="10893" spans="23:23" x14ac:dyDescent="0.2">
      <c r="W10893" s="59"/>
    </row>
    <row r="10894" spans="23:23" x14ac:dyDescent="0.2">
      <c r="W10894" s="59"/>
    </row>
    <row r="10895" spans="23:23" x14ac:dyDescent="0.2">
      <c r="W10895" s="59"/>
    </row>
    <row r="10896" spans="23:23" x14ac:dyDescent="0.2">
      <c r="W10896" s="59"/>
    </row>
    <row r="10897" spans="23:23" x14ac:dyDescent="0.2">
      <c r="W10897" s="59"/>
    </row>
    <row r="10898" spans="23:23" x14ac:dyDescent="0.2">
      <c r="W10898" s="59"/>
    </row>
    <row r="10899" spans="23:23" x14ac:dyDescent="0.2">
      <c r="W10899" s="59"/>
    </row>
    <row r="10900" spans="23:23" x14ac:dyDescent="0.2">
      <c r="W10900" s="59"/>
    </row>
    <row r="10901" spans="23:23" x14ac:dyDescent="0.2">
      <c r="W10901" s="59"/>
    </row>
    <row r="10902" spans="23:23" x14ac:dyDescent="0.2">
      <c r="W10902" s="59"/>
    </row>
    <row r="10903" spans="23:23" x14ac:dyDescent="0.2">
      <c r="W10903" s="59"/>
    </row>
    <row r="10904" spans="23:23" x14ac:dyDescent="0.2">
      <c r="W10904" s="59"/>
    </row>
    <row r="10905" spans="23:23" x14ac:dyDescent="0.2">
      <c r="W10905" s="59"/>
    </row>
    <row r="10906" spans="23:23" x14ac:dyDescent="0.2">
      <c r="W10906" s="59"/>
    </row>
    <row r="10907" spans="23:23" x14ac:dyDescent="0.2">
      <c r="W10907" s="59"/>
    </row>
    <row r="10908" spans="23:23" x14ac:dyDescent="0.2">
      <c r="W10908" s="59"/>
    </row>
    <row r="10909" spans="23:23" x14ac:dyDescent="0.2">
      <c r="W10909" s="59"/>
    </row>
    <row r="10910" spans="23:23" x14ac:dyDescent="0.2">
      <c r="W10910" s="59"/>
    </row>
    <row r="10911" spans="23:23" x14ac:dyDescent="0.2">
      <c r="W10911" s="59"/>
    </row>
    <row r="10912" spans="23:23" x14ac:dyDescent="0.2">
      <c r="W10912" s="59"/>
    </row>
    <row r="10913" spans="23:23" x14ac:dyDescent="0.2">
      <c r="W10913" s="59"/>
    </row>
    <row r="10914" spans="23:23" x14ac:dyDescent="0.2">
      <c r="W10914" s="59"/>
    </row>
    <row r="10915" spans="23:23" x14ac:dyDescent="0.2">
      <c r="W10915" s="59"/>
    </row>
    <row r="10916" spans="23:23" x14ac:dyDescent="0.2">
      <c r="W10916" s="59"/>
    </row>
    <row r="10917" spans="23:23" x14ac:dyDescent="0.2">
      <c r="W10917" s="59"/>
    </row>
    <row r="10918" spans="23:23" x14ac:dyDescent="0.2">
      <c r="W10918" s="59"/>
    </row>
    <row r="10919" spans="23:23" x14ac:dyDescent="0.2">
      <c r="W10919" s="59"/>
    </row>
    <row r="10920" spans="23:23" x14ac:dyDescent="0.2">
      <c r="W10920" s="59"/>
    </row>
    <row r="10921" spans="23:23" x14ac:dyDescent="0.2">
      <c r="W10921" s="59"/>
    </row>
    <row r="10922" spans="23:23" x14ac:dyDescent="0.2">
      <c r="W10922" s="59"/>
    </row>
    <row r="10923" spans="23:23" x14ac:dyDescent="0.2">
      <c r="W10923" s="59"/>
    </row>
    <row r="10924" spans="23:23" x14ac:dyDescent="0.2">
      <c r="W10924" s="59"/>
    </row>
    <row r="10925" spans="23:23" x14ac:dyDescent="0.2">
      <c r="W10925" s="59"/>
    </row>
    <row r="10926" spans="23:23" x14ac:dyDescent="0.2">
      <c r="W10926" s="59"/>
    </row>
    <row r="10927" spans="23:23" x14ac:dyDescent="0.2">
      <c r="W10927" s="59"/>
    </row>
    <row r="10928" spans="23:23" x14ac:dyDescent="0.2">
      <c r="W10928" s="59"/>
    </row>
    <row r="10929" spans="23:23" x14ac:dyDescent="0.2">
      <c r="W10929" s="59"/>
    </row>
    <row r="10930" spans="23:23" x14ac:dyDescent="0.2">
      <c r="W10930" s="59"/>
    </row>
    <row r="10931" spans="23:23" x14ac:dyDescent="0.2">
      <c r="W10931" s="59"/>
    </row>
    <row r="10932" spans="23:23" x14ac:dyDescent="0.2">
      <c r="W10932" s="59"/>
    </row>
    <row r="10933" spans="23:23" x14ac:dyDescent="0.2">
      <c r="W10933" s="59"/>
    </row>
    <row r="10934" spans="23:23" x14ac:dyDescent="0.2">
      <c r="W10934" s="59"/>
    </row>
    <row r="10935" spans="23:23" x14ac:dyDescent="0.2">
      <c r="W10935" s="59"/>
    </row>
    <row r="10936" spans="23:23" x14ac:dyDescent="0.2">
      <c r="W10936" s="59"/>
    </row>
    <row r="10937" spans="23:23" x14ac:dyDescent="0.2">
      <c r="W10937" s="59"/>
    </row>
    <row r="10938" spans="23:23" x14ac:dyDescent="0.2">
      <c r="W10938" s="59"/>
    </row>
    <row r="10939" spans="23:23" x14ac:dyDescent="0.2">
      <c r="W10939" s="59"/>
    </row>
    <row r="10940" spans="23:23" x14ac:dyDescent="0.2">
      <c r="W10940" s="59"/>
    </row>
    <row r="10941" spans="23:23" x14ac:dyDescent="0.2">
      <c r="W10941" s="59"/>
    </row>
    <row r="10942" spans="23:23" x14ac:dyDescent="0.2">
      <c r="W10942" s="59"/>
    </row>
    <row r="10943" spans="23:23" x14ac:dyDescent="0.2">
      <c r="W10943" s="59"/>
    </row>
    <row r="10944" spans="23:23" x14ac:dyDescent="0.2">
      <c r="W10944" s="59"/>
    </row>
    <row r="10945" spans="23:23" x14ac:dyDescent="0.2">
      <c r="W10945" s="59"/>
    </row>
    <row r="10946" spans="23:23" x14ac:dyDescent="0.2">
      <c r="W10946" s="59"/>
    </row>
    <row r="10947" spans="23:23" x14ac:dyDescent="0.2">
      <c r="W10947" s="59"/>
    </row>
    <row r="10948" spans="23:23" x14ac:dyDescent="0.2">
      <c r="W10948" s="59"/>
    </row>
    <row r="10949" spans="23:23" x14ac:dyDescent="0.2">
      <c r="W10949" s="59"/>
    </row>
    <row r="10950" spans="23:23" x14ac:dyDescent="0.2">
      <c r="W10950" s="59"/>
    </row>
    <row r="10951" spans="23:23" x14ac:dyDescent="0.2">
      <c r="W10951" s="59"/>
    </row>
    <row r="10952" spans="23:23" x14ac:dyDescent="0.2">
      <c r="W10952" s="59"/>
    </row>
    <row r="10953" spans="23:23" x14ac:dyDescent="0.2">
      <c r="W10953" s="59"/>
    </row>
    <row r="10954" spans="23:23" x14ac:dyDescent="0.2">
      <c r="W10954" s="59"/>
    </row>
    <row r="10955" spans="23:23" x14ac:dyDescent="0.2">
      <c r="W10955" s="59"/>
    </row>
    <row r="10956" spans="23:23" x14ac:dyDescent="0.2">
      <c r="W10956" s="59"/>
    </row>
    <row r="10957" spans="23:23" x14ac:dyDescent="0.2">
      <c r="W10957" s="59"/>
    </row>
    <row r="10958" spans="23:23" x14ac:dyDescent="0.2">
      <c r="W10958" s="59"/>
    </row>
    <row r="10959" spans="23:23" x14ac:dyDescent="0.2">
      <c r="W10959" s="59"/>
    </row>
    <row r="10960" spans="23:23" x14ac:dyDescent="0.2">
      <c r="W10960" s="59"/>
    </row>
    <row r="10961" spans="23:23" x14ac:dyDescent="0.2">
      <c r="W10961" s="59"/>
    </row>
    <row r="10962" spans="23:23" x14ac:dyDescent="0.2">
      <c r="W10962" s="59"/>
    </row>
    <row r="10963" spans="23:23" x14ac:dyDescent="0.2">
      <c r="W10963" s="59"/>
    </row>
    <row r="10964" spans="23:23" x14ac:dyDescent="0.2">
      <c r="W10964" s="59"/>
    </row>
    <row r="10965" spans="23:23" x14ac:dyDescent="0.2">
      <c r="W10965" s="59"/>
    </row>
    <row r="10966" spans="23:23" x14ac:dyDescent="0.2">
      <c r="W10966" s="59"/>
    </row>
    <row r="10967" spans="23:23" x14ac:dyDescent="0.2">
      <c r="W10967" s="59"/>
    </row>
    <row r="10968" spans="23:23" x14ac:dyDescent="0.2">
      <c r="W10968" s="59"/>
    </row>
    <row r="10969" spans="23:23" x14ac:dyDescent="0.2">
      <c r="W10969" s="59"/>
    </row>
    <row r="10970" spans="23:23" x14ac:dyDescent="0.2">
      <c r="W10970" s="59"/>
    </row>
    <row r="10971" spans="23:23" x14ac:dyDescent="0.2">
      <c r="W10971" s="59"/>
    </row>
    <row r="10972" spans="23:23" x14ac:dyDescent="0.2">
      <c r="W10972" s="59"/>
    </row>
    <row r="10973" spans="23:23" x14ac:dyDescent="0.2">
      <c r="W10973" s="59"/>
    </row>
    <row r="10974" spans="23:23" x14ac:dyDescent="0.2">
      <c r="W10974" s="59"/>
    </row>
    <row r="10975" spans="23:23" x14ac:dyDescent="0.2">
      <c r="W10975" s="59"/>
    </row>
    <row r="10976" spans="23:23" x14ac:dyDescent="0.2">
      <c r="W10976" s="59"/>
    </row>
    <row r="10977" spans="23:23" x14ac:dyDescent="0.2">
      <c r="W10977" s="59"/>
    </row>
    <row r="10978" spans="23:23" x14ac:dyDescent="0.2">
      <c r="W10978" s="59"/>
    </row>
    <row r="10979" spans="23:23" x14ac:dyDescent="0.2">
      <c r="W10979" s="59"/>
    </row>
    <row r="10980" spans="23:23" x14ac:dyDescent="0.2">
      <c r="W10980" s="59"/>
    </row>
    <row r="10981" spans="23:23" x14ac:dyDescent="0.2">
      <c r="W10981" s="59"/>
    </row>
    <row r="10982" spans="23:23" x14ac:dyDescent="0.2">
      <c r="W10982" s="59"/>
    </row>
    <row r="10983" spans="23:23" x14ac:dyDescent="0.2">
      <c r="W10983" s="59"/>
    </row>
    <row r="10984" spans="23:23" x14ac:dyDescent="0.2">
      <c r="W10984" s="59"/>
    </row>
    <row r="10985" spans="23:23" x14ac:dyDescent="0.2">
      <c r="W10985" s="59"/>
    </row>
    <row r="10986" spans="23:23" x14ac:dyDescent="0.2">
      <c r="W10986" s="59"/>
    </row>
    <row r="10987" spans="23:23" x14ac:dyDescent="0.2">
      <c r="W10987" s="59"/>
    </row>
    <row r="10988" spans="23:23" x14ac:dyDescent="0.2">
      <c r="W10988" s="59"/>
    </row>
    <row r="10989" spans="23:23" x14ac:dyDescent="0.2">
      <c r="W10989" s="59"/>
    </row>
    <row r="10990" spans="23:23" x14ac:dyDescent="0.2">
      <c r="W10990" s="59"/>
    </row>
    <row r="10991" spans="23:23" x14ac:dyDescent="0.2">
      <c r="W10991" s="59"/>
    </row>
    <row r="10992" spans="23:23" x14ac:dyDescent="0.2">
      <c r="W10992" s="59"/>
    </row>
    <row r="10993" spans="23:23" x14ac:dyDescent="0.2">
      <c r="W10993" s="59"/>
    </row>
    <row r="10994" spans="23:23" x14ac:dyDescent="0.2">
      <c r="W10994" s="59"/>
    </row>
    <row r="10995" spans="23:23" x14ac:dyDescent="0.2">
      <c r="W10995" s="59"/>
    </row>
    <row r="10996" spans="23:23" x14ac:dyDescent="0.2">
      <c r="W10996" s="59"/>
    </row>
    <row r="10997" spans="23:23" x14ac:dyDescent="0.2">
      <c r="W10997" s="59"/>
    </row>
    <row r="10998" spans="23:23" x14ac:dyDescent="0.2">
      <c r="W10998" s="59"/>
    </row>
    <row r="10999" spans="23:23" x14ac:dyDescent="0.2">
      <c r="W10999" s="59"/>
    </row>
    <row r="11000" spans="23:23" x14ac:dyDescent="0.2">
      <c r="W11000" s="59"/>
    </row>
    <row r="11001" spans="23:23" x14ac:dyDescent="0.2">
      <c r="W11001" s="59"/>
    </row>
    <row r="11002" spans="23:23" x14ac:dyDescent="0.2">
      <c r="W11002" s="59"/>
    </row>
    <row r="11003" spans="23:23" x14ac:dyDescent="0.2">
      <c r="W11003" s="59"/>
    </row>
    <row r="11004" spans="23:23" x14ac:dyDescent="0.2">
      <c r="W11004" s="59"/>
    </row>
    <row r="11005" spans="23:23" x14ac:dyDescent="0.2">
      <c r="W11005" s="59"/>
    </row>
    <row r="11006" spans="23:23" x14ac:dyDescent="0.2">
      <c r="W11006" s="59"/>
    </row>
    <row r="11007" spans="23:23" x14ac:dyDescent="0.2">
      <c r="W11007" s="59"/>
    </row>
    <row r="11008" spans="23:23" x14ac:dyDescent="0.2">
      <c r="W11008" s="59"/>
    </row>
    <row r="11009" spans="23:23" x14ac:dyDescent="0.2">
      <c r="W11009" s="59"/>
    </row>
    <row r="11010" spans="23:23" x14ac:dyDescent="0.2">
      <c r="W11010" s="59"/>
    </row>
    <row r="11011" spans="23:23" x14ac:dyDescent="0.2">
      <c r="W11011" s="59"/>
    </row>
    <row r="11012" spans="23:23" x14ac:dyDescent="0.2">
      <c r="W11012" s="59"/>
    </row>
    <row r="11013" spans="23:23" x14ac:dyDescent="0.2">
      <c r="W11013" s="59"/>
    </row>
    <row r="11014" spans="23:23" x14ac:dyDescent="0.2">
      <c r="W11014" s="59"/>
    </row>
    <row r="11015" spans="23:23" x14ac:dyDescent="0.2">
      <c r="W11015" s="59"/>
    </row>
    <row r="11016" spans="23:23" x14ac:dyDescent="0.2">
      <c r="W11016" s="59"/>
    </row>
    <row r="11017" spans="23:23" x14ac:dyDescent="0.2">
      <c r="W11017" s="59"/>
    </row>
    <row r="11018" spans="23:23" x14ac:dyDescent="0.2">
      <c r="W11018" s="59"/>
    </row>
    <row r="11019" spans="23:23" x14ac:dyDescent="0.2">
      <c r="W11019" s="59"/>
    </row>
    <row r="11020" spans="23:23" x14ac:dyDescent="0.2">
      <c r="W11020" s="59"/>
    </row>
    <row r="11021" spans="23:23" x14ac:dyDescent="0.2">
      <c r="W11021" s="59"/>
    </row>
    <row r="11022" spans="23:23" x14ac:dyDescent="0.2">
      <c r="W11022" s="59"/>
    </row>
    <row r="11023" spans="23:23" x14ac:dyDescent="0.2">
      <c r="W11023" s="59"/>
    </row>
    <row r="11024" spans="23:23" x14ac:dyDescent="0.2">
      <c r="W11024" s="59"/>
    </row>
    <row r="11025" spans="23:23" x14ac:dyDescent="0.2">
      <c r="W11025" s="59"/>
    </row>
    <row r="11026" spans="23:23" x14ac:dyDescent="0.2">
      <c r="W11026" s="59"/>
    </row>
    <row r="11027" spans="23:23" x14ac:dyDescent="0.2">
      <c r="W11027" s="59"/>
    </row>
    <row r="11028" spans="23:23" x14ac:dyDescent="0.2">
      <c r="W11028" s="59"/>
    </row>
    <row r="11029" spans="23:23" x14ac:dyDescent="0.2">
      <c r="W11029" s="59"/>
    </row>
    <row r="11030" spans="23:23" x14ac:dyDescent="0.2">
      <c r="W11030" s="59"/>
    </row>
    <row r="11031" spans="23:23" x14ac:dyDescent="0.2">
      <c r="W11031" s="59"/>
    </row>
    <row r="11032" spans="23:23" x14ac:dyDescent="0.2">
      <c r="W11032" s="59"/>
    </row>
    <row r="11033" spans="23:23" x14ac:dyDescent="0.2">
      <c r="W11033" s="59"/>
    </row>
    <row r="11034" spans="23:23" x14ac:dyDescent="0.2">
      <c r="W11034" s="59"/>
    </row>
    <row r="11035" spans="23:23" x14ac:dyDescent="0.2">
      <c r="W11035" s="59"/>
    </row>
    <row r="11036" spans="23:23" x14ac:dyDescent="0.2">
      <c r="W11036" s="59"/>
    </row>
    <row r="11037" spans="23:23" x14ac:dyDescent="0.2">
      <c r="W11037" s="59"/>
    </row>
    <row r="11038" spans="23:23" x14ac:dyDescent="0.2">
      <c r="W11038" s="59"/>
    </row>
    <row r="11039" spans="23:23" x14ac:dyDescent="0.2">
      <c r="W11039" s="59"/>
    </row>
    <row r="11040" spans="23:23" x14ac:dyDescent="0.2">
      <c r="W11040" s="59"/>
    </row>
    <row r="11041" spans="23:23" x14ac:dyDescent="0.2">
      <c r="W11041" s="59"/>
    </row>
    <row r="11042" spans="23:23" x14ac:dyDescent="0.2">
      <c r="W11042" s="59"/>
    </row>
    <row r="11043" spans="23:23" x14ac:dyDescent="0.2">
      <c r="W11043" s="59"/>
    </row>
    <row r="11044" spans="23:23" x14ac:dyDescent="0.2">
      <c r="W11044" s="59"/>
    </row>
    <row r="11045" spans="23:23" x14ac:dyDescent="0.2">
      <c r="W11045" s="59"/>
    </row>
    <row r="11046" spans="23:23" x14ac:dyDescent="0.2">
      <c r="W11046" s="59"/>
    </row>
    <row r="11047" spans="23:23" x14ac:dyDescent="0.2">
      <c r="W11047" s="59"/>
    </row>
    <row r="11048" spans="23:23" x14ac:dyDescent="0.2">
      <c r="W11048" s="59"/>
    </row>
    <row r="11049" spans="23:23" x14ac:dyDescent="0.2">
      <c r="W11049" s="59"/>
    </row>
    <row r="11050" spans="23:23" x14ac:dyDescent="0.2">
      <c r="W11050" s="59"/>
    </row>
    <row r="11051" spans="23:23" x14ac:dyDescent="0.2">
      <c r="W11051" s="59"/>
    </row>
    <row r="11052" spans="23:23" x14ac:dyDescent="0.2">
      <c r="W11052" s="59"/>
    </row>
    <row r="11053" spans="23:23" x14ac:dyDescent="0.2">
      <c r="W11053" s="59"/>
    </row>
    <row r="11054" spans="23:23" x14ac:dyDescent="0.2">
      <c r="W11054" s="59"/>
    </row>
    <row r="11055" spans="23:23" x14ac:dyDescent="0.2">
      <c r="W11055" s="59"/>
    </row>
    <row r="11056" spans="23:23" x14ac:dyDescent="0.2">
      <c r="W11056" s="59"/>
    </row>
    <row r="11057" spans="23:23" x14ac:dyDescent="0.2">
      <c r="W11057" s="59"/>
    </row>
    <row r="11058" spans="23:23" x14ac:dyDescent="0.2">
      <c r="W11058" s="59"/>
    </row>
    <row r="11059" spans="23:23" x14ac:dyDescent="0.2">
      <c r="W11059" s="59"/>
    </row>
    <row r="11060" spans="23:23" x14ac:dyDescent="0.2">
      <c r="W11060" s="59"/>
    </row>
    <row r="11061" spans="23:23" x14ac:dyDescent="0.2">
      <c r="W11061" s="59"/>
    </row>
    <row r="11062" spans="23:23" x14ac:dyDescent="0.2">
      <c r="W11062" s="59"/>
    </row>
    <row r="11063" spans="23:23" x14ac:dyDescent="0.2">
      <c r="W11063" s="59"/>
    </row>
    <row r="11064" spans="23:23" x14ac:dyDescent="0.2">
      <c r="W11064" s="59"/>
    </row>
    <row r="11065" spans="23:23" x14ac:dyDescent="0.2">
      <c r="W11065" s="59"/>
    </row>
    <row r="11066" spans="23:23" x14ac:dyDescent="0.2">
      <c r="W11066" s="59"/>
    </row>
    <row r="11067" spans="23:23" x14ac:dyDescent="0.2">
      <c r="W11067" s="59"/>
    </row>
    <row r="11068" spans="23:23" x14ac:dyDescent="0.2">
      <c r="W11068" s="59"/>
    </row>
    <row r="11069" spans="23:23" x14ac:dyDescent="0.2">
      <c r="W11069" s="59"/>
    </row>
    <row r="11070" spans="23:23" x14ac:dyDescent="0.2">
      <c r="W11070" s="59"/>
    </row>
    <row r="11071" spans="23:23" x14ac:dyDescent="0.2">
      <c r="W11071" s="59"/>
    </row>
    <row r="11072" spans="23:23" x14ac:dyDescent="0.2">
      <c r="W11072" s="59"/>
    </row>
    <row r="11073" spans="23:23" x14ac:dyDescent="0.2">
      <c r="W11073" s="59"/>
    </row>
    <row r="11074" spans="23:23" x14ac:dyDescent="0.2">
      <c r="W11074" s="59"/>
    </row>
    <row r="11075" spans="23:23" x14ac:dyDescent="0.2">
      <c r="W11075" s="59"/>
    </row>
    <row r="11076" spans="23:23" x14ac:dyDescent="0.2">
      <c r="W11076" s="59"/>
    </row>
    <row r="11077" spans="23:23" x14ac:dyDescent="0.2">
      <c r="W11077" s="59"/>
    </row>
    <row r="11078" spans="23:23" x14ac:dyDescent="0.2">
      <c r="W11078" s="59"/>
    </row>
    <row r="11079" spans="23:23" x14ac:dyDescent="0.2">
      <c r="W11079" s="59"/>
    </row>
    <row r="11080" spans="23:23" x14ac:dyDescent="0.2">
      <c r="W11080" s="59"/>
    </row>
    <row r="11081" spans="23:23" x14ac:dyDescent="0.2">
      <c r="W11081" s="59"/>
    </row>
    <row r="11082" spans="23:23" x14ac:dyDescent="0.2">
      <c r="W11082" s="59"/>
    </row>
    <row r="11083" spans="23:23" x14ac:dyDescent="0.2">
      <c r="W11083" s="59"/>
    </row>
    <row r="11084" spans="23:23" x14ac:dyDescent="0.2">
      <c r="W11084" s="59"/>
    </row>
    <row r="11085" spans="23:23" x14ac:dyDescent="0.2">
      <c r="W11085" s="59"/>
    </row>
    <row r="11086" spans="23:23" x14ac:dyDescent="0.2">
      <c r="W11086" s="59"/>
    </row>
    <row r="11087" spans="23:23" x14ac:dyDescent="0.2">
      <c r="W11087" s="59"/>
    </row>
    <row r="11088" spans="23:23" x14ac:dyDescent="0.2">
      <c r="W11088" s="59"/>
    </row>
    <row r="11089" spans="23:23" x14ac:dyDescent="0.2">
      <c r="W11089" s="59"/>
    </row>
    <row r="11090" spans="23:23" x14ac:dyDescent="0.2">
      <c r="W11090" s="59"/>
    </row>
    <row r="11091" spans="23:23" x14ac:dyDescent="0.2">
      <c r="W11091" s="59"/>
    </row>
    <row r="11092" spans="23:23" x14ac:dyDescent="0.2">
      <c r="W11092" s="59"/>
    </row>
    <row r="11093" spans="23:23" x14ac:dyDescent="0.2">
      <c r="W11093" s="59"/>
    </row>
    <row r="11094" spans="23:23" x14ac:dyDescent="0.2">
      <c r="W11094" s="59"/>
    </row>
    <row r="11095" spans="23:23" x14ac:dyDescent="0.2">
      <c r="W11095" s="59"/>
    </row>
    <row r="11096" spans="23:23" x14ac:dyDescent="0.2">
      <c r="W11096" s="59"/>
    </row>
    <row r="11097" spans="23:23" x14ac:dyDescent="0.2">
      <c r="W11097" s="59"/>
    </row>
    <row r="11098" spans="23:23" x14ac:dyDescent="0.2">
      <c r="W11098" s="59"/>
    </row>
    <row r="11099" spans="23:23" x14ac:dyDescent="0.2">
      <c r="W11099" s="59"/>
    </row>
    <row r="11100" spans="23:23" x14ac:dyDescent="0.2">
      <c r="W11100" s="59"/>
    </row>
    <row r="11101" spans="23:23" x14ac:dyDescent="0.2">
      <c r="W11101" s="59"/>
    </row>
    <row r="11102" spans="23:23" x14ac:dyDescent="0.2">
      <c r="W11102" s="59"/>
    </row>
    <row r="11103" spans="23:23" x14ac:dyDescent="0.2">
      <c r="W11103" s="59"/>
    </row>
    <row r="11104" spans="23:23" x14ac:dyDescent="0.2">
      <c r="W11104" s="59"/>
    </row>
    <row r="11105" spans="23:23" x14ac:dyDescent="0.2">
      <c r="W11105" s="59"/>
    </row>
    <row r="11106" spans="23:23" x14ac:dyDescent="0.2">
      <c r="W11106" s="59"/>
    </row>
    <row r="11107" spans="23:23" x14ac:dyDescent="0.2">
      <c r="W11107" s="59"/>
    </row>
    <row r="11108" spans="23:23" x14ac:dyDescent="0.2">
      <c r="W11108" s="59"/>
    </row>
    <row r="11109" spans="23:23" x14ac:dyDescent="0.2">
      <c r="W11109" s="59"/>
    </row>
    <row r="11110" spans="23:23" x14ac:dyDescent="0.2">
      <c r="W11110" s="59"/>
    </row>
    <row r="11111" spans="23:23" x14ac:dyDescent="0.2">
      <c r="W11111" s="59"/>
    </row>
    <row r="11112" spans="23:23" x14ac:dyDescent="0.2">
      <c r="W11112" s="59"/>
    </row>
    <row r="11113" spans="23:23" x14ac:dyDescent="0.2">
      <c r="W11113" s="59"/>
    </row>
    <row r="11114" spans="23:23" x14ac:dyDescent="0.2">
      <c r="W11114" s="59"/>
    </row>
    <row r="11115" spans="23:23" x14ac:dyDescent="0.2">
      <c r="W11115" s="59"/>
    </row>
    <row r="11116" spans="23:23" x14ac:dyDescent="0.2">
      <c r="W11116" s="59"/>
    </row>
    <row r="11117" spans="23:23" x14ac:dyDescent="0.2">
      <c r="W11117" s="59"/>
    </row>
    <row r="11118" spans="23:23" x14ac:dyDescent="0.2">
      <c r="W11118" s="59"/>
    </row>
    <row r="11119" spans="23:23" x14ac:dyDescent="0.2">
      <c r="W11119" s="59"/>
    </row>
    <row r="11120" spans="23:23" x14ac:dyDescent="0.2">
      <c r="W11120" s="59"/>
    </row>
    <row r="11121" spans="23:23" x14ac:dyDescent="0.2">
      <c r="W11121" s="59"/>
    </row>
    <row r="11122" spans="23:23" x14ac:dyDescent="0.2">
      <c r="W11122" s="59"/>
    </row>
    <row r="11123" spans="23:23" x14ac:dyDescent="0.2">
      <c r="W11123" s="59"/>
    </row>
    <row r="11124" spans="23:23" x14ac:dyDescent="0.2">
      <c r="W11124" s="59"/>
    </row>
    <row r="11125" spans="23:23" x14ac:dyDescent="0.2">
      <c r="W11125" s="59"/>
    </row>
    <row r="11126" spans="23:23" x14ac:dyDescent="0.2">
      <c r="W11126" s="59"/>
    </row>
    <row r="11127" spans="23:23" x14ac:dyDescent="0.2">
      <c r="W11127" s="59"/>
    </row>
    <row r="11128" spans="23:23" x14ac:dyDescent="0.2">
      <c r="W11128" s="59"/>
    </row>
    <row r="11129" spans="23:23" x14ac:dyDescent="0.2">
      <c r="W11129" s="59"/>
    </row>
    <row r="11130" spans="23:23" x14ac:dyDescent="0.2">
      <c r="W11130" s="59"/>
    </row>
    <row r="11131" spans="23:23" x14ac:dyDescent="0.2">
      <c r="W11131" s="59"/>
    </row>
    <row r="11132" spans="23:23" x14ac:dyDescent="0.2">
      <c r="W11132" s="59"/>
    </row>
    <row r="11133" spans="23:23" x14ac:dyDescent="0.2">
      <c r="W11133" s="59"/>
    </row>
    <row r="11134" spans="23:23" x14ac:dyDescent="0.2">
      <c r="W11134" s="59"/>
    </row>
    <row r="11135" spans="23:23" x14ac:dyDescent="0.2">
      <c r="W11135" s="59"/>
    </row>
    <row r="11136" spans="23:23" x14ac:dyDescent="0.2">
      <c r="W11136" s="59"/>
    </row>
    <row r="11137" spans="23:23" x14ac:dyDescent="0.2">
      <c r="W11137" s="59"/>
    </row>
    <row r="11138" spans="23:23" x14ac:dyDescent="0.2">
      <c r="W11138" s="59"/>
    </row>
    <row r="11139" spans="23:23" x14ac:dyDescent="0.2">
      <c r="W11139" s="59"/>
    </row>
    <row r="11140" spans="23:23" x14ac:dyDescent="0.2">
      <c r="W11140" s="59"/>
    </row>
    <row r="11141" spans="23:23" x14ac:dyDescent="0.2">
      <c r="W11141" s="59"/>
    </row>
    <row r="11142" spans="23:23" x14ac:dyDescent="0.2">
      <c r="W11142" s="59"/>
    </row>
    <row r="11143" spans="23:23" x14ac:dyDescent="0.2">
      <c r="W11143" s="59"/>
    </row>
    <row r="11144" spans="23:23" x14ac:dyDescent="0.2">
      <c r="W11144" s="59"/>
    </row>
    <row r="11145" spans="23:23" x14ac:dyDescent="0.2">
      <c r="W11145" s="59"/>
    </row>
    <row r="11146" spans="23:23" x14ac:dyDescent="0.2">
      <c r="W11146" s="59"/>
    </row>
    <row r="11147" spans="23:23" x14ac:dyDescent="0.2">
      <c r="W11147" s="59"/>
    </row>
    <row r="11148" spans="23:23" x14ac:dyDescent="0.2">
      <c r="W11148" s="59"/>
    </row>
    <row r="11149" spans="23:23" x14ac:dyDescent="0.2">
      <c r="W11149" s="59"/>
    </row>
    <row r="11150" spans="23:23" x14ac:dyDescent="0.2">
      <c r="W11150" s="59"/>
    </row>
    <row r="11151" spans="23:23" x14ac:dyDescent="0.2">
      <c r="W11151" s="59"/>
    </row>
    <row r="11152" spans="23:23" x14ac:dyDescent="0.2">
      <c r="W11152" s="59"/>
    </row>
    <row r="11153" spans="23:23" x14ac:dyDescent="0.2">
      <c r="W11153" s="59"/>
    </row>
    <row r="11154" spans="23:23" x14ac:dyDescent="0.2">
      <c r="W11154" s="59"/>
    </row>
    <row r="11155" spans="23:23" x14ac:dyDescent="0.2">
      <c r="W11155" s="59"/>
    </row>
    <row r="11156" spans="23:23" x14ac:dyDescent="0.2">
      <c r="W11156" s="59"/>
    </row>
    <row r="11157" spans="23:23" x14ac:dyDescent="0.2">
      <c r="W11157" s="59"/>
    </row>
    <row r="11158" spans="23:23" x14ac:dyDescent="0.2">
      <c r="W11158" s="59"/>
    </row>
    <row r="11159" spans="23:23" x14ac:dyDescent="0.2">
      <c r="W11159" s="59"/>
    </row>
    <row r="11160" spans="23:23" x14ac:dyDescent="0.2">
      <c r="W11160" s="59"/>
    </row>
    <row r="11161" spans="23:23" x14ac:dyDescent="0.2">
      <c r="W11161" s="59"/>
    </row>
    <row r="11162" spans="23:23" x14ac:dyDescent="0.2">
      <c r="W11162" s="59"/>
    </row>
    <row r="11163" spans="23:23" x14ac:dyDescent="0.2">
      <c r="W11163" s="59"/>
    </row>
    <row r="11164" spans="23:23" x14ac:dyDescent="0.2">
      <c r="W11164" s="59"/>
    </row>
    <row r="11165" spans="23:23" x14ac:dyDescent="0.2">
      <c r="W11165" s="59"/>
    </row>
    <row r="11166" spans="23:23" x14ac:dyDescent="0.2">
      <c r="W11166" s="59"/>
    </row>
    <row r="11167" spans="23:23" x14ac:dyDescent="0.2">
      <c r="W11167" s="59"/>
    </row>
    <row r="11168" spans="23:23" x14ac:dyDescent="0.2">
      <c r="W11168" s="59"/>
    </row>
    <row r="11169" spans="23:23" x14ac:dyDescent="0.2">
      <c r="W11169" s="59"/>
    </row>
    <row r="11170" spans="23:23" x14ac:dyDescent="0.2">
      <c r="W11170" s="59"/>
    </row>
    <row r="11171" spans="23:23" x14ac:dyDescent="0.2">
      <c r="W11171" s="59"/>
    </row>
    <row r="11172" spans="23:23" x14ac:dyDescent="0.2">
      <c r="W11172" s="59"/>
    </row>
    <row r="11173" spans="23:23" x14ac:dyDescent="0.2">
      <c r="W11173" s="59"/>
    </row>
    <row r="11174" spans="23:23" x14ac:dyDescent="0.2">
      <c r="W11174" s="59"/>
    </row>
    <row r="11175" spans="23:23" x14ac:dyDescent="0.2">
      <c r="W11175" s="59"/>
    </row>
    <row r="11176" spans="23:23" x14ac:dyDescent="0.2">
      <c r="W11176" s="59"/>
    </row>
    <row r="11177" spans="23:23" x14ac:dyDescent="0.2">
      <c r="W11177" s="59"/>
    </row>
    <row r="11178" spans="23:23" x14ac:dyDescent="0.2">
      <c r="W11178" s="59"/>
    </row>
    <row r="11179" spans="23:23" x14ac:dyDescent="0.2">
      <c r="W11179" s="59"/>
    </row>
    <row r="11180" spans="23:23" x14ac:dyDescent="0.2">
      <c r="W11180" s="59"/>
    </row>
    <row r="11181" spans="23:23" x14ac:dyDescent="0.2">
      <c r="W11181" s="59"/>
    </row>
    <row r="11182" spans="23:23" x14ac:dyDescent="0.2">
      <c r="W11182" s="59"/>
    </row>
    <row r="11183" spans="23:23" x14ac:dyDescent="0.2">
      <c r="W11183" s="59"/>
    </row>
    <row r="11184" spans="23:23" x14ac:dyDescent="0.2">
      <c r="W11184" s="59"/>
    </row>
    <row r="11185" spans="23:23" x14ac:dyDescent="0.2">
      <c r="W11185" s="59"/>
    </row>
    <row r="11186" spans="23:23" x14ac:dyDescent="0.2">
      <c r="W11186" s="59"/>
    </row>
    <row r="11187" spans="23:23" x14ac:dyDescent="0.2">
      <c r="W11187" s="59"/>
    </row>
    <row r="11188" spans="23:23" x14ac:dyDescent="0.2">
      <c r="W11188" s="59"/>
    </row>
    <row r="11189" spans="23:23" x14ac:dyDescent="0.2">
      <c r="W11189" s="59"/>
    </row>
    <row r="11190" spans="23:23" x14ac:dyDescent="0.2">
      <c r="W11190" s="59"/>
    </row>
    <row r="11191" spans="23:23" x14ac:dyDescent="0.2">
      <c r="W11191" s="59"/>
    </row>
    <row r="11192" spans="23:23" x14ac:dyDescent="0.2">
      <c r="W11192" s="59"/>
    </row>
    <row r="11193" spans="23:23" x14ac:dyDescent="0.2">
      <c r="W11193" s="59"/>
    </row>
    <row r="11194" spans="23:23" x14ac:dyDescent="0.2">
      <c r="W11194" s="59"/>
    </row>
    <row r="11195" spans="23:23" x14ac:dyDescent="0.2">
      <c r="W11195" s="59"/>
    </row>
    <row r="11196" spans="23:23" x14ac:dyDescent="0.2">
      <c r="W11196" s="59"/>
    </row>
    <row r="11197" spans="23:23" x14ac:dyDescent="0.2">
      <c r="W11197" s="59"/>
    </row>
    <row r="11198" spans="23:23" x14ac:dyDescent="0.2">
      <c r="W11198" s="59"/>
    </row>
    <row r="11199" spans="23:23" x14ac:dyDescent="0.2">
      <c r="W11199" s="59"/>
    </row>
    <row r="11200" spans="23:23" x14ac:dyDescent="0.2">
      <c r="W11200" s="59"/>
    </row>
    <row r="11201" spans="23:23" x14ac:dyDescent="0.2">
      <c r="W11201" s="59"/>
    </row>
    <row r="11202" spans="23:23" x14ac:dyDescent="0.2">
      <c r="W11202" s="59"/>
    </row>
    <row r="11203" spans="23:23" x14ac:dyDescent="0.2">
      <c r="W11203" s="59"/>
    </row>
    <row r="11204" spans="23:23" x14ac:dyDescent="0.2">
      <c r="W11204" s="59"/>
    </row>
    <row r="11205" spans="23:23" x14ac:dyDescent="0.2">
      <c r="W11205" s="59"/>
    </row>
    <row r="11206" spans="23:23" x14ac:dyDescent="0.2">
      <c r="W11206" s="59"/>
    </row>
    <row r="11207" spans="23:23" x14ac:dyDescent="0.2">
      <c r="W11207" s="59"/>
    </row>
    <row r="11208" spans="23:23" x14ac:dyDescent="0.2">
      <c r="W11208" s="59"/>
    </row>
    <row r="11209" spans="23:23" x14ac:dyDescent="0.2">
      <c r="W11209" s="59"/>
    </row>
    <row r="11210" spans="23:23" x14ac:dyDescent="0.2">
      <c r="W11210" s="59"/>
    </row>
    <row r="11211" spans="23:23" x14ac:dyDescent="0.2">
      <c r="W11211" s="59"/>
    </row>
    <row r="11212" spans="23:23" x14ac:dyDescent="0.2">
      <c r="W11212" s="59"/>
    </row>
    <row r="11213" spans="23:23" x14ac:dyDescent="0.2">
      <c r="W11213" s="59"/>
    </row>
    <row r="11214" spans="23:23" x14ac:dyDescent="0.2">
      <c r="W11214" s="59"/>
    </row>
    <row r="11215" spans="23:23" x14ac:dyDescent="0.2">
      <c r="W11215" s="59"/>
    </row>
    <row r="11216" spans="23:23" x14ac:dyDescent="0.2">
      <c r="W11216" s="59"/>
    </row>
    <row r="11217" spans="23:23" x14ac:dyDescent="0.2">
      <c r="W11217" s="59"/>
    </row>
    <row r="11218" spans="23:23" x14ac:dyDescent="0.2">
      <c r="W11218" s="59"/>
    </row>
    <row r="11219" spans="23:23" x14ac:dyDescent="0.2">
      <c r="W11219" s="59"/>
    </row>
    <row r="11220" spans="23:23" x14ac:dyDescent="0.2">
      <c r="W11220" s="59"/>
    </row>
    <row r="11221" spans="23:23" x14ac:dyDescent="0.2">
      <c r="W11221" s="59"/>
    </row>
    <row r="11222" spans="23:23" x14ac:dyDescent="0.2">
      <c r="W11222" s="59"/>
    </row>
    <row r="11223" spans="23:23" x14ac:dyDescent="0.2">
      <c r="W11223" s="59"/>
    </row>
    <row r="11224" spans="23:23" x14ac:dyDescent="0.2">
      <c r="W11224" s="59"/>
    </row>
    <row r="11225" spans="23:23" x14ac:dyDescent="0.2">
      <c r="W11225" s="59"/>
    </row>
    <row r="11226" spans="23:23" x14ac:dyDescent="0.2">
      <c r="W11226" s="59"/>
    </row>
    <row r="11227" spans="23:23" x14ac:dyDescent="0.2">
      <c r="W11227" s="59"/>
    </row>
    <row r="11228" spans="23:23" x14ac:dyDescent="0.2">
      <c r="W11228" s="59"/>
    </row>
    <row r="11229" spans="23:23" x14ac:dyDescent="0.2">
      <c r="W11229" s="59"/>
    </row>
    <row r="11230" spans="23:23" x14ac:dyDescent="0.2">
      <c r="W11230" s="59"/>
    </row>
    <row r="11231" spans="23:23" x14ac:dyDescent="0.2">
      <c r="W11231" s="59"/>
    </row>
    <row r="11232" spans="23:23" x14ac:dyDescent="0.2">
      <c r="W11232" s="59"/>
    </row>
    <row r="11233" spans="23:23" x14ac:dyDescent="0.2">
      <c r="W11233" s="59"/>
    </row>
    <row r="11234" spans="23:23" x14ac:dyDescent="0.2">
      <c r="W11234" s="59"/>
    </row>
    <row r="11235" spans="23:23" x14ac:dyDescent="0.2">
      <c r="W11235" s="59"/>
    </row>
    <row r="11236" spans="23:23" x14ac:dyDescent="0.2">
      <c r="W11236" s="59"/>
    </row>
    <row r="11237" spans="23:23" x14ac:dyDescent="0.2">
      <c r="W11237" s="59"/>
    </row>
    <row r="11238" spans="23:23" x14ac:dyDescent="0.2">
      <c r="W11238" s="59"/>
    </row>
    <row r="11239" spans="23:23" x14ac:dyDescent="0.2">
      <c r="W11239" s="59"/>
    </row>
    <row r="11240" spans="23:23" x14ac:dyDescent="0.2">
      <c r="W11240" s="59"/>
    </row>
    <row r="11241" spans="23:23" x14ac:dyDescent="0.2">
      <c r="W11241" s="59"/>
    </row>
    <row r="11242" spans="23:23" x14ac:dyDescent="0.2">
      <c r="W11242" s="59"/>
    </row>
    <row r="11243" spans="23:23" x14ac:dyDescent="0.2">
      <c r="W11243" s="59"/>
    </row>
    <row r="11244" spans="23:23" x14ac:dyDescent="0.2">
      <c r="W11244" s="59"/>
    </row>
    <row r="11245" spans="23:23" x14ac:dyDescent="0.2">
      <c r="W11245" s="59"/>
    </row>
    <row r="11246" spans="23:23" x14ac:dyDescent="0.2">
      <c r="W11246" s="59"/>
    </row>
    <row r="11247" spans="23:23" x14ac:dyDescent="0.2">
      <c r="W11247" s="59"/>
    </row>
    <row r="11248" spans="23:23" x14ac:dyDescent="0.2">
      <c r="W11248" s="59"/>
    </row>
    <row r="11249" spans="23:23" x14ac:dyDescent="0.2">
      <c r="W11249" s="59"/>
    </row>
    <row r="11250" spans="23:23" x14ac:dyDescent="0.2">
      <c r="W11250" s="59"/>
    </row>
    <row r="11251" spans="23:23" x14ac:dyDescent="0.2">
      <c r="W11251" s="59"/>
    </row>
    <row r="11252" spans="23:23" x14ac:dyDescent="0.2">
      <c r="W11252" s="59"/>
    </row>
    <row r="11253" spans="23:23" x14ac:dyDescent="0.2">
      <c r="W11253" s="59"/>
    </row>
    <row r="11254" spans="23:23" x14ac:dyDescent="0.2">
      <c r="W11254" s="59"/>
    </row>
    <row r="11255" spans="23:23" x14ac:dyDescent="0.2">
      <c r="W11255" s="59"/>
    </row>
    <row r="11256" spans="23:23" x14ac:dyDescent="0.2">
      <c r="W11256" s="59"/>
    </row>
    <row r="11257" spans="23:23" x14ac:dyDescent="0.2">
      <c r="W11257" s="59"/>
    </row>
    <row r="11258" spans="23:23" x14ac:dyDescent="0.2">
      <c r="W11258" s="59"/>
    </row>
    <row r="11259" spans="23:23" x14ac:dyDescent="0.2">
      <c r="W11259" s="59"/>
    </row>
    <row r="11260" spans="23:23" x14ac:dyDescent="0.2">
      <c r="W11260" s="59"/>
    </row>
    <row r="11261" spans="23:23" x14ac:dyDescent="0.2">
      <c r="W11261" s="59"/>
    </row>
    <row r="11262" spans="23:23" x14ac:dyDescent="0.2">
      <c r="W11262" s="59"/>
    </row>
    <row r="11263" spans="23:23" x14ac:dyDescent="0.2">
      <c r="W11263" s="59"/>
    </row>
    <row r="11264" spans="23:23" x14ac:dyDescent="0.2">
      <c r="W11264" s="59"/>
    </row>
    <row r="11265" spans="23:23" x14ac:dyDescent="0.2">
      <c r="W11265" s="59"/>
    </row>
    <row r="11266" spans="23:23" x14ac:dyDescent="0.2">
      <c r="W11266" s="59"/>
    </row>
    <row r="11267" spans="23:23" x14ac:dyDescent="0.2">
      <c r="W11267" s="59"/>
    </row>
    <row r="11268" spans="23:23" x14ac:dyDescent="0.2">
      <c r="W11268" s="59"/>
    </row>
    <row r="11269" spans="23:23" x14ac:dyDescent="0.2">
      <c r="W11269" s="59"/>
    </row>
    <row r="11270" spans="23:23" x14ac:dyDescent="0.2">
      <c r="W11270" s="59"/>
    </row>
    <row r="11271" spans="23:23" x14ac:dyDescent="0.2">
      <c r="W11271" s="59"/>
    </row>
    <row r="11272" spans="23:23" x14ac:dyDescent="0.2">
      <c r="W11272" s="59"/>
    </row>
    <row r="11273" spans="23:23" x14ac:dyDescent="0.2">
      <c r="W11273" s="59"/>
    </row>
    <row r="11274" spans="23:23" x14ac:dyDescent="0.2">
      <c r="W11274" s="59"/>
    </row>
    <row r="11275" spans="23:23" x14ac:dyDescent="0.2">
      <c r="W11275" s="59"/>
    </row>
    <row r="11276" spans="23:23" x14ac:dyDescent="0.2">
      <c r="W11276" s="59"/>
    </row>
    <row r="11277" spans="23:23" x14ac:dyDescent="0.2">
      <c r="W11277" s="59"/>
    </row>
    <row r="11278" spans="23:23" x14ac:dyDescent="0.2">
      <c r="W11278" s="59"/>
    </row>
    <row r="11279" spans="23:23" x14ac:dyDescent="0.2">
      <c r="W11279" s="59"/>
    </row>
    <row r="11280" spans="23:23" x14ac:dyDescent="0.2">
      <c r="W11280" s="59"/>
    </row>
    <row r="11281" spans="23:23" x14ac:dyDescent="0.2">
      <c r="W11281" s="59"/>
    </row>
    <row r="11282" spans="23:23" x14ac:dyDescent="0.2">
      <c r="W11282" s="59"/>
    </row>
    <row r="11283" spans="23:23" x14ac:dyDescent="0.2">
      <c r="W11283" s="59"/>
    </row>
    <row r="11284" spans="23:23" x14ac:dyDescent="0.2">
      <c r="W11284" s="59"/>
    </row>
    <row r="11285" spans="23:23" x14ac:dyDescent="0.2">
      <c r="W11285" s="59"/>
    </row>
    <row r="11286" spans="23:23" x14ac:dyDescent="0.2">
      <c r="W11286" s="59"/>
    </row>
    <row r="11287" spans="23:23" x14ac:dyDescent="0.2">
      <c r="W11287" s="59"/>
    </row>
    <row r="11288" spans="23:23" x14ac:dyDescent="0.2">
      <c r="W11288" s="59"/>
    </row>
    <row r="11289" spans="23:23" x14ac:dyDescent="0.2">
      <c r="W11289" s="59"/>
    </row>
    <row r="11290" spans="23:23" x14ac:dyDescent="0.2">
      <c r="W11290" s="59"/>
    </row>
    <row r="11291" spans="23:23" x14ac:dyDescent="0.2">
      <c r="W11291" s="59"/>
    </row>
    <row r="11292" spans="23:23" x14ac:dyDescent="0.2">
      <c r="W11292" s="59"/>
    </row>
    <row r="11293" spans="23:23" x14ac:dyDescent="0.2">
      <c r="W11293" s="59"/>
    </row>
    <row r="11294" spans="23:23" x14ac:dyDescent="0.2">
      <c r="W11294" s="59"/>
    </row>
    <row r="11295" spans="23:23" x14ac:dyDescent="0.2">
      <c r="W11295" s="59"/>
    </row>
    <row r="11296" spans="23:23" x14ac:dyDescent="0.2">
      <c r="W11296" s="59"/>
    </row>
    <row r="11297" spans="23:23" x14ac:dyDescent="0.2">
      <c r="W11297" s="59"/>
    </row>
    <row r="11298" spans="23:23" x14ac:dyDescent="0.2">
      <c r="W11298" s="59"/>
    </row>
    <row r="11299" spans="23:23" x14ac:dyDescent="0.2">
      <c r="W11299" s="59"/>
    </row>
    <row r="11300" spans="23:23" x14ac:dyDescent="0.2">
      <c r="W11300" s="59"/>
    </row>
    <row r="11301" spans="23:23" x14ac:dyDescent="0.2">
      <c r="W11301" s="59"/>
    </row>
    <row r="11302" spans="23:23" x14ac:dyDescent="0.2">
      <c r="W11302" s="59"/>
    </row>
    <row r="11303" spans="23:23" x14ac:dyDescent="0.2">
      <c r="W11303" s="59"/>
    </row>
    <row r="11304" spans="23:23" x14ac:dyDescent="0.2">
      <c r="W11304" s="59"/>
    </row>
    <row r="11305" spans="23:23" x14ac:dyDescent="0.2">
      <c r="W11305" s="59"/>
    </row>
    <row r="11306" spans="23:23" x14ac:dyDescent="0.2">
      <c r="W11306" s="59"/>
    </row>
    <row r="11307" spans="23:23" x14ac:dyDescent="0.2">
      <c r="W11307" s="59"/>
    </row>
    <row r="11308" spans="23:23" x14ac:dyDescent="0.2">
      <c r="W11308" s="59"/>
    </row>
    <row r="11309" spans="23:23" x14ac:dyDescent="0.2">
      <c r="W11309" s="59"/>
    </row>
    <row r="11310" spans="23:23" x14ac:dyDescent="0.2">
      <c r="W11310" s="59"/>
    </row>
    <row r="11311" spans="23:23" x14ac:dyDescent="0.2">
      <c r="W11311" s="59"/>
    </row>
    <row r="11312" spans="23:23" x14ac:dyDescent="0.2">
      <c r="W11312" s="59"/>
    </row>
    <row r="11313" spans="23:23" x14ac:dyDescent="0.2">
      <c r="W11313" s="59"/>
    </row>
    <row r="11314" spans="23:23" x14ac:dyDescent="0.2">
      <c r="W11314" s="59"/>
    </row>
    <row r="11315" spans="23:23" x14ac:dyDescent="0.2">
      <c r="W11315" s="59"/>
    </row>
    <row r="11316" spans="23:23" x14ac:dyDescent="0.2">
      <c r="W11316" s="59"/>
    </row>
    <row r="11317" spans="23:23" x14ac:dyDescent="0.2">
      <c r="W11317" s="59"/>
    </row>
    <row r="11318" spans="23:23" x14ac:dyDescent="0.2">
      <c r="W11318" s="59"/>
    </row>
    <row r="11319" spans="23:23" x14ac:dyDescent="0.2">
      <c r="W11319" s="59"/>
    </row>
    <row r="11320" spans="23:23" x14ac:dyDescent="0.2">
      <c r="W11320" s="59"/>
    </row>
    <row r="11321" spans="23:23" x14ac:dyDescent="0.2">
      <c r="W11321" s="59"/>
    </row>
    <row r="11322" spans="23:23" x14ac:dyDescent="0.2">
      <c r="W11322" s="59"/>
    </row>
    <row r="11323" spans="23:23" x14ac:dyDescent="0.2">
      <c r="W11323" s="59"/>
    </row>
    <row r="11324" spans="23:23" x14ac:dyDescent="0.2">
      <c r="W11324" s="59"/>
    </row>
    <row r="11325" spans="23:23" x14ac:dyDescent="0.2">
      <c r="W11325" s="59"/>
    </row>
    <row r="11326" spans="23:23" x14ac:dyDescent="0.2">
      <c r="W11326" s="59"/>
    </row>
    <row r="11327" spans="23:23" x14ac:dyDescent="0.2">
      <c r="W11327" s="59"/>
    </row>
    <row r="11328" spans="23:23" x14ac:dyDescent="0.2">
      <c r="W11328" s="59"/>
    </row>
    <row r="11329" spans="23:23" x14ac:dyDescent="0.2">
      <c r="W11329" s="59"/>
    </row>
    <row r="11330" spans="23:23" x14ac:dyDescent="0.2">
      <c r="W11330" s="59"/>
    </row>
    <row r="11331" spans="23:23" x14ac:dyDescent="0.2">
      <c r="W11331" s="59"/>
    </row>
    <row r="11332" spans="23:23" x14ac:dyDescent="0.2">
      <c r="W11332" s="59"/>
    </row>
    <row r="11333" spans="23:23" x14ac:dyDescent="0.2">
      <c r="W11333" s="59"/>
    </row>
    <row r="11334" spans="23:23" x14ac:dyDescent="0.2">
      <c r="W11334" s="59"/>
    </row>
    <row r="11335" spans="23:23" x14ac:dyDescent="0.2">
      <c r="W11335" s="59"/>
    </row>
    <row r="11336" spans="23:23" x14ac:dyDescent="0.2">
      <c r="W11336" s="59"/>
    </row>
    <row r="11337" spans="23:23" x14ac:dyDescent="0.2">
      <c r="W11337" s="59"/>
    </row>
    <row r="11338" spans="23:23" x14ac:dyDescent="0.2">
      <c r="W11338" s="59"/>
    </row>
    <row r="11339" spans="23:23" x14ac:dyDescent="0.2">
      <c r="W11339" s="59"/>
    </row>
    <row r="11340" spans="23:23" x14ac:dyDescent="0.2">
      <c r="W11340" s="59"/>
    </row>
    <row r="11341" spans="23:23" x14ac:dyDescent="0.2">
      <c r="W11341" s="59"/>
    </row>
    <row r="11342" spans="23:23" x14ac:dyDescent="0.2">
      <c r="W11342" s="59"/>
    </row>
    <row r="11343" spans="23:23" x14ac:dyDescent="0.2">
      <c r="W11343" s="59"/>
    </row>
    <row r="11344" spans="23:23" x14ac:dyDescent="0.2">
      <c r="W11344" s="59"/>
    </row>
    <row r="11345" spans="23:23" x14ac:dyDescent="0.2">
      <c r="W11345" s="59"/>
    </row>
    <row r="11346" spans="23:23" x14ac:dyDescent="0.2">
      <c r="W11346" s="59"/>
    </row>
    <row r="11347" spans="23:23" x14ac:dyDescent="0.2">
      <c r="W11347" s="59"/>
    </row>
    <row r="11348" spans="23:23" x14ac:dyDescent="0.2">
      <c r="W11348" s="59"/>
    </row>
    <row r="11349" spans="23:23" x14ac:dyDescent="0.2">
      <c r="W11349" s="59"/>
    </row>
    <row r="11350" spans="23:23" x14ac:dyDescent="0.2">
      <c r="W11350" s="59"/>
    </row>
    <row r="11351" spans="23:23" x14ac:dyDescent="0.2">
      <c r="W11351" s="59"/>
    </row>
    <row r="11352" spans="23:23" x14ac:dyDescent="0.2">
      <c r="W11352" s="59"/>
    </row>
    <row r="11353" spans="23:23" x14ac:dyDescent="0.2">
      <c r="W11353" s="59"/>
    </row>
    <row r="11354" spans="23:23" x14ac:dyDescent="0.2">
      <c r="W11354" s="59"/>
    </row>
    <row r="11355" spans="23:23" x14ac:dyDescent="0.2">
      <c r="W11355" s="59"/>
    </row>
    <row r="11356" spans="23:23" x14ac:dyDescent="0.2">
      <c r="W11356" s="59"/>
    </row>
    <row r="11357" spans="23:23" x14ac:dyDescent="0.2">
      <c r="W11357" s="59"/>
    </row>
    <row r="11358" spans="23:23" x14ac:dyDescent="0.2">
      <c r="W11358" s="59"/>
    </row>
    <row r="11359" spans="23:23" x14ac:dyDescent="0.2">
      <c r="W11359" s="59"/>
    </row>
    <row r="11360" spans="23:23" x14ac:dyDescent="0.2">
      <c r="W11360" s="59"/>
    </row>
    <row r="11361" spans="23:23" x14ac:dyDescent="0.2">
      <c r="W11361" s="59"/>
    </row>
    <row r="11362" spans="23:23" x14ac:dyDescent="0.2">
      <c r="W11362" s="59"/>
    </row>
    <row r="11363" spans="23:23" x14ac:dyDescent="0.2">
      <c r="W11363" s="59"/>
    </row>
    <row r="11364" spans="23:23" x14ac:dyDescent="0.2">
      <c r="W11364" s="59"/>
    </row>
    <row r="11365" spans="23:23" x14ac:dyDescent="0.2">
      <c r="W11365" s="59"/>
    </row>
    <row r="11366" spans="23:23" x14ac:dyDescent="0.2">
      <c r="W11366" s="59"/>
    </row>
    <row r="11367" spans="23:23" x14ac:dyDescent="0.2">
      <c r="W11367" s="59"/>
    </row>
    <row r="11368" spans="23:23" x14ac:dyDescent="0.2">
      <c r="W11368" s="59"/>
    </row>
    <row r="11369" spans="23:23" x14ac:dyDescent="0.2">
      <c r="W11369" s="59"/>
    </row>
    <row r="11370" spans="23:23" x14ac:dyDescent="0.2">
      <c r="W11370" s="59"/>
    </row>
    <row r="11371" spans="23:23" x14ac:dyDescent="0.2">
      <c r="W11371" s="59"/>
    </row>
    <row r="11372" spans="23:23" x14ac:dyDescent="0.2">
      <c r="W11372" s="59"/>
    </row>
    <row r="11373" spans="23:23" x14ac:dyDescent="0.2">
      <c r="W11373" s="59"/>
    </row>
    <row r="11374" spans="23:23" x14ac:dyDescent="0.2">
      <c r="W11374" s="59"/>
    </row>
    <row r="11375" spans="23:23" x14ac:dyDescent="0.2">
      <c r="W11375" s="59"/>
    </row>
    <row r="11376" spans="23:23" x14ac:dyDescent="0.2">
      <c r="W11376" s="59"/>
    </row>
    <row r="11377" spans="23:23" x14ac:dyDescent="0.2">
      <c r="W11377" s="59"/>
    </row>
    <row r="11378" spans="23:23" x14ac:dyDescent="0.2">
      <c r="W11378" s="59"/>
    </row>
    <row r="11379" spans="23:23" x14ac:dyDescent="0.2">
      <c r="W11379" s="59"/>
    </row>
    <row r="11380" spans="23:23" x14ac:dyDescent="0.2">
      <c r="W11380" s="59"/>
    </row>
    <row r="11381" spans="23:23" x14ac:dyDescent="0.2">
      <c r="W11381" s="59"/>
    </row>
    <row r="11382" spans="23:23" x14ac:dyDescent="0.2">
      <c r="W11382" s="59"/>
    </row>
    <row r="11383" spans="23:23" x14ac:dyDescent="0.2">
      <c r="W11383" s="59"/>
    </row>
    <row r="11384" spans="23:23" x14ac:dyDescent="0.2">
      <c r="W11384" s="59"/>
    </row>
    <row r="11385" spans="23:23" x14ac:dyDescent="0.2">
      <c r="W11385" s="59"/>
    </row>
    <row r="11386" spans="23:23" x14ac:dyDescent="0.2">
      <c r="W11386" s="59"/>
    </row>
    <row r="11387" spans="23:23" x14ac:dyDescent="0.2">
      <c r="W11387" s="59"/>
    </row>
    <row r="11388" spans="23:23" x14ac:dyDescent="0.2">
      <c r="W11388" s="59"/>
    </row>
    <row r="11389" spans="23:23" x14ac:dyDescent="0.2">
      <c r="W11389" s="59"/>
    </row>
    <row r="11390" spans="23:23" x14ac:dyDescent="0.2">
      <c r="W11390" s="59"/>
    </row>
    <row r="11391" spans="23:23" x14ac:dyDescent="0.2">
      <c r="W11391" s="59"/>
    </row>
    <row r="11392" spans="23:23" x14ac:dyDescent="0.2">
      <c r="W11392" s="59"/>
    </row>
    <row r="11393" spans="23:23" x14ac:dyDescent="0.2">
      <c r="W11393" s="59"/>
    </row>
    <row r="11394" spans="23:23" x14ac:dyDescent="0.2">
      <c r="W11394" s="59"/>
    </row>
    <row r="11395" spans="23:23" x14ac:dyDescent="0.2">
      <c r="W11395" s="59"/>
    </row>
    <row r="11396" spans="23:23" x14ac:dyDescent="0.2">
      <c r="W11396" s="59"/>
    </row>
    <row r="11397" spans="23:23" x14ac:dyDescent="0.2">
      <c r="W11397" s="59"/>
    </row>
    <row r="11398" spans="23:23" x14ac:dyDescent="0.2">
      <c r="W11398" s="59"/>
    </row>
    <row r="11399" spans="23:23" x14ac:dyDescent="0.2">
      <c r="W11399" s="59"/>
    </row>
    <row r="11400" spans="23:23" x14ac:dyDescent="0.2">
      <c r="W11400" s="59"/>
    </row>
    <row r="11401" spans="23:23" x14ac:dyDescent="0.2">
      <c r="W11401" s="59"/>
    </row>
    <row r="11402" spans="23:23" x14ac:dyDescent="0.2">
      <c r="W11402" s="59"/>
    </row>
    <row r="11403" spans="23:23" x14ac:dyDescent="0.2">
      <c r="W11403" s="59"/>
    </row>
    <row r="11404" spans="23:23" x14ac:dyDescent="0.2">
      <c r="W11404" s="59"/>
    </row>
    <row r="11405" spans="23:23" x14ac:dyDescent="0.2">
      <c r="W11405" s="59"/>
    </row>
    <row r="11406" spans="23:23" x14ac:dyDescent="0.2">
      <c r="W11406" s="59"/>
    </row>
    <row r="11407" spans="23:23" x14ac:dyDescent="0.2">
      <c r="W11407" s="59"/>
    </row>
    <row r="11408" spans="23:23" x14ac:dyDescent="0.2">
      <c r="W11408" s="59"/>
    </row>
    <row r="11409" spans="23:23" x14ac:dyDescent="0.2">
      <c r="W11409" s="59"/>
    </row>
    <row r="11410" spans="23:23" x14ac:dyDescent="0.2">
      <c r="W11410" s="59"/>
    </row>
    <row r="11411" spans="23:23" x14ac:dyDescent="0.2">
      <c r="W11411" s="59"/>
    </row>
    <row r="11412" spans="23:23" x14ac:dyDescent="0.2">
      <c r="W11412" s="59"/>
    </row>
    <row r="11413" spans="23:23" x14ac:dyDescent="0.2">
      <c r="W11413" s="59"/>
    </row>
    <row r="11414" spans="23:23" x14ac:dyDescent="0.2">
      <c r="W11414" s="59"/>
    </row>
    <row r="11415" spans="23:23" x14ac:dyDescent="0.2">
      <c r="W11415" s="59"/>
    </row>
    <row r="11416" spans="23:23" x14ac:dyDescent="0.2">
      <c r="W11416" s="59"/>
    </row>
    <row r="11417" spans="23:23" x14ac:dyDescent="0.2">
      <c r="W11417" s="59"/>
    </row>
    <row r="11418" spans="23:23" x14ac:dyDescent="0.2">
      <c r="W11418" s="59"/>
    </row>
    <row r="11419" spans="23:23" x14ac:dyDescent="0.2">
      <c r="W11419" s="59"/>
    </row>
    <row r="11420" spans="23:23" x14ac:dyDescent="0.2">
      <c r="W11420" s="59"/>
    </row>
    <row r="11421" spans="23:23" x14ac:dyDescent="0.2">
      <c r="W11421" s="59"/>
    </row>
    <row r="11422" spans="23:23" x14ac:dyDescent="0.2">
      <c r="W11422" s="59"/>
    </row>
    <row r="11423" spans="23:23" x14ac:dyDescent="0.2">
      <c r="W11423" s="59"/>
    </row>
    <row r="11424" spans="23:23" x14ac:dyDescent="0.2">
      <c r="W11424" s="59"/>
    </row>
    <row r="11425" spans="23:23" x14ac:dyDescent="0.2">
      <c r="W11425" s="59"/>
    </row>
    <row r="11426" spans="23:23" x14ac:dyDescent="0.2">
      <c r="W11426" s="59"/>
    </row>
    <row r="11427" spans="23:23" x14ac:dyDescent="0.2">
      <c r="W11427" s="59"/>
    </row>
    <row r="11428" spans="23:23" x14ac:dyDescent="0.2">
      <c r="W11428" s="59"/>
    </row>
    <row r="11429" spans="23:23" x14ac:dyDescent="0.2">
      <c r="W11429" s="59"/>
    </row>
    <row r="11430" spans="23:23" x14ac:dyDescent="0.2">
      <c r="W11430" s="59"/>
    </row>
    <row r="11431" spans="23:23" x14ac:dyDescent="0.2">
      <c r="W11431" s="59"/>
    </row>
    <row r="11432" spans="23:23" x14ac:dyDescent="0.2">
      <c r="W11432" s="59"/>
    </row>
    <row r="11433" spans="23:23" x14ac:dyDescent="0.2">
      <c r="W11433" s="59"/>
    </row>
    <row r="11434" spans="23:23" x14ac:dyDescent="0.2">
      <c r="W11434" s="59"/>
    </row>
    <row r="11435" spans="23:23" x14ac:dyDescent="0.2">
      <c r="W11435" s="59"/>
    </row>
    <row r="11436" spans="23:23" x14ac:dyDescent="0.2">
      <c r="W11436" s="59"/>
    </row>
    <row r="11437" spans="23:23" x14ac:dyDescent="0.2">
      <c r="W11437" s="59"/>
    </row>
    <row r="11438" spans="23:23" x14ac:dyDescent="0.2">
      <c r="W11438" s="59"/>
    </row>
    <row r="11439" spans="23:23" x14ac:dyDescent="0.2">
      <c r="W11439" s="59"/>
    </row>
    <row r="11440" spans="23:23" x14ac:dyDescent="0.2">
      <c r="W11440" s="59"/>
    </row>
    <row r="11441" spans="23:23" x14ac:dyDescent="0.2">
      <c r="W11441" s="59"/>
    </row>
    <row r="11442" spans="23:23" x14ac:dyDescent="0.2">
      <c r="W11442" s="59"/>
    </row>
    <row r="11443" spans="23:23" x14ac:dyDescent="0.2">
      <c r="W11443" s="59"/>
    </row>
    <row r="11444" spans="23:23" x14ac:dyDescent="0.2">
      <c r="W11444" s="59"/>
    </row>
    <row r="11445" spans="23:23" x14ac:dyDescent="0.2">
      <c r="W11445" s="59"/>
    </row>
    <row r="11446" spans="23:23" x14ac:dyDescent="0.2">
      <c r="W11446" s="59"/>
    </row>
    <row r="11447" spans="23:23" x14ac:dyDescent="0.2">
      <c r="W11447" s="59"/>
    </row>
    <row r="11448" spans="23:23" x14ac:dyDescent="0.2">
      <c r="W11448" s="59"/>
    </row>
    <row r="11449" spans="23:23" x14ac:dyDescent="0.2">
      <c r="W11449" s="59"/>
    </row>
    <row r="11450" spans="23:23" x14ac:dyDescent="0.2">
      <c r="W11450" s="59"/>
    </row>
    <row r="11451" spans="23:23" x14ac:dyDescent="0.2">
      <c r="W11451" s="59"/>
    </row>
    <row r="11452" spans="23:23" x14ac:dyDescent="0.2">
      <c r="W11452" s="59"/>
    </row>
    <row r="11453" spans="23:23" x14ac:dyDescent="0.2">
      <c r="W11453" s="59"/>
    </row>
    <row r="11454" spans="23:23" x14ac:dyDescent="0.2">
      <c r="W11454" s="59"/>
    </row>
    <row r="11455" spans="23:23" x14ac:dyDescent="0.2">
      <c r="W11455" s="59"/>
    </row>
    <row r="11456" spans="23:23" x14ac:dyDescent="0.2">
      <c r="W11456" s="59"/>
    </row>
    <row r="11457" spans="23:23" x14ac:dyDescent="0.2">
      <c r="W11457" s="59"/>
    </row>
    <row r="11458" spans="23:23" x14ac:dyDescent="0.2">
      <c r="W11458" s="59"/>
    </row>
    <row r="11459" spans="23:23" x14ac:dyDescent="0.2">
      <c r="W11459" s="59"/>
    </row>
    <row r="11460" spans="23:23" x14ac:dyDescent="0.2">
      <c r="W11460" s="59"/>
    </row>
    <row r="11461" spans="23:23" x14ac:dyDescent="0.2">
      <c r="W11461" s="59"/>
    </row>
    <row r="11462" spans="23:23" x14ac:dyDescent="0.2">
      <c r="W11462" s="59"/>
    </row>
    <row r="11463" spans="23:23" x14ac:dyDescent="0.2">
      <c r="W11463" s="59"/>
    </row>
    <row r="11464" spans="23:23" x14ac:dyDescent="0.2">
      <c r="W11464" s="59"/>
    </row>
    <row r="11465" spans="23:23" x14ac:dyDescent="0.2">
      <c r="W11465" s="59"/>
    </row>
    <row r="11466" spans="23:23" x14ac:dyDescent="0.2">
      <c r="W11466" s="59"/>
    </row>
    <row r="11467" spans="23:23" x14ac:dyDescent="0.2">
      <c r="W11467" s="59"/>
    </row>
    <row r="11468" spans="23:23" x14ac:dyDescent="0.2">
      <c r="W11468" s="59"/>
    </row>
    <row r="11469" spans="23:23" x14ac:dyDescent="0.2">
      <c r="W11469" s="59"/>
    </row>
    <row r="11470" spans="23:23" x14ac:dyDescent="0.2">
      <c r="W11470" s="59"/>
    </row>
    <row r="11471" spans="23:23" x14ac:dyDescent="0.2">
      <c r="W11471" s="59"/>
    </row>
    <row r="11472" spans="23:23" x14ac:dyDescent="0.2">
      <c r="W11472" s="59"/>
    </row>
    <row r="11473" spans="23:23" x14ac:dyDescent="0.2">
      <c r="W11473" s="59"/>
    </row>
    <row r="11474" spans="23:23" x14ac:dyDescent="0.2">
      <c r="W11474" s="59"/>
    </row>
    <row r="11475" spans="23:23" x14ac:dyDescent="0.2">
      <c r="W11475" s="59"/>
    </row>
    <row r="11476" spans="23:23" x14ac:dyDescent="0.2">
      <c r="W11476" s="59"/>
    </row>
    <row r="11477" spans="23:23" x14ac:dyDescent="0.2">
      <c r="W11477" s="59"/>
    </row>
    <row r="11478" spans="23:23" x14ac:dyDescent="0.2">
      <c r="W11478" s="59"/>
    </row>
    <row r="11479" spans="23:23" x14ac:dyDescent="0.2">
      <c r="W11479" s="59"/>
    </row>
    <row r="11480" spans="23:23" x14ac:dyDescent="0.2">
      <c r="W11480" s="59"/>
    </row>
    <row r="11481" spans="23:23" x14ac:dyDescent="0.2">
      <c r="W11481" s="59"/>
    </row>
    <row r="11482" spans="23:23" x14ac:dyDescent="0.2">
      <c r="W11482" s="59"/>
    </row>
    <row r="11483" spans="23:23" x14ac:dyDescent="0.2">
      <c r="W11483" s="59"/>
    </row>
    <row r="11484" spans="23:23" x14ac:dyDescent="0.2">
      <c r="W11484" s="59"/>
    </row>
    <row r="11485" spans="23:23" x14ac:dyDescent="0.2">
      <c r="W11485" s="59"/>
    </row>
    <row r="11486" spans="23:23" x14ac:dyDescent="0.2">
      <c r="W11486" s="59"/>
    </row>
    <row r="11487" spans="23:23" x14ac:dyDescent="0.2">
      <c r="W11487" s="59"/>
    </row>
    <row r="11488" spans="23:23" x14ac:dyDescent="0.2">
      <c r="W11488" s="59"/>
    </row>
    <row r="11489" spans="23:23" x14ac:dyDescent="0.2">
      <c r="W11489" s="59"/>
    </row>
    <row r="11490" spans="23:23" x14ac:dyDescent="0.2">
      <c r="W11490" s="59"/>
    </row>
    <row r="11491" spans="23:23" x14ac:dyDescent="0.2">
      <c r="W11491" s="59"/>
    </row>
    <row r="11492" spans="23:23" x14ac:dyDescent="0.2">
      <c r="W11492" s="59"/>
    </row>
    <row r="11493" spans="23:23" x14ac:dyDescent="0.2">
      <c r="W11493" s="59"/>
    </row>
    <row r="11494" spans="23:23" x14ac:dyDescent="0.2">
      <c r="W11494" s="59"/>
    </row>
    <row r="11495" spans="23:23" x14ac:dyDescent="0.2">
      <c r="W11495" s="59"/>
    </row>
    <row r="11496" spans="23:23" x14ac:dyDescent="0.2">
      <c r="W11496" s="59"/>
    </row>
    <row r="11497" spans="23:23" x14ac:dyDescent="0.2">
      <c r="W11497" s="59"/>
    </row>
    <row r="11498" spans="23:23" x14ac:dyDescent="0.2">
      <c r="W11498" s="59"/>
    </row>
    <row r="11499" spans="23:23" x14ac:dyDescent="0.2">
      <c r="W11499" s="59"/>
    </row>
    <row r="11500" spans="23:23" x14ac:dyDescent="0.2">
      <c r="W11500" s="59"/>
    </row>
    <row r="11501" spans="23:23" x14ac:dyDescent="0.2">
      <c r="W11501" s="59"/>
    </row>
    <row r="11502" spans="23:23" x14ac:dyDescent="0.2">
      <c r="W11502" s="59"/>
    </row>
    <row r="11503" spans="23:23" x14ac:dyDescent="0.2">
      <c r="W11503" s="59"/>
    </row>
    <row r="11504" spans="23:23" x14ac:dyDescent="0.2">
      <c r="W11504" s="59"/>
    </row>
    <row r="11505" spans="23:23" x14ac:dyDescent="0.2">
      <c r="W11505" s="59"/>
    </row>
    <row r="11506" spans="23:23" x14ac:dyDescent="0.2">
      <c r="W11506" s="59"/>
    </row>
    <row r="11507" spans="23:23" x14ac:dyDescent="0.2">
      <c r="W11507" s="59"/>
    </row>
    <row r="11508" spans="23:23" x14ac:dyDescent="0.2">
      <c r="W11508" s="59"/>
    </row>
    <row r="11509" spans="23:23" x14ac:dyDescent="0.2">
      <c r="W11509" s="59"/>
    </row>
    <row r="11510" spans="23:23" x14ac:dyDescent="0.2">
      <c r="W11510" s="59"/>
    </row>
    <row r="11511" spans="23:23" x14ac:dyDescent="0.2">
      <c r="W11511" s="59"/>
    </row>
    <row r="11512" spans="23:23" x14ac:dyDescent="0.2">
      <c r="W11512" s="59"/>
    </row>
    <row r="11513" spans="23:23" x14ac:dyDescent="0.2">
      <c r="W11513" s="59"/>
    </row>
    <row r="11514" spans="23:23" x14ac:dyDescent="0.2">
      <c r="W11514" s="59"/>
    </row>
    <row r="11515" spans="23:23" x14ac:dyDescent="0.2">
      <c r="W11515" s="59"/>
    </row>
    <row r="11516" spans="23:23" x14ac:dyDescent="0.2">
      <c r="W11516" s="59"/>
    </row>
    <row r="11517" spans="23:23" x14ac:dyDescent="0.2">
      <c r="W11517" s="59"/>
    </row>
    <row r="11518" spans="23:23" x14ac:dyDescent="0.2">
      <c r="W11518" s="59"/>
    </row>
    <row r="11519" spans="23:23" x14ac:dyDescent="0.2">
      <c r="W11519" s="59"/>
    </row>
    <row r="11520" spans="23:23" x14ac:dyDescent="0.2">
      <c r="W11520" s="59"/>
    </row>
    <row r="11521" spans="23:23" x14ac:dyDescent="0.2">
      <c r="W11521" s="59"/>
    </row>
    <row r="11522" spans="23:23" x14ac:dyDescent="0.2">
      <c r="W11522" s="59"/>
    </row>
    <row r="11523" spans="23:23" x14ac:dyDescent="0.2">
      <c r="W11523" s="59"/>
    </row>
    <row r="11524" spans="23:23" x14ac:dyDescent="0.2">
      <c r="W11524" s="59"/>
    </row>
    <row r="11525" spans="23:23" x14ac:dyDescent="0.2">
      <c r="W11525" s="59"/>
    </row>
    <row r="11526" spans="23:23" x14ac:dyDescent="0.2">
      <c r="W11526" s="59"/>
    </row>
    <row r="11527" spans="23:23" x14ac:dyDescent="0.2">
      <c r="W11527" s="59"/>
    </row>
    <row r="11528" spans="23:23" x14ac:dyDescent="0.2">
      <c r="W11528" s="59"/>
    </row>
    <row r="11529" spans="23:23" x14ac:dyDescent="0.2">
      <c r="W11529" s="59"/>
    </row>
    <row r="11530" spans="23:23" x14ac:dyDescent="0.2">
      <c r="W11530" s="59"/>
    </row>
    <row r="11531" spans="23:23" x14ac:dyDescent="0.2">
      <c r="W11531" s="59"/>
    </row>
    <row r="11532" spans="23:23" x14ac:dyDescent="0.2">
      <c r="W11532" s="59"/>
    </row>
    <row r="11533" spans="23:23" x14ac:dyDescent="0.2">
      <c r="W11533" s="59"/>
    </row>
    <row r="11534" spans="23:23" x14ac:dyDescent="0.2">
      <c r="W11534" s="59"/>
    </row>
    <row r="11535" spans="23:23" x14ac:dyDescent="0.2">
      <c r="W11535" s="59"/>
    </row>
    <row r="11536" spans="23:23" x14ac:dyDescent="0.2">
      <c r="W11536" s="59"/>
    </row>
    <row r="11537" spans="23:23" x14ac:dyDescent="0.2">
      <c r="W11537" s="59"/>
    </row>
    <row r="11538" spans="23:23" x14ac:dyDescent="0.2">
      <c r="W11538" s="59"/>
    </row>
    <row r="11539" spans="23:23" x14ac:dyDescent="0.2">
      <c r="W11539" s="59"/>
    </row>
    <row r="11540" spans="23:23" x14ac:dyDescent="0.2">
      <c r="W11540" s="59"/>
    </row>
    <row r="11541" spans="23:23" x14ac:dyDescent="0.2">
      <c r="W11541" s="59"/>
    </row>
    <row r="11542" spans="23:23" x14ac:dyDescent="0.2">
      <c r="W11542" s="59"/>
    </row>
    <row r="11543" spans="23:23" x14ac:dyDescent="0.2">
      <c r="W11543" s="59"/>
    </row>
    <row r="11544" spans="23:23" x14ac:dyDescent="0.2">
      <c r="W11544" s="59"/>
    </row>
    <row r="11545" spans="23:23" x14ac:dyDescent="0.2">
      <c r="W11545" s="59"/>
    </row>
    <row r="11546" spans="23:23" x14ac:dyDescent="0.2">
      <c r="W11546" s="59"/>
    </row>
    <row r="11547" spans="23:23" x14ac:dyDescent="0.2">
      <c r="W11547" s="59"/>
    </row>
    <row r="11548" spans="23:23" x14ac:dyDescent="0.2">
      <c r="W11548" s="59"/>
    </row>
    <row r="11549" spans="23:23" x14ac:dyDescent="0.2">
      <c r="W11549" s="59"/>
    </row>
    <row r="11550" spans="23:23" x14ac:dyDescent="0.2">
      <c r="W11550" s="59"/>
    </row>
    <row r="11551" spans="23:23" x14ac:dyDescent="0.2">
      <c r="W11551" s="59"/>
    </row>
    <row r="11552" spans="23:23" x14ac:dyDescent="0.2">
      <c r="W11552" s="59"/>
    </row>
    <row r="11553" spans="23:23" x14ac:dyDescent="0.2">
      <c r="W11553" s="59"/>
    </row>
    <row r="11554" spans="23:23" x14ac:dyDescent="0.2">
      <c r="W11554" s="59"/>
    </row>
    <row r="11555" spans="23:23" x14ac:dyDescent="0.2">
      <c r="W11555" s="59"/>
    </row>
    <row r="11556" spans="23:23" x14ac:dyDescent="0.2">
      <c r="W11556" s="59"/>
    </row>
    <row r="11557" spans="23:23" x14ac:dyDescent="0.2">
      <c r="W11557" s="59"/>
    </row>
    <row r="11558" spans="23:23" x14ac:dyDescent="0.2">
      <c r="W11558" s="59"/>
    </row>
    <row r="11559" spans="23:23" x14ac:dyDescent="0.2">
      <c r="W11559" s="59"/>
    </row>
    <row r="11560" spans="23:23" x14ac:dyDescent="0.2">
      <c r="W11560" s="59"/>
    </row>
    <row r="11561" spans="23:23" x14ac:dyDescent="0.2">
      <c r="W11561" s="59"/>
    </row>
    <row r="11562" spans="23:23" x14ac:dyDescent="0.2">
      <c r="W11562" s="59"/>
    </row>
    <row r="11563" spans="23:23" x14ac:dyDescent="0.2">
      <c r="W11563" s="59"/>
    </row>
    <row r="11564" spans="23:23" x14ac:dyDescent="0.2">
      <c r="W11564" s="59"/>
    </row>
    <row r="11565" spans="23:23" x14ac:dyDescent="0.2">
      <c r="W11565" s="59"/>
    </row>
    <row r="11566" spans="23:23" x14ac:dyDescent="0.2">
      <c r="W11566" s="59"/>
    </row>
    <row r="11567" spans="23:23" x14ac:dyDescent="0.2">
      <c r="W11567" s="59"/>
    </row>
    <row r="11568" spans="23:23" x14ac:dyDescent="0.2">
      <c r="W11568" s="59"/>
    </row>
    <row r="11569" spans="23:23" x14ac:dyDescent="0.2">
      <c r="W11569" s="59"/>
    </row>
    <row r="11570" spans="23:23" x14ac:dyDescent="0.2">
      <c r="W11570" s="59"/>
    </row>
    <row r="11571" spans="23:23" x14ac:dyDescent="0.2">
      <c r="W11571" s="59"/>
    </row>
    <row r="11572" spans="23:23" x14ac:dyDescent="0.2">
      <c r="W11572" s="59"/>
    </row>
    <row r="11573" spans="23:23" x14ac:dyDescent="0.2">
      <c r="W11573" s="59"/>
    </row>
    <row r="11574" spans="23:23" x14ac:dyDescent="0.2">
      <c r="W11574" s="59"/>
    </row>
    <row r="11575" spans="23:23" x14ac:dyDescent="0.2">
      <c r="W11575" s="59"/>
    </row>
    <row r="11576" spans="23:23" x14ac:dyDescent="0.2">
      <c r="W11576" s="59"/>
    </row>
    <row r="11577" spans="23:23" x14ac:dyDescent="0.2">
      <c r="W11577" s="59"/>
    </row>
    <row r="11578" spans="23:23" x14ac:dyDescent="0.2">
      <c r="W11578" s="59"/>
    </row>
    <row r="11579" spans="23:23" x14ac:dyDescent="0.2">
      <c r="W11579" s="59"/>
    </row>
    <row r="11580" spans="23:23" x14ac:dyDescent="0.2">
      <c r="W11580" s="59"/>
    </row>
    <row r="11581" spans="23:23" x14ac:dyDescent="0.2">
      <c r="W11581" s="59"/>
    </row>
    <row r="11582" spans="23:23" x14ac:dyDescent="0.2">
      <c r="W11582" s="59"/>
    </row>
    <row r="11583" spans="23:23" x14ac:dyDescent="0.2">
      <c r="W11583" s="59"/>
    </row>
    <row r="11584" spans="23:23" x14ac:dyDescent="0.2">
      <c r="W11584" s="59"/>
    </row>
    <row r="11585" spans="23:23" x14ac:dyDescent="0.2">
      <c r="W11585" s="59"/>
    </row>
    <row r="11586" spans="23:23" x14ac:dyDescent="0.2">
      <c r="W11586" s="59"/>
    </row>
    <row r="11587" spans="23:23" x14ac:dyDescent="0.2">
      <c r="W11587" s="59"/>
    </row>
    <row r="11588" spans="23:23" x14ac:dyDescent="0.2">
      <c r="W11588" s="59"/>
    </row>
    <row r="11589" spans="23:23" x14ac:dyDescent="0.2">
      <c r="W11589" s="59"/>
    </row>
    <row r="11590" spans="23:23" x14ac:dyDescent="0.2">
      <c r="W11590" s="59"/>
    </row>
    <row r="11591" spans="23:23" x14ac:dyDescent="0.2">
      <c r="W11591" s="59"/>
    </row>
    <row r="11592" spans="23:23" x14ac:dyDescent="0.2">
      <c r="W11592" s="59"/>
    </row>
    <row r="11593" spans="23:23" x14ac:dyDescent="0.2">
      <c r="W11593" s="59"/>
    </row>
    <row r="11594" spans="23:23" x14ac:dyDescent="0.2">
      <c r="W11594" s="59"/>
    </row>
    <row r="11595" spans="23:23" x14ac:dyDescent="0.2">
      <c r="W11595" s="59"/>
    </row>
    <row r="11596" spans="23:23" x14ac:dyDescent="0.2">
      <c r="W11596" s="59"/>
    </row>
    <row r="11597" spans="23:23" x14ac:dyDescent="0.2">
      <c r="W11597" s="59"/>
    </row>
    <row r="11598" spans="23:23" x14ac:dyDescent="0.2">
      <c r="W11598" s="59"/>
    </row>
    <row r="11599" spans="23:23" x14ac:dyDescent="0.2">
      <c r="W11599" s="59"/>
    </row>
    <row r="11600" spans="23:23" x14ac:dyDescent="0.2">
      <c r="W11600" s="59"/>
    </row>
    <row r="11601" spans="23:23" x14ac:dyDescent="0.2">
      <c r="W11601" s="59"/>
    </row>
    <row r="11602" spans="23:23" x14ac:dyDescent="0.2">
      <c r="W11602" s="59"/>
    </row>
    <row r="11603" spans="23:23" x14ac:dyDescent="0.2">
      <c r="W11603" s="59"/>
    </row>
    <row r="11604" spans="23:23" x14ac:dyDescent="0.2">
      <c r="W11604" s="59"/>
    </row>
    <row r="11605" spans="23:23" x14ac:dyDescent="0.2">
      <c r="W11605" s="59"/>
    </row>
    <row r="11606" spans="23:23" x14ac:dyDescent="0.2">
      <c r="W11606" s="59"/>
    </row>
    <row r="11607" spans="23:23" x14ac:dyDescent="0.2">
      <c r="W11607" s="59"/>
    </row>
    <row r="11608" spans="23:23" x14ac:dyDescent="0.2">
      <c r="W11608" s="59"/>
    </row>
    <row r="11609" spans="23:23" x14ac:dyDescent="0.2">
      <c r="W11609" s="59"/>
    </row>
    <row r="11610" spans="23:23" x14ac:dyDescent="0.2">
      <c r="W11610" s="59"/>
    </row>
    <row r="11611" spans="23:23" x14ac:dyDescent="0.2">
      <c r="W11611" s="59"/>
    </row>
    <row r="11612" spans="23:23" x14ac:dyDescent="0.2">
      <c r="W11612" s="59"/>
    </row>
    <row r="11613" spans="23:23" x14ac:dyDescent="0.2">
      <c r="W11613" s="59"/>
    </row>
    <row r="11614" spans="23:23" x14ac:dyDescent="0.2">
      <c r="W11614" s="59"/>
    </row>
    <row r="11615" spans="23:23" x14ac:dyDescent="0.2">
      <c r="W11615" s="59"/>
    </row>
    <row r="11616" spans="23:23" x14ac:dyDescent="0.2">
      <c r="W11616" s="59"/>
    </row>
    <row r="11617" spans="23:23" x14ac:dyDescent="0.2">
      <c r="W11617" s="59"/>
    </row>
    <row r="11618" spans="23:23" x14ac:dyDescent="0.2">
      <c r="W11618" s="59"/>
    </row>
    <row r="11619" spans="23:23" x14ac:dyDescent="0.2">
      <c r="W11619" s="59"/>
    </row>
    <row r="11620" spans="23:23" x14ac:dyDescent="0.2">
      <c r="W11620" s="59"/>
    </row>
    <row r="11621" spans="23:23" x14ac:dyDescent="0.2">
      <c r="W11621" s="59"/>
    </row>
    <row r="11622" spans="23:23" x14ac:dyDescent="0.2">
      <c r="W11622" s="59"/>
    </row>
    <row r="11623" spans="23:23" x14ac:dyDescent="0.2">
      <c r="W11623" s="59"/>
    </row>
    <row r="11624" spans="23:23" x14ac:dyDescent="0.2">
      <c r="W11624" s="59"/>
    </row>
    <row r="11625" spans="23:23" x14ac:dyDescent="0.2">
      <c r="W11625" s="59"/>
    </row>
    <row r="11626" spans="23:23" x14ac:dyDescent="0.2">
      <c r="W11626" s="59"/>
    </row>
    <row r="11627" spans="23:23" x14ac:dyDescent="0.2">
      <c r="W11627" s="59"/>
    </row>
    <row r="11628" spans="23:23" x14ac:dyDescent="0.2">
      <c r="W11628" s="59"/>
    </row>
    <row r="11629" spans="23:23" x14ac:dyDescent="0.2">
      <c r="W11629" s="59"/>
    </row>
    <row r="11630" spans="23:23" x14ac:dyDescent="0.2">
      <c r="W11630" s="59"/>
    </row>
    <row r="11631" spans="23:23" x14ac:dyDescent="0.2">
      <c r="W11631" s="59"/>
    </row>
    <row r="11632" spans="23:23" x14ac:dyDescent="0.2">
      <c r="W11632" s="59"/>
    </row>
    <row r="11633" spans="23:23" x14ac:dyDescent="0.2">
      <c r="W11633" s="59"/>
    </row>
    <row r="11634" spans="23:23" x14ac:dyDescent="0.2">
      <c r="W11634" s="59"/>
    </row>
    <row r="11635" spans="23:23" x14ac:dyDescent="0.2">
      <c r="W11635" s="59"/>
    </row>
    <row r="11636" spans="23:23" x14ac:dyDescent="0.2">
      <c r="W11636" s="59"/>
    </row>
    <row r="11637" spans="23:23" x14ac:dyDescent="0.2">
      <c r="W11637" s="59"/>
    </row>
    <row r="11638" spans="23:23" x14ac:dyDescent="0.2">
      <c r="W11638" s="59"/>
    </row>
    <row r="11639" spans="23:23" x14ac:dyDescent="0.2">
      <c r="W11639" s="59"/>
    </row>
    <row r="11640" spans="23:23" x14ac:dyDescent="0.2">
      <c r="W11640" s="59"/>
    </row>
    <row r="11641" spans="23:23" x14ac:dyDescent="0.2">
      <c r="W11641" s="59"/>
    </row>
    <row r="11642" spans="23:23" x14ac:dyDescent="0.2">
      <c r="W11642" s="59"/>
    </row>
    <row r="11643" spans="23:23" x14ac:dyDescent="0.2">
      <c r="W11643" s="59"/>
    </row>
    <row r="11644" spans="23:23" x14ac:dyDescent="0.2">
      <c r="W11644" s="59"/>
    </row>
    <row r="11645" spans="23:23" x14ac:dyDescent="0.2">
      <c r="W11645" s="59"/>
    </row>
    <row r="11646" spans="23:23" x14ac:dyDescent="0.2">
      <c r="W11646" s="59"/>
    </row>
    <row r="11647" spans="23:23" x14ac:dyDescent="0.2">
      <c r="W11647" s="59"/>
    </row>
    <row r="11648" spans="23:23" x14ac:dyDescent="0.2">
      <c r="W11648" s="59"/>
    </row>
    <row r="11649" spans="23:23" x14ac:dyDescent="0.2">
      <c r="W11649" s="59"/>
    </row>
    <row r="11650" spans="23:23" x14ac:dyDescent="0.2">
      <c r="W11650" s="59"/>
    </row>
    <row r="11651" spans="23:23" x14ac:dyDescent="0.2">
      <c r="W11651" s="59"/>
    </row>
    <row r="11652" spans="23:23" x14ac:dyDescent="0.2">
      <c r="W11652" s="59"/>
    </row>
    <row r="11653" spans="23:23" x14ac:dyDescent="0.2">
      <c r="W11653" s="59"/>
    </row>
    <row r="11654" spans="23:23" x14ac:dyDescent="0.2">
      <c r="W11654" s="59"/>
    </row>
    <row r="11655" spans="23:23" x14ac:dyDescent="0.2">
      <c r="W11655" s="59"/>
    </row>
    <row r="11656" spans="23:23" x14ac:dyDescent="0.2">
      <c r="W11656" s="59"/>
    </row>
    <row r="11657" spans="23:23" x14ac:dyDescent="0.2">
      <c r="W11657" s="59"/>
    </row>
    <row r="11658" spans="23:23" x14ac:dyDescent="0.2">
      <c r="W11658" s="59"/>
    </row>
    <row r="11659" spans="23:23" x14ac:dyDescent="0.2">
      <c r="W11659" s="59"/>
    </row>
    <row r="11660" spans="23:23" x14ac:dyDescent="0.2">
      <c r="W11660" s="59"/>
    </row>
    <row r="11661" spans="23:23" x14ac:dyDescent="0.2">
      <c r="W11661" s="59"/>
    </row>
    <row r="11662" spans="23:23" x14ac:dyDescent="0.2">
      <c r="W11662" s="59"/>
    </row>
    <row r="11663" spans="23:23" x14ac:dyDescent="0.2">
      <c r="W11663" s="59"/>
    </row>
    <row r="11664" spans="23:23" x14ac:dyDescent="0.2">
      <c r="W11664" s="59"/>
    </row>
    <row r="11665" spans="23:23" x14ac:dyDescent="0.2">
      <c r="W11665" s="59"/>
    </row>
    <row r="11666" spans="23:23" x14ac:dyDescent="0.2">
      <c r="W11666" s="59"/>
    </row>
    <row r="11667" spans="23:23" x14ac:dyDescent="0.2">
      <c r="W11667" s="59"/>
    </row>
    <row r="11668" spans="23:23" x14ac:dyDescent="0.2">
      <c r="W11668" s="59"/>
    </row>
    <row r="11669" spans="23:23" x14ac:dyDescent="0.2">
      <c r="W11669" s="59"/>
    </row>
    <row r="11670" spans="23:23" x14ac:dyDescent="0.2">
      <c r="W11670" s="59"/>
    </row>
    <row r="11671" spans="23:23" x14ac:dyDescent="0.2">
      <c r="W11671" s="59"/>
    </row>
    <row r="11672" spans="23:23" x14ac:dyDescent="0.2">
      <c r="W11672" s="59"/>
    </row>
    <row r="11673" spans="23:23" x14ac:dyDescent="0.2">
      <c r="W11673" s="59"/>
    </row>
    <row r="11674" spans="23:23" x14ac:dyDescent="0.2">
      <c r="W11674" s="59"/>
    </row>
    <row r="11675" spans="23:23" x14ac:dyDescent="0.2">
      <c r="W11675" s="59"/>
    </row>
    <row r="11676" spans="23:23" x14ac:dyDescent="0.2">
      <c r="W11676" s="59"/>
    </row>
    <row r="11677" spans="23:23" x14ac:dyDescent="0.2">
      <c r="W11677" s="59"/>
    </row>
    <row r="11678" spans="23:23" x14ac:dyDescent="0.2">
      <c r="W11678" s="59"/>
    </row>
    <row r="11679" spans="23:23" x14ac:dyDescent="0.2">
      <c r="W11679" s="59"/>
    </row>
    <row r="11680" spans="23:23" x14ac:dyDescent="0.2">
      <c r="W11680" s="59"/>
    </row>
    <row r="11681" spans="23:23" x14ac:dyDescent="0.2">
      <c r="W11681" s="59"/>
    </row>
    <row r="11682" spans="23:23" x14ac:dyDescent="0.2">
      <c r="W11682" s="59"/>
    </row>
    <row r="11683" spans="23:23" x14ac:dyDescent="0.2">
      <c r="W11683" s="59"/>
    </row>
    <row r="11684" spans="23:23" x14ac:dyDescent="0.2">
      <c r="W11684" s="59"/>
    </row>
    <row r="11685" spans="23:23" x14ac:dyDescent="0.2">
      <c r="W11685" s="59"/>
    </row>
    <row r="11686" spans="23:23" x14ac:dyDescent="0.2">
      <c r="W11686" s="59"/>
    </row>
    <row r="11687" spans="23:23" x14ac:dyDescent="0.2">
      <c r="W11687" s="59"/>
    </row>
    <row r="11688" spans="23:23" x14ac:dyDescent="0.2">
      <c r="W11688" s="59"/>
    </row>
    <row r="11689" spans="23:23" x14ac:dyDescent="0.2">
      <c r="W11689" s="59"/>
    </row>
    <row r="11690" spans="23:23" x14ac:dyDescent="0.2">
      <c r="W11690" s="59"/>
    </row>
    <row r="11691" spans="23:23" x14ac:dyDescent="0.2">
      <c r="W11691" s="59"/>
    </row>
    <row r="11692" spans="23:23" x14ac:dyDescent="0.2">
      <c r="W11692" s="59"/>
    </row>
    <row r="11693" spans="23:23" x14ac:dyDescent="0.2">
      <c r="W11693" s="59"/>
    </row>
    <row r="11694" spans="23:23" x14ac:dyDescent="0.2">
      <c r="W11694" s="59"/>
    </row>
    <row r="11695" spans="23:23" x14ac:dyDescent="0.2">
      <c r="W11695" s="59"/>
    </row>
    <row r="11696" spans="23:23" x14ac:dyDescent="0.2">
      <c r="W11696" s="59"/>
    </row>
    <row r="11697" spans="23:23" x14ac:dyDescent="0.2">
      <c r="W11697" s="59"/>
    </row>
    <row r="11698" spans="23:23" x14ac:dyDescent="0.2">
      <c r="W11698" s="59"/>
    </row>
    <row r="11699" spans="23:23" x14ac:dyDescent="0.2">
      <c r="W11699" s="59"/>
    </row>
    <row r="11700" spans="23:23" x14ac:dyDescent="0.2">
      <c r="W11700" s="59"/>
    </row>
    <row r="11701" spans="23:23" x14ac:dyDescent="0.2">
      <c r="W11701" s="59"/>
    </row>
    <row r="11702" spans="23:23" x14ac:dyDescent="0.2">
      <c r="W11702" s="59"/>
    </row>
    <row r="11703" spans="23:23" x14ac:dyDescent="0.2">
      <c r="W11703" s="59"/>
    </row>
    <row r="11704" spans="23:23" x14ac:dyDescent="0.2">
      <c r="W11704" s="59"/>
    </row>
    <row r="11705" spans="23:23" x14ac:dyDescent="0.2">
      <c r="W11705" s="59"/>
    </row>
    <row r="11706" spans="23:23" x14ac:dyDescent="0.2">
      <c r="W11706" s="59"/>
    </row>
    <row r="11707" spans="23:23" x14ac:dyDescent="0.2">
      <c r="W11707" s="59"/>
    </row>
    <row r="11708" spans="23:23" x14ac:dyDescent="0.2">
      <c r="W11708" s="59"/>
    </row>
    <row r="11709" spans="23:23" x14ac:dyDescent="0.2">
      <c r="W11709" s="59"/>
    </row>
    <row r="11710" spans="23:23" x14ac:dyDescent="0.2">
      <c r="W11710" s="59"/>
    </row>
    <row r="11711" spans="23:23" x14ac:dyDescent="0.2">
      <c r="W11711" s="59"/>
    </row>
    <row r="11712" spans="23:23" x14ac:dyDescent="0.2">
      <c r="W11712" s="59"/>
    </row>
    <row r="11713" spans="23:23" x14ac:dyDescent="0.2">
      <c r="W11713" s="59"/>
    </row>
    <row r="11714" spans="23:23" x14ac:dyDescent="0.2">
      <c r="W11714" s="59"/>
    </row>
    <row r="11715" spans="23:23" x14ac:dyDescent="0.2">
      <c r="W11715" s="59"/>
    </row>
    <row r="11716" spans="23:23" x14ac:dyDescent="0.2">
      <c r="W11716" s="59"/>
    </row>
    <row r="11717" spans="23:23" x14ac:dyDescent="0.2">
      <c r="W11717" s="59"/>
    </row>
    <row r="11718" spans="23:23" x14ac:dyDescent="0.2">
      <c r="W11718" s="59"/>
    </row>
    <row r="11719" spans="23:23" x14ac:dyDescent="0.2">
      <c r="W11719" s="59"/>
    </row>
    <row r="11720" spans="23:23" x14ac:dyDescent="0.2">
      <c r="W11720" s="59"/>
    </row>
    <row r="11721" spans="23:23" x14ac:dyDescent="0.2">
      <c r="W11721" s="59"/>
    </row>
    <row r="11722" spans="23:23" x14ac:dyDescent="0.2">
      <c r="W11722" s="59"/>
    </row>
    <row r="11723" spans="23:23" x14ac:dyDescent="0.2">
      <c r="W11723" s="59"/>
    </row>
    <row r="11724" spans="23:23" x14ac:dyDescent="0.2">
      <c r="W11724" s="59"/>
    </row>
    <row r="11725" spans="23:23" x14ac:dyDescent="0.2">
      <c r="W11725" s="59"/>
    </row>
    <row r="11726" spans="23:23" x14ac:dyDescent="0.2">
      <c r="W11726" s="59"/>
    </row>
    <row r="11727" spans="23:23" x14ac:dyDescent="0.2">
      <c r="W11727" s="59"/>
    </row>
    <row r="11728" spans="23:23" x14ac:dyDescent="0.2">
      <c r="W11728" s="59"/>
    </row>
    <row r="11729" spans="23:23" x14ac:dyDescent="0.2">
      <c r="W11729" s="59"/>
    </row>
    <row r="11730" spans="23:23" x14ac:dyDescent="0.2">
      <c r="W11730" s="59"/>
    </row>
    <row r="11731" spans="23:23" x14ac:dyDescent="0.2">
      <c r="W11731" s="59"/>
    </row>
    <row r="11732" spans="23:23" x14ac:dyDescent="0.2">
      <c r="W11732" s="59"/>
    </row>
    <row r="11733" spans="23:23" x14ac:dyDescent="0.2">
      <c r="W11733" s="59"/>
    </row>
    <row r="11734" spans="23:23" x14ac:dyDescent="0.2">
      <c r="W11734" s="59"/>
    </row>
    <row r="11735" spans="23:23" x14ac:dyDescent="0.2">
      <c r="W11735" s="59"/>
    </row>
    <row r="11736" spans="23:23" x14ac:dyDescent="0.2">
      <c r="W11736" s="59"/>
    </row>
    <row r="11737" spans="23:23" x14ac:dyDescent="0.2">
      <c r="W11737" s="59"/>
    </row>
    <row r="11738" spans="23:23" x14ac:dyDescent="0.2">
      <c r="W11738" s="59"/>
    </row>
    <row r="11739" spans="23:23" x14ac:dyDescent="0.2">
      <c r="W11739" s="59"/>
    </row>
    <row r="11740" spans="23:23" x14ac:dyDescent="0.2">
      <c r="W11740" s="59"/>
    </row>
    <row r="11741" spans="23:23" x14ac:dyDescent="0.2">
      <c r="W11741" s="59"/>
    </row>
    <row r="11742" spans="23:23" x14ac:dyDescent="0.2">
      <c r="W11742" s="59"/>
    </row>
    <row r="11743" spans="23:23" x14ac:dyDescent="0.2">
      <c r="W11743" s="59"/>
    </row>
    <row r="11744" spans="23:23" x14ac:dyDescent="0.2">
      <c r="W11744" s="59"/>
    </row>
    <row r="11745" spans="23:23" x14ac:dyDescent="0.2">
      <c r="W11745" s="59"/>
    </row>
    <row r="11746" spans="23:23" x14ac:dyDescent="0.2">
      <c r="W11746" s="59"/>
    </row>
    <row r="11747" spans="23:23" x14ac:dyDescent="0.2">
      <c r="W11747" s="59"/>
    </row>
    <row r="11748" spans="23:23" x14ac:dyDescent="0.2">
      <c r="W11748" s="59"/>
    </row>
    <row r="11749" spans="23:23" x14ac:dyDescent="0.2">
      <c r="W11749" s="59"/>
    </row>
    <row r="11750" spans="23:23" x14ac:dyDescent="0.2">
      <c r="W11750" s="59"/>
    </row>
    <row r="11751" spans="23:23" x14ac:dyDescent="0.2">
      <c r="W11751" s="59"/>
    </row>
    <row r="11752" spans="23:23" x14ac:dyDescent="0.2">
      <c r="W11752" s="59"/>
    </row>
    <row r="11753" spans="23:23" x14ac:dyDescent="0.2">
      <c r="W11753" s="59"/>
    </row>
    <row r="11754" spans="23:23" x14ac:dyDescent="0.2">
      <c r="W11754" s="59"/>
    </row>
    <row r="11755" spans="23:23" x14ac:dyDescent="0.2">
      <c r="W11755" s="59"/>
    </row>
    <row r="11756" spans="23:23" x14ac:dyDescent="0.2">
      <c r="W11756" s="59"/>
    </row>
    <row r="11757" spans="23:23" x14ac:dyDescent="0.2">
      <c r="W11757" s="59"/>
    </row>
    <row r="11758" spans="23:23" x14ac:dyDescent="0.2">
      <c r="W11758" s="59"/>
    </row>
    <row r="11759" spans="23:23" x14ac:dyDescent="0.2">
      <c r="W11759" s="59"/>
    </row>
    <row r="11760" spans="23:23" x14ac:dyDescent="0.2">
      <c r="W11760" s="59"/>
    </row>
    <row r="11761" spans="23:23" x14ac:dyDescent="0.2">
      <c r="W11761" s="59"/>
    </row>
    <row r="11762" spans="23:23" x14ac:dyDescent="0.2">
      <c r="W11762" s="59"/>
    </row>
    <row r="11763" spans="23:23" x14ac:dyDescent="0.2">
      <c r="W11763" s="59"/>
    </row>
    <row r="11764" spans="23:23" x14ac:dyDescent="0.2">
      <c r="W11764" s="59"/>
    </row>
    <row r="11765" spans="23:23" x14ac:dyDescent="0.2">
      <c r="W11765" s="59"/>
    </row>
    <row r="11766" spans="23:23" x14ac:dyDescent="0.2">
      <c r="W11766" s="59"/>
    </row>
    <row r="11767" spans="23:23" x14ac:dyDescent="0.2">
      <c r="W11767" s="59"/>
    </row>
    <row r="11768" spans="23:23" x14ac:dyDescent="0.2">
      <c r="W11768" s="59"/>
    </row>
    <row r="11769" spans="23:23" x14ac:dyDescent="0.2">
      <c r="W11769" s="59"/>
    </row>
    <row r="11770" spans="23:23" x14ac:dyDescent="0.2">
      <c r="W11770" s="59"/>
    </row>
    <row r="11771" spans="23:23" x14ac:dyDescent="0.2">
      <c r="W11771" s="59"/>
    </row>
    <row r="11772" spans="23:23" x14ac:dyDescent="0.2">
      <c r="W11772" s="59"/>
    </row>
    <row r="11773" spans="23:23" x14ac:dyDescent="0.2">
      <c r="W11773" s="59"/>
    </row>
    <row r="11774" spans="23:23" x14ac:dyDescent="0.2">
      <c r="W11774" s="59"/>
    </row>
    <row r="11775" spans="23:23" x14ac:dyDescent="0.2">
      <c r="W11775" s="59"/>
    </row>
    <row r="11776" spans="23:23" x14ac:dyDescent="0.2">
      <c r="W11776" s="59"/>
    </row>
    <row r="11777" spans="23:23" x14ac:dyDescent="0.2">
      <c r="W11777" s="59"/>
    </row>
    <row r="11778" spans="23:23" x14ac:dyDescent="0.2">
      <c r="W11778" s="59"/>
    </row>
    <row r="11779" spans="23:23" x14ac:dyDescent="0.2">
      <c r="W11779" s="59"/>
    </row>
    <row r="11780" spans="23:23" x14ac:dyDescent="0.2">
      <c r="W11780" s="59"/>
    </row>
    <row r="11781" spans="23:23" x14ac:dyDescent="0.2">
      <c r="W11781" s="59"/>
    </row>
    <row r="11782" spans="23:23" x14ac:dyDescent="0.2">
      <c r="W11782" s="59"/>
    </row>
    <row r="11783" spans="23:23" x14ac:dyDescent="0.2">
      <c r="W11783" s="59"/>
    </row>
    <row r="11784" spans="23:23" x14ac:dyDescent="0.2">
      <c r="W11784" s="59"/>
    </row>
    <row r="11785" spans="23:23" x14ac:dyDescent="0.2">
      <c r="W11785" s="59"/>
    </row>
    <row r="11786" spans="23:23" x14ac:dyDescent="0.2">
      <c r="W11786" s="59"/>
    </row>
    <row r="11787" spans="23:23" x14ac:dyDescent="0.2">
      <c r="W11787" s="59"/>
    </row>
    <row r="11788" spans="23:23" x14ac:dyDescent="0.2">
      <c r="W11788" s="59"/>
    </row>
    <row r="11789" spans="23:23" x14ac:dyDescent="0.2">
      <c r="W11789" s="59"/>
    </row>
    <row r="11790" spans="23:23" x14ac:dyDescent="0.2">
      <c r="W11790" s="59"/>
    </row>
    <row r="11791" spans="23:23" x14ac:dyDescent="0.2">
      <c r="W11791" s="59"/>
    </row>
    <row r="11792" spans="23:23" x14ac:dyDescent="0.2">
      <c r="W11792" s="59"/>
    </row>
    <row r="11793" spans="23:23" x14ac:dyDescent="0.2">
      <c r="W11793" s="59"/>
    </row>
    <row r="11794" spans="23:23" x14ac:dyDescent="0.2">
      <c r="W11794" s="59"/>
    </row>
    <row r="11795" spans="23:23" x14ac:dyDescent="0.2">
      <c r="W11795" s="59"/>
    </row>
    <row r="11796" spans="23:23" x14ac:dyDescent="0.2">
      <c r="W11796" s="59"/>
    </row>
    <row r="11797" spans="23:23" x14ac:dyDescent="0.2">
      <c r="W11797" s="59"/>
    </row>
    <row r="11798" spans="23:23" x14ac:dyDescent="0.2">
      <c r="W11798" s="59"/>
    </row>
    <row r="11799" spans="23:23" x14ac:dyDescent="0.2">
      <c r="W11799" s="59"/>
    </row>
    <row r="11800" spans="23:23" x14ac:dyDescent="0.2">
      <c r="W11800" s="59"/>
    </row>
    <row r="11801" spans="23:23" x14ac:dyDescent="0.2">
      <c r="W11801" s="59"/>
    </row>
    <row r="11802" spans="23:23" x14ac:dyDescent="0.2">
      <c r="W11802" s="59"/>
    </row>
    <row r="11803" spans="23:23" x14ac:dyDescent="0.2">
      <c r="W11803" s="59"/>
    </row>
    <row r="11804" spans="23:23" x14ac:dyDescent="0.2">
      <c r="W11804" s="59"/>
    </row>
    <row r="11805" spans="23:23" x14ac:dyDescent="0.2">
      <c r="W11805" s="59"/>
    </row>
    <row r="11806" spans="23:23" x14ac:dyDescent="0.2">
      <c r="W11806" s="59"/>
    </row>
    <row r="11807" spans="23:23" x14ac:dyDescent="0.2">
      <c r="W11807" s="59"/>
    </row>
    <row r="11808" spans="23:23" x14ac:dyDescent="0.2">
      <c r="W11808" s="59"/>
    </row>
    <row r="11809" spans="23:23" x14ac:dyDescent="0.2">
      <c r="W11809" s="59"/>
    </row>
    <row r="11810" spans="23:23" x14ac:dyDescent="0.2">
      <c r="W11810" s="59"/>
    </row>
    <row r="11811" spans="23:23" x14ac:dyDescent="0.2">
      <c r="W11811" s="59"/>
    </row>
    <row r="11812" spans="23:23" x14ac:dyDescent="0.2">
      <c r="W11812" s="59"/>
    </row>
    <row r="11813" spans="23:23" x14ac:dyDescent="0.2">
      <c r="W11813" s="59"/>
    </row>
    <row r="11814" spans="23:23" x14ac:dyDescent="0.2">
      <c r="W11814" s="59"/>
    </row>
    <row r="11815" spans="23:23" x14ac:dyDescent="0.2">
      <c r="W11815" s="59"/>
    </row>
    <row r="11816" spans="23:23" x14ac:dyDescent="0.2">
      <c r="W11816" s="59"/>
    </row>
    <row r="11817" spans="23:23" x14ac:dyDescent="0.2">
      <c r="W11817" s="59"/>
    </row>
    <row r="11818" spans="23:23" x14ac:dyDescent="0.2">
      <c r="W11818" s="59"/>
    </row>
    <row r="11819" spans="23:23" x14ac:dyDescent="0.2">
      <c r="W11819" s="59"/>
    </row>
    <row r="11820" spans="23:23" x14ac:dyDescent="0.2">
      <c r="W11820" s="59"/>
    </row>
    <row r="11821" spans="23:23" x14ac:dyDescent="0.2">
      <c r="W11821" s="59"/>
    </row>
    <row r="11822" spans="23:23" x14ac:dyDescent="0.2">
      <c r="W11822" s="59"/>
    </row>
    <row r="11823" spans="23:23" x14ac:dyDescent="0.2">
      <c r="W11823" s="59"/>
    </row>
    <row r="11824" spans="23:23" x14ac:dyDescent="0.2">
      <c r="W11824" s="59"/>
    </row>
    <row r="11825" spans="23:23" x14ac:dyDescent="0.2">
      <c r="W11825" s="59"/>
    </row>
    <row r="11826" spans="23:23" x14ac:dyDescent="0.2">
      <c r="W11826" s="59"/>
    </row>
    <row r="11827" spans="23:23" x14ac:dyDescent="0.2">
      <c r="W11827" s="59"/>
    </row>
    <row r="11828" spans="23:23" x14ac:dyDescent="0.2">
      <c r="W11828" s="59"/>
    </row>
    <row r="11829" spans="23:23" x14ac:dyDescent="0.2">
      <c r="W11829" s="59"/>
    </row>
    <row r="11830" spans="23:23" x14ac:dyDescent="0.2">
      <c r="W11830" s="59"/>
    </row>
    <row r="11831" spans="23:23" x14ac:dyDescent="0.2">
      <c r="W11831" s="59"/>
    </row>
    <row r="11832" spans="23:23" x14ac:dyDescent="0.2">
      <c r="W11832" s="59"/>
    </row>
    <row r="11833" spans="23:23" x14ac:dyDescent="0.2">
      <c r="W11833" s="59"/>
    </row>
    <row r="11834" spans="23:23" x14ac:dyDescent="0.2">
      <c r="W11834" s="59"/>
    </row>
    <row r="11835" spans="23:23" x14ac:dyDescent="0.2">
      <c r="W11835" s="59"/>
    </row>
    <row r="11836" spans="23:23" x14ac:dyDescent="0.2">
      <c r="W11836" s="59"/>
    </row>
    <row r="11837" spans="23:23" x14ac:dyDescent="0.2">
      <c r="W11837" s="59"/>
    </row>
    <row r="11838" spans="23:23" x14ac:dyDescent="0.2">
      <c r="W11838" s="59"/>
    </row>
    <row r="11839" spans="23:23" x14ac:dyDescent="0.2">
      <c r="W11839" s="59"/>
    </row>
    <row r="11840" spans="23:23" x14ac:dyDescent="0.2">
      <c r="W11840" s="59"/>
    </row>
    <row r="11841" spans="23:23" x14ac:dyDescent="0.2">
      <c r="W11841" s="59"/>
    </row>
    <row r="11842" spans="23:23" x14ac:dyDescent="0.2">
      <c r="W11842" s="59"/>
    </row>
    <row r="11843" spans="23:23" x14ac:dyDescent="0.2">
      <c r="W11843" s="59"/>
    </row>
    <row r="11844" spans="23:23" x14ac:dyDescent="0.2">
      <c r="W11844" s="59"/>
    </row>
    <row r="11845" spans="23:23" x14ac:dyDescent="0.2">
      <c r="W11845" s="59"/>
    </row>
    <row r="11846" spans="23:23" x14ac:dyDescent="0.2">
      <c r="W11846" s="59"/>
    </row>
    <row r="11847" spans="23:23" x14ac:dyDescent="0.2">
      <c r="W11847" s="59"/>
    </row>
    <row r="11848" spans="23:23" x14ac:dyDescent="0.2">
      <c r="W11848" s="59"/>
    </row>
    <row r="11849" spans="23:23" x14ac:dyDescent="0.2">
      <c r="W11849" s="59"/>
    </row>
    <row r="11850" spans="23:23" x14ac:dyDescent="0.2">
      <c r="W11850" s="59"/>
    </row>
    <row r="11851" spans="23:23" x14ac:dyDescent="0.2">
      <c r="W11851" s="59"/>
    </row>
    <row r="11852" spans="23:23" x14ac:dyDescent="0.2">
      <c r="W11852" s="59"/>
    </row>
    <row r="11853" spans="23:23" x14ac:dyDescent="0.2">
      <c r="W11853" s="59"/>
    </row>
    <row r="11854" spans="23:23" x14ac:dyDescent="0.2">
      <c r="W11854" s="59"/>
    </row>
    <row r="11855" spans="23:23" x14ac:dyDescent="0.2">
      <c r="W11855" s="59"/>
    </row>
    <row r="11856" spans="23:23" x14ac:dyDescent="0.2">
      <c r="W11856" s="59"/>
    </row>
    <row r="11857" spans="23:23" x14ac:dyDescent="0.2">
      <c r="W11857" s="59"/>
    </row>
    <row r="11858" spans="23:23" x14ac:dyDescent="0.2">
      <c r="W11858" s="59"/>
    </row>
    <row r="11859" spans="23:23" x14ac:dyDescent="0.2">
      <c r="W11859" s="59"/>
    </row>
    <row r="11860" spans="23:23" x14ac:dyDescent="0.2">
      <c r="W11860" s="59"/>
    </row>
    <row r="11861" spans="23:23" x14ac:dyDescent="0.2">
      <c r="W11861" s="59"/>
    </row>
    <row r="11862" spans="23:23" x14ac:dyDescent="0.2">
      <c r="W11862" s="59"/>
    </row>
    <row r="11863" spans="23:23" x14ac:dyDescent="0.2">
      <c r="W11863" s="59"/>
    </row>
    <row r="11864" spans="23:23" x14ac:dyDescent="0.2">
      <c r="W11864" s="59"/>
    </row>
    <row r="11865" spans="23:23" x14ac:dyDescent="0.2">
      <c r="W11865" s="59"/>
    </row>
    <row r="11866" spans="23:23" x14ac:dyDescent="0.2">
      <c r="W11866" s="59"/>
    </row>
    <row r="11867" spans="23:23" x14ac:dyDescent="0.2">
      <c r="W11867" s="59"/>
    </row>
    <row r="11868" spans="23:23" x14ac:dyDescent="0.2">
      <c r="W11868" s="59"/>
    </row>
    <row r="11869" spans="23:23" x14ac:dyDescent="0.2">
      <c r="W11869" s="59"/>
    </row>
    <row r="11870" spans="23:23" x14ac:dyDescent="0.2">
      <c r="W11870" s="59"/>
    </row>
    <row r="11871" spans="23:23" x14ac:dyDescent="0.2">
      <c r="W11871" s="59"/>
    </row>
    <row r="11872" spans="23:23" x14ac:dyDescent="0.2">
      <c r="W11872" s="59"/>
    </row>
    <row r="11873" spans="23:23" x14ac:dyDescent="0.2">
      <c r="W11873" s="59"/>
    </row>
    <row r="11874" spans="23:23" x14ac:dyDescent="0.2">
      <c r="W11874" s="59"/>
    </row>
    <row r="11875" spans="23:23" x14ac:dyDescent="0.2">
      <c r="W11875" s="59"/>
    </row>
    <row r="11876" spans="23:23" x14ac:dyDescent="0.2">
      <c r="W11876" s="59"/>
    </row>
    <row r="11877" spans="23:23" x14ac:dyDescent="0.2">
      <c r="W11877" s="59"/>
    </row>
    <row r="11878" spans="23:23" x14ac:dyDescent="0.2">
      <c r="W11878" s="59"/>
    </row>
    <row r="11879" spans="23:23" x14ac:dyDescent="0.2">
      <c r="W11879" s="59"/>
    </row>
    <row r="11880" spans="23:23" x14ac:dyDescent="0.2">
      <c r="W11880" s="59"/>
    </row>
    <row r="11881" spans="23:23" x14ac:dyDescent="0.2">
      <c r="W11881" s="59"/>
    </row>
    <row r="11882" spans="23:23" x14ac:dyDescent="0.2">
      <c r="W11882" s="59"/>
    </row>
    <row r="11883" spans="23:23" x14ac:dyDescent="0.2">
      <c r="W11883" s="59"/>
    </row>
    <row r="11884" spans="23:23" x14ac:dyDescent="0.2">
      <c r="W11884" s="59"/>
    </row>
    <row r="11885" spans="23:23" x14ac:dyDescent="0.2">
      <c r="W11885" s="59"/>
    </row>
    <row r="11886" spans="23:23" x14ac:dyDescent="0.2">
      <c r="W11886" s="59"/>
    </row>
    <row r="11887" spans="23:23" x14ac:dyDescent="0.2">
      <c r="W11887" s="59"/>
    </row>
    <row r="11888" spans="23:23" x14ac:dyDescent="0.2">
      <c r="W11888" s="59"/>
    </row>
    <row r="11889" spans="23:23" x14ac:dyDescent="0.2">
      <c r="W11889" s="59"/>
    </row>
    <row r="11890" spans="23:23" x14ac:dyDescent="0.2">
      <c r="W11890" s="59"/>
    </row>
    <row r="11891" spans="23:23" x14ac:dyDescent="0.2">
      <c r="W11891" s="59"/>
    </row>
    <row r="11892" spans="23:23" x14ac:dyDescent="0.2">
      <c r="W11892" s="59"/>
    </row>
    <row r="11893" spans="23:23" x14ac:dyDescent="0.2">
      <c r="W11893" s="59"/>
    </row>
    <row r="11894" spans="23:23" x14ac:dyDescent="0.2">
      <c r="W11894" s="59"/>
    </row>
    <row r="11895" spans="23:23" x14ac:dyDescent="0.2">
      <c r="W11895" s="59"/>
    </row>
    <row r="11896" spans="23:23" x14ac:dyDescent="0.2">
      <c r="W11896" s="59"/>
    </row>
    <row r="11897" spans="23:23" x14ac:dyDescent="0.2">
      <c r="W11897" s="59"/>
    </row>
    <row r="11898" spans="23:23" x14ac:dyDescent="0.2">
      <c r="W11898" s="59"/>
    </row>
    <row r="11899" spans="23:23" x14ac:dyDescent="0.2">
      <c r="W11899" s="59"/>
    </row>
    <row r="11900" spans="23:23" x14ac:dyDescent="0.2">
      <c r="W11900" s="59"/>
    </row>
    <row r="11901" spans="23:23" x14ac:dyDescent="0.2">
      <c r="W11901" s="59"/>
    </row>
    <row r="11902" spans="23:23" x14ac:dyDescent="0.2">
      <c r="W11902" s="59"/>
    </row>
    <row r="11903" spans="23:23" x14ac:dyDescent="0.2">
      <c r="W11903" s="59"/>
    </row>
    <row r="11904" spans="23:23" x14ac:dyDescent="0.2">
      <c r="W11904" s="59"/>
    </row>
    <row r="11905" spans="23:23" x14ac:dyDescent="0.2">
      <c r="W11905" s="59"/>
    </row>
    <row r="11906" spans="23:23" x14ac:dyDescent="0.2">
      <c r="W11906" s="59"/>
    </row>
    <row r="11907" spans="23:23" x14ac:dyDescent="0.2">
      <c r="W11907" s="59"/>
    </row>
    <row r="11908" spans="23:23" x14ac:dyDescent="0.2">
      <c r="W11908" s="59"/>
    </row>
    <row r="11909" spans="23:23" x14ac:dyDescent="0.2">
      <c r="W11909" s="59"/>
    </row>
    <row r="11910" spans="23:23" x14ac:dyDescent="0.2">
      <c r="W11910" s="59"/>
    </row>
    <row r="11911" spans="23:23" x14ac:dyDescent="0.2">
      <c r="W11911" s="59"/>
    </row>
    <row r="11912" spans="23:23" x14ac:dyDescent="0.2">
      <c r="W11912" s="59"/>
    </row>
    <row r="11913" spans="23:23" x14ac:dyDescent="0.2">
      <c r="W11913" s="59"/>
    </row>
    <row r="11914" spans="23:23" x14ac:dyDescent="0.2">
      <c r="W11914" s="59"/>
    </row>
    <row r="11915" spans="23:23" x14ac:dyDescent="0.2">
      <c r="W11915" s="59"/>
    </row>
    <row r="11916" spans="23:23" x14ac:dyDescent="0.2">
      <c r="W11916" s="59"/>
    </row>
    <row r="11917" spans="23:23" x14ac:dyDescent="0.2">
      <c r="W11917" s="59"/>
    </row>
    <row r="11918" spans="23:23" x14ac:dyDescent="0.2">
      <c r="W11918" s="59"/>
    </row>
    <row r="11919" spans="23:23" x14ac:dyDescent="0.2">
      <c r="W11919" s="59"/>
    </row>
    <row r="11920" spans="23:23" x14ac:dyDescent="0.2">
      <c r="W11920" s="59"/>
    </row>
    <row r="11921" spans="23:23" x14ac:dyDescent="0.2">
      <c r="W11921" s="59"/>
    </row>
    <row r="11922" spans="23:23" x14ac:dyDescent="0.2">
      <c r="W11922" s="59"/>
    </row>
    <row r="11923" spans="23:23" x14ac:dyDescent="0.2">
      <c r="W11923" s="59"/>
    </row>
    <row r="11924" spans="23:23" x14ac:dyDescent="0.2">
      <c r="W11924" s="59"/>
    </row>
    <row r="11925" spans="23:23" x14ac:dyDescent="0.2">
      <c r="W11925" s="59"/>
    </row>
    <row r="11926" spans="23:23" x14ac:dyDescent="0.2">
      <c r="W11926" s="59"/>
    </row>
    <row r="11927" spans="23:23" x14ac:dyDescent="0.2">
      <c r="W11927" s="59"/>
    </row>
    <row r="11928" spans="23:23" x14ac:dyDescent="0.2">
      <c r="W11928" s="59"/>
    </row>
    <row r="11929" spans="23:23" x14ac:dyDescent="0.2">
      <c r="W11929" s="59"/>
    </row>
    <row r="11930" spans="23:23" x14ac:dyDescent="0.2">
      <c r="W11930" s="59"/>
    </row>
    <row r="11931" spans="23:23" x14ac:dyDescent="0.2">
      <c r="W11931" s="59"/>
    </row>
    <row r="11932" spans="23:23" x14ac:dyDescent="0.2">
      <c r="W11932" s="59"/>
    </row>
    <row r="11933" spans="23:23" x14ac:dyDescent="0.2">
      <c r="W11933" s="59"/>
    </row>
    <row r="11934" spans="23:23" x14ac:dyDescent="0.2">
      <c r="W11934" s="59"/>
    </row>
    <row r="11935" spans="23:23" x14ac:dyDescent="0.2">
      <c r="W11935" s="59"/>
    </row>
    <row r="11936" spans="23:23" x14ac:dyDescent="0.2">
      <c r="W11936" s="59"/>
    </row>
    <row r="11937" spans="23:23" x14ac:dyDescent="0.2">
      <c r="W11937" s="59"/>
    </row>
    <row r="11938" spans="23:23" x14ac:dyDescent="0.2">
      <c r="W11938" s="59"/>
    </row>
    <row r="11939" spans="23:23" x14ac:dyDescent="0.2">
      <c r="W11939" s="59"/>
    </row>
    <row r="11940" spans="23:23" x14ac:dyDescent="0.2">
      <c r="W11940" s="59"/>
    </row>
    <row r="11941" spans="23:23" x14ac:dyDescent="0.2">
      <c r="W11941" s="59"/>
    </row>
    <row r="11942" spans="23:23" x14ac:dyDescent="0.2">
      <c r="W11942" s="59"/>
    </row>
    <row r="11943" spans="23:23" x14ac:dyDescent="0.2">
      <c r="W11943" s="59"/>
    </row>
    <row r="11944" spans="23:23" x14ac:dyDescent="0.2">
      <c r="W11944" s="59"/>
    </row>
    <row r="11945" spans="23:23" x14ac:dyDescent="0.2">
      <c r="W11945" s="59"/>
    </row>
    <row r="11946" spans="23:23" x14ac:dyDescent="0.2">
      <c r="W11946" s="59"/>
    </row>
    <row r="11947" spans="23:23" x14ac:dyDescent="0.2">
      <c r="W11947" s="59"/>
    </row>
    <row r="11948" spans="23:23" x14ac:dyDescent="0.2">
      <c r="W11948" s="59"/>
    </row>
    <row r="11949" spans="23:23" x14ac:dyDescent="0.2">
      <c r="W11949" s="59"/>
    </row>
    <row r="11950" spans="23:23" x14ac:dyDescent="0.2">
      <c r="W11950" s="59"/>
    </row>
    <row r="11951" spans="23:23" x14ac:dyDescent="0.2">
      <c r="W11951" s="59"/>
    </row>
    <row r="11952" spans="23:23" x14ac:dyDescent="0.2">
      <c r="W11952" s="59"/>
    </row>
    <row r="11953" spans="23:23" x14ac:dyDescent="0.2">
      <c r="W11953" s="59"/>
    </row>
    <row r="11954" spans="23:23" x14ac:dyDescent="0.2">
      <c r="W11954" s="59"/>
    </row>
    <row r="11955" spans="23:23" x14ac:dyDescent="0.2">
      <c r="W11955" s="59"/>
    </row>
    <row r="11956" spans="23:23" x14ac:dyDescent="0.2">
      <c r="W11956" s="59"/>
    </row>
    <row r="11957" spans="23:23" x14ac:dyDescent="0.2">
      <c r="W11957" s="59"/>
    </row>
    <row r="11958" spans="23:23" x14ac:dyDescent="0.2">
      <c r="W11958" s="59"/>
    </row>
    <row r="11959" spans="23:23" x14ac:dyDescent="0.2">
      <c r="W11959" s="59"/>
    </row>
    <row r="11960" spans="23:23" x14ac:dyDescent="0.2">
      <c r="W11960" s="59"/>
    </row>
    <row r="11961" spans="23:23" x14ac:dyDescent="0.2">
      <c r="W11961" s="59"/>
    </row>
    <row r="11962" spans="23:23" x14ac:dyDescent="0.2">
      <c r="W11962" s="59"/>
    </row>
    <row r="11963" spans="23:23" x14ac:dyDescent="0.2">
      <c r="W11963" s="59"/>
    </row>
    <row r="11964" spans="23:23" x14ac:dyDescent="0.2">
      <c r="W11964" s="59"/>
    </row>
    <row r="11965" spans="23:23" x14ac:dyDescent="0.2">
      <c r="W11965" s="59"/>
    </row>
    <row r="11966" spans="23:23" x14ac:dyDescent="0.2">
      <c r="W11966" s="59"/>
    </row>
    <row r="11967" spans="23:23" x14ac:dyDescent="0.2">
      <c r="W11967" s="59"/>
    </row>
    <row r="11968" spans="23:23" x14ac:dyDescent="0.2">
      <c r="W11968" s="59"/>
    </row>
    <row r="11969" spans="23:23" x14ac:dyDescent="0.2">
      <c r="W11969" s="59"/>
    </row>
    <row r="11970" spans="23:23" x14ac:dyDescent="0.2">
      <c r="W11970" s="59"/>
    </row>
    <row r="11971" spans="23:23" x14ac:dyDescent="0.2">
      <c r="W11971" s="59"/>
    </row>
    <row r="11972" spans="23:23" x14ac:dyDescent="0.2">
      <c r="W11972" s="59"/>
    </row>
    <row r="11973" spans="23:23" x14ac:dyDescent="0.2">
      <c r="W11973" s="59"/>
    </row>
    <row r="11974" spans="23:23" x14ac:dyDescent="0.2">
      <c r="W11974" s="59"/>
    </row>
    <row r="11975" spans="23:23" x14ac:dyDescent="0.2">
      <c r="W11975" s="59"/>
    </row>
    <row r="11976" spans="23:23" x14ac:dyDescent="0.2">
      <c r="W11976" s="59"/>
    </row>
    <row r="11977" spans="23:23" x14ac:dyDescent="0.2">
      <c r="W11977" s="59"/>
    </row>
    <row r="11978" spans="23:23" x14ac:dyDescent="0.2">
      <c r="W11978" s="59"/>
    </row>
    <row r="11979" spans="23:23" x14ac:dyDescent="0.2">
      <c r="W11979" s="59"/>
    </row>
    <row r="11980" spans="23:23" x14ac:dyDescent="0.2">
      <c r="W11980" s="59"/>
    </row>
    <row r="11981" spans="23:23" x14ac:dyDescent="0.2">
      <c r="W11981" s="59"/>
    </row>
    <row r="11982" spans="23:23" x14ac:dyDescent="0.2">
      <c r="W11982" s="59"/>
    </row>
    <row r="11983" spans="23:23" x14ac:dyDescent="0.2">
      <c r="W11983" s="59"/>
    </row>
    <row r="11984" spans="23:23" x14ac:dyDescent="0.2">
      <c r="W11984" s="59"/>
    </row>
    <row r="11985" spans="23:23" x14ac:dyDescent="0.2">
      <c r="W11985" s="59"/>
    </row>
    <row r="11986" spans="23:23" x14ac:dyDescent="0.2">
      <c r="W11986" s="59"/>
    </row>
    <row r="11987" spans="23:23" x14ac:dyDescent="0.2">
      <c r="W11987" s="59"/>
    </row>
    <row r="11988" spans="23:23" x14ac:dyDescent="0.2">
      <c r="W11988" s="59"/>
    </row>
    <row r="11989" spans="23:23" x14ac:dyDescent="0.2">
      <c r="W11989" s="59"/>
    </row>
    <row r="11990" spans="23:23" x14ac:dyDescent="0.2">
      <c r="W11990" s="59"/>
    </row>
    <row r="11991" spans="23:23" x14ac:dyDescent="0.2">
      <c r="W11991" s="59"/>
    </row>
    <row r="11992" spans="23:23" x14ac:dyDescent="0.2">
      <c r="W11992" s="59"/>
    </row>
    <row r="11993" spans="23:23" x14ac:dyDescent="0.2">
      <c r="W11993" s="59"/>
    </row>
    <row r="11994" spans="23:23" x14ac:dyDescent="0.2">
      <c r="W11994" s="59"/>
    </row>
    <row r="11995" spans="23:23" x14ac:dyDescent="0.2">
      <c r="W11995" s="59"/>
    </row>
    <row r="11996" spans="23:23" x14ac:dyDescent="0.2">
      <c r="W11996" s="59"/>
    </row>
    <row r="11997" spans="23:23" x14ac:dyDescent="0.2">
      <c r="W11997" s="59"/>
    </row>
    <row r="11998" spans="23:23" x14ac:dyDescent="0.2">
      <c r="W11998" s="59"/>
    </row>
    <row r="11999" spans="23:23" x14ac:dyDescent="0.2">
      <c r="W11999" s="59"/>
    </row>
    <row r="12000" spans="23:23" x14ac:dyDescent="0.2">
      <c r="W12000" s="59"/>
    </row>
    <row r="12001" spans="23:23" x14ac:dyDescent="0.2">
      <c r="W12001" s="59"/>
    </row>
    <row r="12002" spans="23:23" x14ac:dyDescent="0.2">
      <c r="W12002" s="59"/>
    </row>
    <row r="12003" spans="23:23" x14ac:dyDescent="0.2">
      <c r="W12003" s="59"/>
    </row>
    <row r="12004" spans="23:23" x14ac:dyDescent="0.2">
      <c r="W12004" s="59"/>
    </row>
    <row r="12005" spans="23:23" x14ac:dyDescent="0.2">
      <c r="W12005" s="59"/>
    </row>
    <row r="12006" spans="23:23" x14ac:dyDescent="0.2">
      <c r="W12006" s="59"/>
    </row>
    <row r="12007" spans="23:23" x14ac:dyDescent="0.2">
      <c r="W12007" s="59"/>
    </row>
    <row r="12008" spans="23:23" x14ac:dyDescent="0.2">
      <c r="W12008" s="59"/>
    </row>
    <row r="12009" spans="23:23" x14ac:dyDescent="0.2">
      <c r="W12009" s="59"/>
    </row>
    <row r="12010" spans="23:23" x14ac:dyDescent="0.2">
      <c r="W12010" s="59"/>
    </row>
    <row r="12011" spans="23:23" x14ac:dyDescent="0.2">
      <c r="W12011" s="59"/>
    </row>
    <row r="12012" spans="23:23" x14ac:dyDescent="0.2">
      <c r="W12012" s="59"/>
    </row>
    <row r="12013" spans="23:23" x14ac:dyDescent="0.2">
      <c r="W12013" s="59"/>
    </row>
    <row r="12014" spans="23:23" x14ac:dyDescent="0.2">
      <c r="W12014" s="59"/>
    </row>
    <row r="12015" spans="23:23" x14ac:dyDescent="0.2">
      <c r="W12015" s="59"/>
    </row>
    <row r="12016" spans="23:23" x14ac:dyDescent="0.2">
      <c r="W12016" s="59"/>
    </row>
    <row r="12017" spans="23:23" x14ac:dyDescent="0.2">
      <c r="W12017" s="59"/>
    </row>
    <row r="12018" spans="23:23" x14ac:dyDescent="0.2">
      <c r="W12018" s="59"/>
    </row>
    <row r="12019" spans="23:23" x14ac:dyDescent="0.2">
      <c r="W12019" s="59"/>
    </row>
    <row r="12020" spans="23:23" x14ac:dyDescent="0.2">
      <c r="W12020" s="59"/>
    </row>
    <row r="12021" spans="23:23" x14ac:dyDescent="0.2">
      <c r="W12021" s="59"/>
    </row>
    <row r="12022" spans="23:23" x14ac:dyDescent="0.2">
      <c r="W12022" s="59"/>
    </row>
    <row r="12023" spans="23:23" x14ac:dyDescent="0.2">
      <c r="W12023" s="59"/>
    </row>
    <row r="12024" spans="23:23" x14ac:dyDescent="0.2">
      <c r="W12024" s="59"/>
    </row>
    <row r="12025" spans="23:23" x14ac:dyDescent="0.2">
      <c r="W12025" s="59"/>
    </row>
    <row r="12026" spans="23:23" x14ac:dyDescent="0.2">
      <c r="W12026" s="59"/>
    </row>
    <row r="12027" spans="23:23" x14ac:dyDescent="0.2">
      <c r="W12027" s="59"/>
    </row>
    <row r="12028" spans="23:23" x14ac:dyDescent="0.2">
      <c r="W12028" s="59"/>
    </row>
    <row r="12029" spans="23:23" x14ac:dyDescent="0.2">
      <c r="W12029" s="59"/>
    </row>
    <row r="12030" spans="23:23" x14ac:dyDescent="0.2">
      <c r="W12030" s="59"/>
    </row>
    <row r="12031" spans="23:23" x14ac:dyDescent="0.2">
      <c r="W12031" s="59"/>
    </row>
    <row r="12032" spans="23:23" x14ac:dyDescent="0.2">
      <c r="W12032" s="59"/>
    </row>
    <row r="12033" spans="23:23" x14ac:dyDescent="0.2">
      <c r="W12033" s="59"/>
    </row>
    <row r="12034" spans="23:23" x14ac:dyDescent="0.2">
      <c r="W12034" s="59"/>
    </row>
    <row r="12035" spans="23:23" x14ac:dyDescent="0.2">
      <c r="W12035" s="59"/>
    </row>
    <row r="12036" spans="23:23" x14ac:dyDescent="0.2">
      <c r="W12036" s="59"/>
    </row>
    <row r="12037" spans="23:23" x14ac:dyDescent="0.2">
      <c r="W12037" s="59"/>
    </row>
    <row r="12038" spans="23:23" x14ac:dyDescent="0.2">
      <c r="W12038" s="59"/>
    </row>
    <row r="12039" spans="23:23" x14ac:dyDescent="0.2">
      <c r="W12039" s="59"/>
    </row>
    <row r="12040" spans="23:23" x14ac:dyDescent="0.2">
      <c r="W12040" s="59"/>
    </row>
    <row r="12041" spans="23:23" x14ac:dyDescent="0.2">
      <c r="W12041" s="59"/>
    </row>
    <row r="12042" spans="23:23" x14ac:dyDescent="0.2">
      <c r="W12042" s="59"/>
    </row>
    <row r="12043" spans="23:23" x14ac:dyDescent="0.2">
      <c r="W12043" s="59"/>
    </row>
    <row r="12044" spans="23:23" x14ac:dyDescent="0.2">
      <c r="W12044" s="59"/>
    </row>
    <row r="12045" spans="23:23" x14ac:dyDescent="0.2">
      <c r="W12045" s="59"/>
    </row>
    <row r="12046" spans="23:23" x14ac:dyDescent="0.2">
      <c r="W12046" s="59"/>
    </row>
    <row r="12047" spans="23:23" x14ac:dyDescent="0.2">
      <c r="W12047" s="59"/>
    </row>
    <row r="12048" spans="23:23" x14ac:dyDescent="0.2">
      <c r="W12048" s="59"/>
    </row>
    <row r="12049" spans="23:23" x14ac:dyDescent="0.2">
      <c r="W12049" s="59"/>
    </row>
    <row r="12050" spans="23:23" x14ac:dyDescent="0.2">
      <c r="W12050" s="59"/>
    </row>
    <row r="12051" spans="23:23" x14ac:dyDescent="0.2">
      <c r="W12051" s="59"/>
    </row>
    <row r="12052" spans="23:23" x14ac:dyDescent="0.2">
      <c r="W12052" s="59"/>
    </row>
    <row r="12053" spans="23:23" x14ac:dyDescent="0.2">
      <c r="W12053" s="59"/>
    </row>
    <row r="12054" spans="23:23" x14ac:dyDescent="0.2">
      <c r="W12054" s="59"/>
    </row>
    <row r="12055" spans="23:23" x14ac:dyDescent="0.2">
      <c r="W12055" s="59"/>
    </row>
    <row r="12056" spans="23:23" x14ac:dyDescent="0.2">
      <c r="W12056" s="59"/>
    </row>
    <row r="12057" spans="23:23" x14ac:dyDescent="0.2">
      <c r="W12057" s="59"/>
    </row>
    <row r="12058" spans="23:23" x14ac:dyDescent="0.2">
      <c r="W12058" s="59"/>
    </row>
    <row r="12059" spans="23:23" x14ac:dyDescent="0.2">
      <c r="W12059" s="59"/>
    </row>
    <row r="12060" spans="23:23" x14ac:dyDescent="0.2">
      <c r="W12060" s="59"/>
    </row>
    <row r="12061" spans="23:23" x14ac:dyDescent="0.2">
      <c r="W12061" s="59"/>
    </row>
    <row r="12062" spans="23:23" x14ac:dyDescent="0.2">
      <c r="W12062" s="59"/>
    </row>
    <row r="12063" spans="23:23" x14ac:dyDescent="0.2">
      <c r="W12063" s="59"/>
    </row>
    <row r="12064" spans="23:23" x14ac:dyDescent="0.2">
      <c r="W12064" s="59"/>
    </row>
    <row r="12065" spans="23:23" x14ac:dyDescent="0.2">
      <c r="W12065" s="59"/>
    </row>
    <row r="12066" spans="23:23" x14ac:dyDescent="0.2">
      <c r="W12066" s="59"/>
    </row>
    <row r="12067" spans="23:23" x14ac:dyDescent="0.2">
      <c r="W12067" s="59"/>
    </row>
    <row r="12068" spans="23:23" x14ac:dyDescent="0.2">
      <c r="W12068" s="59"/>
    </row>
    <row r="12069" spans="23:23" x14ac:dyDescent="0.2">
      <c r="W12069" s="59"/>
    </row>
    <row r="12070" spans="23:23" x14ac:dyDescent="0.2">
      <c r="W12070" s="59"/>
    </row>
    <row r="12071" spans="23:23" x14ac:dyDescent="0.2">
      <c r="W12071" s="59"/>
    </row>
    <row r="12072" spans="23:23" x14ac:dyDescent="0.2">
      <c r="W12072" s="59"/>
    </row>
    <row r="12073" spans="23:23" x14ac:dyDescent="0.2">
      <c r="W12073" s="59"/>
    </row>
    <row r="12074" spans="23:23" x14ac:dyDescent="0.2">
      <c r="W12074" s="59"/>
    </row>
    <row r="12075" spans="23:23" x14ac:dyDescent="0.2">
      <c r="W12075" s="59"/>
    </row>
    <row r="12076" spans="23:23" x14ac:dyDescent="0.2">
      <c r="W12076" s="59"/>
    </row>
    <row r="12077" spans="23:23" x14ac:dyDescent="0.2">
      <c r="W12077" s="59"/>
    </row>
    <row r="12078" spans="23:23" x14ac:dyDescent="0.2">
      <c r="W12078" s="59"/>
    </row>
    <row r="12079" spans="23:23" x14ac:dyDescent="0.2">
      <c r="W12079" s="59"/>
    </row>
    <row r="12080" spans="23:23" x14ac:dyDescent="0.2">
      <c r="W12080" s="59"/>
    </row>
    <row r="12081" spans="23:23" x14ac:dyDescent="0.2">
      <c r="W12081" s="59"/>
    </row>
    <row r="12082" spans="23:23" x14ac:dyDescent="0.2">
      <c r="W12082" s="59"/>
    </row>
    <row r="12083" spans="23:23" x14ac:dyDescent="0.2">
      <c r="W12083" s="59"/>
    </row>
    <row r="12084" spans="23:23" x14ac:dyDescent="0.2">
      <c r="W12084" s="59"/>
    </row>
    <row r="12085" spans="23:23" x14ac:dyDescent="0.2">
      <c r="W12085" s="59"/>
    </row>
    <row r="12086" spans="23:23" x14ac:dyDescent="0.2">
      <c r="W12086" s="59"/>
    </row>
    <row r="12087" spans="23:23" x14ac:dyDescent="0.2">
      <c r="W12087" s="59"/>
    </row>
    <row r="12088" spans="23:23" x14ac:dyDescent="0.2">
      <c r="W12088" s="59"/>
    </row>
    <row r="12089" spans="23:23" x14ac:dyDescent="0.2">
      <c r="W12089" s="59"/>
    </row>
    <row r="12090" spans="23:23" x14ac:dyDescent="0.2">
      <c r="W12090" s="59"/>
    </row>
    <row r="12091" spans="23:23" x14ac:dyDescent="0.2">
      <c r="W12091" s="59"/>
    </row>
    <row r="12092" spans="23:23" x14ac:dyDescent="0.2">
      <c r="W12092" s="59"/>
    </row>
    <row r="12093" spans="23:23" x14ac:dyDescent="0.2">
      <c r="W12093" s="59"/>
    </row>
    <row r="12094" spans="23:23" x14ac:dyDescent="0.2">
      <c r="W12094" s="59"/>
    </row>
    <row r="12095" spans="23:23" x14ac:dyDescent="0.2">
      <c r="W12095" s="59"/>
    </row>
    <row r="12096" spans="23:23" x14ac:dyDescent="0.2">
      <c r="W12096" s="59"/>
    </row>
    <row r="12097" spans="23:23" x14ac:dyDescent="0.2">
      <c r="W12097" s="59"/>
    </row>
    <row r="12098" spans="23:23" x14ac:dyDescent="0.2">
      <c r="W12098" s="59"/>
    </row>
    <row r="12099" spans="23:23" x14ac:dyDescent="0.2">
      <c r="W12099" s="59"/>
    </row>
    <row r="12100" spans="23:23" x14ac:dyDescent="0.2">
      <c r="W12100" s="59"/>
    </row>
    <row r="12101" spans="23:23" x14ac:dyDescent="0.2">
      <c r="W12101" s="59"/>
    </row>
    <row r="12102" spans="23:23" x14ac:dyDescent="0.2">
      <c r="W12102" s="59"/>
    </row>
    <row r="12103" spans="23:23" x14ac:dyDescent="0.2">
      <c r="W12103" s="59"/>
    </row>
    <row r="12104" spans="23:23" x14ac:dyDescent="0.2">
      <c r="W12104" s="59"/>
    </row>
    <row r="12105" spans="23:23" x14ac:dyDescent="0.2">
      <c r="W12105" s="59"/>
    </row>
    <row r="12106" spans="23:23" x14ac:dyDescent="0.2">
      <c r="W12106" s="59"/>
    </row>
    <row r="12107" spans="23:23" x14ac:dyDescent="0.2">
      <c r="W12107" s="59"/>
    </row>
    <row r="12108" spans="23:23" x14ac:dyDescent="0.2">
      <c r="W12108" s="59"/>
    </row>
    <row r="12109" spans="23:23" x14ac:dyDescent="0.2">
      <c r="W12109" s="59"/>
    </row>
    <row r="12110" spans="23:23" x14ac:dyDescent="0.2">
      <c r="W12110" s="59"/>
    </row>
    <row r="12111" spans="23:23" x14ac:dyDescent="0.2">
      <c r="W12111" s="59"/>
    </row>
    <row r="12112" spans="23:23" x14ac:dyDescent="0.2">
      <c r="W12112" s="59"/>
    </row>
    <row r="12113" spans="23:23" x14ac:dyDescent="0.2">
      <c r="W12113" s="59"/>
    </row>
    <row r="12114" spans="23:23" x14ac:dyDescent="0.2">
      <c r="W12114" s="59"/>
    </row>
    <row r="12115" spans="23:23" x14ac:dyDescent="0.2">
      <c r="W12115" s="59"/>
    </row>
    <row r="12116" spans="23:23" x14ac:dyDescent="0.2">
      <c r="W12116" s="59"/>
    </row>
    <row r="12117" spans="23:23" x14ac:dyDescent="0.2">
      <c r="W12117" s="59"/>
    </row>
    <row r="12118" spans="23:23" x14ac:dyDescent="0.2">
      <c r="W12118" s="59"/>
    </row>
    <row r="12119" spans="23:23" x14ac:dyDescent="0.2">
      <c r="W12119" s="59"/>
    </row>
    <row r="12120" spans="23:23" x14ac:dyDescent="0.2">
      <c r="W12120" s="59"/>
    </row>
    <row r="12121" spans="23:23" x14ac:dyDescent="0.2">
      <c r="W12121" s="59"/>
    </row>
    <row r="12122" spans="23:23" x14ac:dyDescent="0.2">
      <c r="W12122" s="59"/>
    </row>
    <row r="12123" spans="23:23" x14ac:dyDescent="0.2">
      <c r="W12123" s="59"/>
    </row>
    <row r="12124" spans="23:23" x14ac:dyDescent="0.2">
      <c r="W12124" s="59"/>
    </row>
    <row r="12125" spans="23:23" x14ac:dyDescent="0.2">
      <c r="W12125" s="59"/>
    </row>
    <row r="12126" spans="23:23" x14ac:dyDescent="0.2">
      <c r="W12126" s="59"/>
    </row>
    <row r="12127" spans="23:23" x14ac:dyDescent="0.2">
      <c r="W12127" s="59"/>
    </row>
    <row r="12128" spans="23:23" x14ac:dyDescent="0.2">
      <c r="W12128" s="59"/>
    </row>
    <row r="12129" spans="23:23" x14ac:dyDescent="0.2">
      <c r="W12129" s="59"/>
    </row>
    <row r="12130" spans="23:23" x14ac:dyDescent="0.2">
      <c r="W12130" s="59"/>
    </row>
    <row r="12131" spans="23:23" x14ac:dyDescent="0.2">
      <c r="W12131" s="59"/>
    </row>
    <row r="12132" spans="23:23" x14ac:dyDescent="0.2">
      <c r="W12132" s="59"/>
    </row>
    <row r="12133" spans="23:23" x14ac:dyDescent="0.2">
      <c r="W12133" s="59"/>
    </row>
    <row r="12134" spans="23:23" x14ac:dyDescent="0.2">
      <c r="W12134" s="59"/>
    </row>
    <row r="12135" spans="23:23" x14ac:dyDescent="0.2">
      <c r="W12135" s="59"/>
    </row>
    <row r="12136" spans="23:23" x14ac:dyDescent="0.2">
      <c r="W12136" s="59"/>
    </row>
    <row r="12137" spans="23:23" x14ac:dyDescent="0.2">
      <c r="W12137" s="59"/>
    </row>
    <row r="12138" spans="23:23" x14ac:dyDescent="0.2">
      <c r="W12138" s="59"/>
    </row>
    <row r="12139" spans="23:23" x14ac:dyDescent="0.2">
      <c r="W12139" s="59"/>
    </row>
    <row r="12140" spans="23:23" x14ac:dyDescent="0.2">
      <c r="W12140" s="59"/>
    </row>
    <row r="12141" spans="23:23" x14ac:dyDescent="0.2">
      <c r="W12141" s="59"/>
    </row>
    <row r="12142" spans="23:23" x14ac:dyDescent="0.2">
      <c r="W12142" s="59"/>
    </row>
    <row r="12143" spans="23:23" x14ac:dyDescent="0.2">
      <c r="W12143" s="59"/>
    </row>
    <row r="12144" spans="23:23" x14ac:dyDescent="0.2">
      <c r="W12144" s="59"/>
    </row>
    <row r="12145" spans="23:23" x14ac:dyDescent="0.2">
      <c r="W12145" s="59"/>
    </row>
    <row r="12146" spans="23:23" x14ac:dyDescent="0.2">
      <c r="W12146" s="59"/>
    </row>
    <row r="12147" spans="23:23" x14ac:dyDescent="0.2">
      <c r="W12147" s="59"/>
    </row>
    <row r="12148" spans="23:23" x14ac:dyDescent="0.2">
      <c r="W12148" s="59"/>
    </row>
    <row r="12149" spans="23:23" x14ac:dyDescent="0.2">
      <c r="W12149" s="59"/>
    </row>
    <row r="12150" spans="23:23" x14ac:dyDescent="0.2">
      <c r="W12150" s="59"/>
    </row>
    <row r="12151" spans="23:23" x14ac:dyDescent="0.2">
      <c r="W12151" s="59"/>
    </row>
    <row r="12152" spans="23:23" x14ac:dyDescent="0.2">
      <c r="W12152" s="59"/>
    </row>
    <row r="12153" spans="23:23" x14ac:dyDescent="0.2">
      <c r="W12153" s="59"/>
    </row>
    <row r="12154" spans="23:23" x14ac:dyDescent="0.2">
      <c r="W12154" s="59"/>
    </row>
    <row r="12155" spans="23:23" x14ac:dyDescent="0.2">
      <c r="W12155" s="59"/>
    </row>
    <row r="12156" spans="23:23" x14ac:dyDescent="0.2">
      <c r="W12156" s="59"/>
    </row>
    <row r="12157" spans="23:23" x14ac:dyDescent="0.2">
      <c r="W12157" s="59"/>
    </row>
    <row r="12158" spans="23:23" x14ac:dyDescent="0.2">
      <c r="W12158" s="59"/>
    </row>
    <row r="12159" spans="23:23" x14ac:dyDescent="0.2">
      <c r="W12159" s="59"/>
    </row>
    <row r="12160" spans="23:23" x14ac:dyDescent="0.2">
      <c r="W12160" s="59"/>
    </row>
    <row r="12161" spans="23:23" x14ac:dyDescent="0.2">
      <c r="W12161" s="59"/>
    </row>
    <row r="12162" spans="23:23" x14ac:dyDescent="0.2">
      <c r="W12162" s="59"/>
    </row>
    <row r="12163" spans="23:23" x14ac:dyDescent="0.2">
      <c r="W12163" s="59"/>
    </row>
    <row r="12164" spans="23:23" x14ac:dyDescent="0.2">
      <c r="W12164" s="59"/>
    </row>
    <row r="12165" spans="23:23" x14ac:dyDescent="0.2">
      <c r="W12165" s="59"/>
    </row>
    <row r="12166" spans="23:23" x14ac:dyDescent="0.2">
      <c r="W12166" s="59"/>
    </row>
    <row r="12167" spans="23:23" x14ac:dyDescent="0.2">
      <c r="W12167" s="59"/>
    </row>
    <row r="12168" spans="23:23" x14ac:dyDescent="0.2">
      <c r="W12168" s="59"/>
    </row>
    <row r="12169" spans="23:23" x14ac:dyDescent="0.2">
      <c r="W12169" s="59"/>
    </row>
    <row r="12170" spans="23:23" x14ac:dyDescent="0.2">
      <c r="W12170" s="59"/>
    </row>
    <row r="12171" spans="23:23" x14ac:dyDescent="0.2">
      <c r="W12171" s="59"/>
    </row>
    <row r="12172" spans="23:23" x14ac:dyDescent="0.2">
      <c r="W12172" s="59"/>
    </row>
    <row r="12173" spans="23:23" x14ac:dyDescent="0.2">
      <c r="W12173" s="59"/>
    </row>
    <row r="12174" spans="23:23" x14ac:dyDescent="0.2">
      <c r="W12174" s="59"/>
    </row>
    <row r="12175" spans="23:23" x14ac:dyDescent="0.2">
      <c r="W12175" s="59"/>
    </row>
    <row r="12176" spans="23:23" x14ac:dyDescent="0.2">
      <c r="W12176" s="59"/>
    </row>
    <row r="12177" spans="23:23" x14ac:dyDescent="0.2">
      <c r="W12177" s="59"/>
    </row>
    <row r="12178" spans="23:23" x14ac:dyDescent="0.2">
      <c r="W12178" s="59"/>
    </row>
    <row r="12179" spans="23:23" x14ac:dyDescent="0.2">
      <c r="W12179" s="59"/>
    </row>
    <row r="12180" spans="23:23" x14ac:dyDescent="0.2">
      <c r="W12180" s="59"/>
    </row>
    <row r="12181" spans="23:23" x14ac:dyDescent="0.2">
      <c r="W12181" s="59"/>
    </row>
    <row r="12182" spans="23:23" x14ac:dyDescent="0.2">
      <c r="W12182" s="59"/>
    </row>
    <row r="12183" spans="23:23" x14ac:dyDescent="0.2">
      <c r="W12183" s="59"/>
    </row>
    <row r="12184" spans="23:23" x14ac:dyDescent="0.2">
      <c r="W12184" s="59"/>
    </row>
    <row r="12185" spans="23:23" x14ac:dyDescent="0.2">
      <c r="W12185" s="59"/>
    </row>
    <row r="12186" spans="23:23" x14ac:dyDescent="0.2">
      <c r="W12186" s="59"/>
    </row>
    <row r="12187" spans="23:23" x14ac:dyDescent="0.2">
      <c r="W12187" s="59"/>
    </row>
    <row r="12188" spans="23:23" x14ac:dyDescent="0.2">
      <c r="W12188" s="59"/>
    </row>
    <row r="12189" spans="23:23" x14ac:dyDescent="0.2">
      <c r="W12189" s="59"/>
    </row>
    <row r="12190" spans="23:23" x14ac:dyDescent="0.2">
      <c r="W12190" s="59"/>
    </row>
    <row r="12191" spans="23:23" x14ac:dyDescent="0.2">
      <c r="W12191" s="59"/>
    </row>
    <row r="12192" spans="23:23" x14ac:dyDescent="0.2">
      <c r="W12192" s="59"/>
    </row>
    <row r="12193" spans="23:23" x14ac:dyDescent="0.2">
      <c r="W12193" s="59"/>
    </row>
    <row r="12194" spans="23:23" x14ac:dyDescent="0.2">
      <c r="W12194" s="59"/>
    </row>
    <row r="12195" spans="23:23" x14ac:dyDescent="0.2">
      <c r="W12195" s="59"/>
    </row>
    <row r="12196" spans="23:23" x14ac:dyDescent="0.2">
      <c r="W12196" s="59"/>
    </row>
    <row r="12197" spans="23:23" x14ac:dyDescent="0.2">
      <c r="W12197" s="59"/>
    </row>
    <row r="12198" spans="23:23" x14ac:dyDescent="0.2">
      <c r="W12198" s="59"/>
    </row>
    <row r="12199" spans="23:23" x14ac:dyDescent="0.2">
      <c r="W12199" s="59"/>
    </row>
    <row r="12200" spans="23:23" x14ac:dyDescent="0.2">
      <c r="W12200" s="59"/>
    </row>
    <row r="12201" spans="23:23" x14ac:dyDescent="0.2">
      <c r="W12201" s="59"/>
    </row>
    <row r="12202" spans="23:23" x14ac:dyDescent="0.2">
      <c r="W12202" s="59"/>
    </row>
    <row r="12203" spans="23:23" x14ac:dyDescent="0.2">
      <c r="W12203" s="59"/>
    </row>
    <row r="12204" spans="23:23" x14ac:dyDescent="0.2">
      <c r="W12204" s="59"/>
    </row>
    <row r="12205" spans="23:23" x14ac:dyDescent="0.2">
      <c r="W12205" s="59"/>
    </row>
    <row r="12206" spans="23:23" x14ac:dyDescent="0.2">
      <c r="W12206" s="59"/>
    </row>
    <row r="12207" spans="23:23" x14ac:dyDescent="0.2">
      <c r="W12207" s="59"/>
    </row>
    <row r="12208" spans="23:23" x14ac:dyDescent="0.2">
      <c r="W12208" s="59"/>
    </row>
    <row r="12209" spans="23:23" x14ac:dyDescent="0.2">
      <c r="W12209" s="59"/>
    </row>
    <row r="12210" spans="23:23" x14ac:dyDescent="0.2">
      <c r="W12210" s="59"/>
    </row>
    <row r="12211" spans="23:23" x14ac:dyDescent="0.2">
      <c r="W12211" s="59"/>
    </row>
    <row r="12212" spans="23:23" x14ac:dyDescent="0.2">
      <c r="W12212" s="59"/>
    </row>
    <row r="12213" spans="23:23" x14ac:dyDescent="0.2">
      <c r="W12213" s="59"/>
    </row>
    <row r="12214" spans="23:23" x14ac:dyDescent="0.2">
      <c r="W12214" s="59"/>
    </row>
    <row r="12215" spans="23:23" x14ac:dyDescent="0.2">
      <c r="W12215" s="59"/>
    </row>
    <row r="12216" spans="23:23" x14ac:dyDescent="0.2">
      <c r="W12216" s="59"/>
    </row>
    <row r="12217" spans="23:23" x14ac:dyDescent="0.2">
      <c r="W12217" s="59"/>
    </row>
    <row r="12218" spans="23:23" x14ac:dyDescent="0.2">
      <c r="W12218" s="59"/>
    </row>
    <row r="12219" spans="23:23" x14ac:dyDescent="0.2">
      <c r="W12219" s="59"/>
    </row>
    <row r="12220" spans="23:23" x14ac:dyDescent="0.2">
      <c r="W12220" s="59"/>
    </row>
    <row r="12221" spans="23:23" x14ac:dyDescent="0.2">
      <c r="W12221" s="59"/>
    </row>
    <row r="12222" spans="23:23" x14ac:dyDescent="0.2">
      <c r="W12222" s="59"/>
    </row>
    <row r="12223" spans="23:23" x14ac:dyDescent="0.2">
      <c r="W12223" s="59"/>
    </row>
    <row r="12224" spans="23:23" x14ac:dyDescent="0.2">
      <c r="W12224" s="59"/>
    </row>
    <row r="12225" spans="23:23" x14ac:dyDescent="0.2">
      <c r="W12225" s="59"/>
    </row>
    <row r="12226" spans="23:23" x14ac:dyDescent="0.2">
      <c r="W12226" s="59"/>
    </row>
    <row r="12227" spans="23:23" x14ac:dyDescent="0.2">
      <c r="W12227" s="59"/>
    </row>
    <row r="12228" spans="23:23" x14ac:dyDescent="0.2">
      <c r="W12228" s="59"/>
    </row>
    <row r="12229" spans="23:23" x14ac:dyDescent="0.2">
      <c r="W12229" s="59"/>
    </row>
    <row r="12230" spans="23:23" x14ac:dyDescent="0.2">
      <c r="W12230" s="59"/>
    </row>
    <row r="12231" spans="23:23" x14ac:dyDescent="0.2">
      <c r="W12231" s="59"/>
    </row>
    <row r="12232" spans="23:23" x14ac:dyDescent="0.2">
      <c r="W12232" s="59"/>
    </row>
    <row r="12233" spans="23:23" x14ac:dyDescent="0.2">
      <c r="W12233" s="59"/>
    </row>
    <row r="12234" spans="23:23" x14ac:dyDescent="0.2">
      <c r="W12234" s="59"/>
    </row>
    <row r="12235" spans="23:23" x14ac:dyDescent="0.2">
      <c r="W12235" s="59"/>
    </row>
    <row r="12236" spans="23:23" x14ac:dyDescent="0.2">
      <c r="W12236" s="59"/>
    </row>
    <row r="12237" spans="23:23" x14ac:dyDescent="0.2">
      <c r="W12237" s="59"/>
    </row>
    <row r="12238" spans="23:23" x14ac:dyDescent="0.2">
      <c r="W12238" s="59"/>
    </row>
    <row r="12239" spans="23:23" x14ac:dyDescent="0.2">
      <c r="W12239" s="59"/>
    </row>
    <row r="12240" spans="23:23" x14ac:dyDescent="0.2">
      <c r="W12240" s="59"/>
    </row>
    <row r="12241" spans="23:23" x14ac:dyDescent="0.2">
      <c r="W12241" s="59"/>
    </row>
    <row r="12242" spans="23:23" x14ac:dyDescent="0.2">
      <c r="W12242" s="59"/>
    </row>
    <row r="12243" spans="23:23" x14ac:dyDescent="0.2">
      <c r="W12243" s="59"/>
    </row>
    <row r="12244" spans="23:23" x14ac:dyDescent="0.2">
      <c r="W12244" s="59"/>
    </row>
    <row r="12245" spans="23:23" x14ac:dyDescent="0.2">
      <c r="W12245" s="59"/>
    </row>
    <row r="12246" spans="23:23" x14ac:dyDescent="0.2">
      <c r="W12246" s="59"/>
    </row>
    <row r="12247" spans="23:23" x14ac:dyDescent="0.2">
      <c r="W12247" s="59"/>
    </row>
    <row r="12248" spans="23:23" x14ac:dyDescent="0.2">
      <c r="W12248" s="59"/>
    </row>
    <row r="12249" spans="23:23" x14ac:dyDescent="0.2">
      <c r="W12249" s="59"/>
    </row>
    <row r="12250" spans="23:23" x14ac:dyDescent="0.2">
      <c r="W12250" s="59"/>
    </row>
    <row r="12251" spans="23:23" x14ac:dyDescent="0.2">
      <c r="W12251" s="59"/>
    </row>
    <row r="12252" spans="23:23" x14ac:dyDescent="0.2">
      <c r="W12252" s="59"/>
    </row>
    <row r="12253" spans="23:23" x14ac:dyDescent="0.2">
      <c r="W12253" s="59"/>
    </row>
    <row r="12254" spans="23:23" x14ac:dyDescent="0.2">
      <c r="W12254" s="59"/>
    </row>
    <row r="12255" spans="23:23" x14ac:dyDescent="0.2">
      <c r="W12255" s="59"/>
    </row>
    <row r="12256" spans="23:23" x14ac:dyDescent="0.2">
      <c r="W12256" s="59"/>
    </row>
    <row r="12257" spans="23:23" x14ac:dyDescent="0.2">
      <c r="W12257" s="59"/>
    </row>
    <row r="12258" spans="23:23" x14ac:dyDescent="0.2">
      <c r="W12258" s="59"/>
    </row>
    <row r="12259" spans="23:23" x14ac:dyDescent="0.2">
      <c r="W12259" s="59"/>
    </row>
    <row r="12260" spans="23:23" x14ac:dyDescent="0.2">
      <c r="W12260" s="59"/>
    </row>
    <row r="12261" spans="23:23" x14ac:dyDescent="0.2">
      <c r="W12261" s="59"/>
    </row>
    <row r="12262" spans="23:23" x14ac:dyDescent="0.2">
      <c r="W12262" s="59"/>
    </row>
    <row r="12263" spans="23:23" x14ac:dyDescent="0.2">
      <c r="W12263" s="59"/>
    </row>
    <row r="12264" spans="23:23" x14ac:dyDescent="0.2">
      <c r="W12264" s="59"/>
    </row>
    <row r="12265" spans="23:23" x14ac:dyDescent="0.2">
      <c r="W12265" s="59"/>
    </row>
    <row r="12266" spans="23:23" x14ac:dyDescent="0.2">
      <c r="W12266" s="59"/>
    </row>
    <row r="12267" spans="23:23" x14ac:dyDescent="0.2">
      <c r="W12267" s="59"/>
    </row>
    <row r="12268" spans="23:23" x14ac:dyDescent="0.2">
      <c r="W12268" s="59"/>
    </row>
    <row r="12269" spans="23:23" x14ac:dyDescent="0.2">
      <c r="W12269" s="59"/>
    </row>
    <row r="12270" spans="23:23" x14ac:dyDescent="0.2">
      <c r="W12270" s="59"/>
    </row>
    <row r="12271" spans="23:23" x14ac:dyDescent="0.2">
      <c r="W12271" s="59"/>
    </row>
    <row r="12272" spans="23:23" x14ac:dyDescent="0.2">
      <c r="W12272" s="59"/>
    </row>
    <row r="12273" spans="23:23" x14ac:dyDescent="0.2">
      <c r="W12273" s="59"/>
    </row>
    <row r="12274" spans="23:23" x14ac:dyDescent="0.2">
      <c r="W12274" s="59"/>
    </row>
    <row r="12275" spans="23:23" x14ac:dyDescent="0.2">
      <c r="W12275" s="59"/>
    </row>
    <row r="12276" spans="23:23" x14ac:dyDescent="0.2">
      <c r="W12276" s="59"/>
    </row>
    <row r="12277" spans="23:23" x14ac:dyDescent="0.2">
      <c r="W12277" s="59"/>
    </row>
    <row r="12278" spans="23:23" x14ac:dyDescent="0.2">
      <c r="W12278" s="59"/>
    </row>
    <row r="12279" spans="23:23" x14ac:dyDescent="0.2">
      <c r="W12279" s="59"/>
    </row>
    <row r="12280" spans="23:23" x14ac:dyDescent="0.2">
      <c r="W12280" s="59"/>
    </row>
    <row r="12281" spans="23:23" x14ac:dyDescent="0.2">
      <c r="W12281" s="59"/>
    </row>
    <row r="12282" spans="23:23" x14ac:dyDescent="0.2">
      <c r="W12282" s="59"/>
    </row>
    <row r="12283" spans="23:23" x14ac:dyDescent="0.2">
      <c r="W12283" s="59"/>
    </row>
    <row r="12284" spans="23:23" x14ac:dyDescent="0.2">
      <c r="W12284" s="59"/>
    </row>
    <row r="12285" spans="23:23" x14ac:dyDescent="0.2">
      <c r="W12285" s="59"/>
    </row>
    <row r="12286" spans="23:23" x14ac:dyDescent="0.2">
      <c r="W12286" s="59"/>
    </row>
    <row r="12287" spans="23:23" x14ac:dyDescent="0.2">
      <c r="W12287" s="59"/>
    </row>
    <row r="12288" spans="23:23" x14ac:dyDescent="0.2">
      <c r="W12288" s="59"/>
    </row>
    <row r="12289" spans="23:23" x14ac:dyDescent="0.2">
      <c r="W12289" s="59"/>
    </row>
    <row r="12290" spans="23:23" x14ac:dyDescent="0.2">
      <c r="W12290" s="59"/>
    </row>
    <row r="12291" spans="23:23" x14ac:dyDescent="0.2">
      <c r="W12291" s="59"/>
    </row>
    <row r="12292" spans="23:23" x14ac:dyDescent="0.2">
      <c r="W12292" s="59"/>
    </row>
    <row r="12293" spans="23:23" x14ac:dyDescent="0.2">
      <c r="W12293" s="59"/>
    </row>
    <row r="12294" spans="23:23" x14ac:dyDescent="0.2">
      <c r="W12294" s="59"/>
    </row>
    <row r="12295" spans="23:23" x14ac:dyDescent="0.2">
      <c r="W12295" s="59"/>
    </row>
    <row r="12296" spans="23:23" x14ac:dyDescent="0.2">
      <c r="W12296" s="59"/>
    </row>
    <row r="12297" spans="23:23" x14ac:dyDescent="0.2">
      <c r="W12297" s="59"/>
    </row>
    <row r="12298" spans="23:23" x14ac:dyDescent="0.2">
      <c r="W12298" s="59"/>
    </row>
    <row r="12299" spans="23:23" x14ac:dyDescent="0.2">
      <c r="W12299" s="59"/>
    </row>
    <row r="12300" spans="23:23" x14ac:dyDescent="0.2">
      <c r="W12300" s="59"/>
    </row>
    <row r="12301" spans="23:23" x14ac:dyDescent="0.2">
      <c r="W12301" s="59"/>
    </row>
    <row r="12302" spans="23:23" x14ac:dyDescent="0.2">
      <c r="W12302" s="59"/>
    </row>
    <row r="12303" spans="23:23" x14ac:dyDescent="0.2">
      <c r="W12303" s="59"/>
    </row>
    <row r="12304" spans="23:23" x14ac:dyDescent="0.2">
      <c r="W12304" s="59"/>
    </row>
    <row r="12305" spans="23:23" x14ac:dyDescent="0.2">
      <c r="W12305" s="59"/>
    </row>
    <row r="12306" spans="23:23" x14ac:dyDescent="0.2">
      <c r="W12306" s="59"/>
    </row>
    <row r="12307" spans="23:23" x14ac:dyDescent="0.2">
      <c r="W12307" s="59"/>
    </row>
    <row r="12308" spans="23:23" x14ac:dyDescent="0.2">
      <c r="W12308" s="59"/>
    </row>
    <row r="12309" spans="23:23" x14ac:dyDescent="0.2">
      <c r="W12309" s="59"/>
    </row>
    <row r="12310" spans="23:23" x14ac:dyDescent="0.2">
      <c r="W12310" s="59"/>
    </row>
    <row r="12311" spans="23:23" x14ac:dyDescent="0.2">
      <c r="W12311" s="59"/>
    </row>
    <row r="12312" spans="23:23" x14ac:dyDescent="0.2">
      <c r="W12312" s="59"/>
    </row>
    <row r="12313" spans="23:23" x14ac:dyDescent="0.2">
      <c r="W12313" s="59"/>
    </row>
    <row r="12314" spans="23:23" x14ac:dyDescent="0.2">
      <c r="W12314" s="59"/>
    </row>
    <row r="12315" spans="23:23" x14ac:dyDescent="0.2">
      <c r="W12315" s="59"/>
    </row>
    <row r="12316" spans="23:23" x14ac:dyDescent="0.2">
      <c r="W12316" s="59"/>
    </row>
    <row r="12317" spans="23:23" x14ac:dyDescent="0.2">
      <c r="W12317" s="59"/>
    </row>
    <row r="12318" spans="23:23" x14ac:dyDescent="0.2">
      <c r="W12318" s="59"/>
    </row>
    <row r="12319" spans="23:23" x14ac:dyDescent="0.2">
      <c r="W12319" s="59"/>
    </row>
    <row r="12320" spans="23:23" x14ac:dyDescent="0.2">
      <c r="W12320" s="59"/>
    </row>
    <row r="12321" spans="23:23" x14ac:dyDescent="0.2">
      <c r="W12321" s="59"/>
    </row>
    <row r="12322" spans="23:23" x14ac:dyDescent="0.2">
      <c r="W12322" s="59"/>
    </row>
    <row r="12323" spans="23:23" x14ac:dyDescent="0.2">
      <c r="W12323" s="59"/>
    </row>
    <row r="12324" spans="23:23" x14ac:dyDescent="0.2">
      <c r="W12324" s="59"/>
    </row>
    <row r="12325" spans="23:23" x14ac:dyDescent="0.2">
      <c r="W12325" s="59"/>
    </row>
    <row r="12326" spans="23:23" x14ac:dyDescent="0.2">
      <c r="W12326" s="59"/>
    </row>
    <row r="12327" spans="23:23" x14ac:dyDescent="0.2">
      <c r="W12327" s="59"/>
    </row>
    <row r="12328" spans="23:23" x14ac:dyDescent="0.2">
      <c r="W12328" s="59"/>
    </row>
    <row r="12329" spans="23:23" x14ac:dyDescent="0.2">
      <c r="W12329" s="59"/>
    </row>
    <row r="12330" spans="23:23" x14ac:dyDescent="0.2">
      <c r="W12330" s="59"/>
    </row>
    <row r="12331" spans="23:23" x14ac:dyDescent="0.2">
      <c r="W12331" s="59"/>
    </row>
    <row r="12332" spans="23:23" x14ac:dyDescent="0.2">
      <c r="W12332" s="59"/>
    </row>
    <row r="12333" spans="23:23" x14ac:dyDescent="0.2">
      <c r="W12333" s="59"/>
    </row>
    <row r="12334" spans="23:23" x14ac:dyDescent="0.2">
      <c r="W12334" s="59"/>
    </row>
    <row r="12335" spans="23:23" x14ac:dyDescent="0.2">
      <c r="W12335" s="59"/>
    </row>
    <row r="12336" spans="23:23" x14ac:dyDescent="0.2">
      <c r="W12336" s="59"/>
    </row>
    <row r="12337" spans="23:23" x14ac:dyDescent="0.2">
      <c r="W12337" s="59"/>
    </row>
    <row r="12338" spans="23:23" x14ac:dyDescent="0.2">
      <c r="W12338" s="59"/>
    </row>
    <row r="12339" spans="23:23" x14ac:dyDescent="0.2">
      <c r="W12339" s="59"/>
    </row>
    <row r="12340" spans="23:23" x14ac:dyDescent="0.2">
      <c r="W12340" s="59"/>
    </row>
    <row r="12341" spans="23:23" x14ac:dyDescent="0.2">
      <c r="W12341" s="59"/>
    </row>
    <row r="12342" spans="23:23" x14ac:dyDescent="0.2">
      <c r="W12342" s="59"/>
    </row>
    <row r="12343" spans="23:23" x14ac:dyDescent="0.2">
      <c r="W12343" s="59"/>
    </row>
    <row r="12344" spans="23:23" x14ac:dyDescent="0.2">
      <c r="W12344" s="59"/>
    </row>
    <row r="12345" spans="23:23" x14ac:dyDescent="0.2">
      <c r="W12345" s="59"/>
    </row>
    <row r="12346" spans="23:23" x14ac:dyDescent="0.2">
      <c r="W12346" s="59"/>
    </row>
    <row r="12347" spans="23:23" x14ac:dyDescent="0.2">
      <c r="W12347" s="59"/>
    </row>
    <row r="12348" spans="23:23" x14ac:dyDescent="0.2">
      <c r="W12348" s="59"/>
    </row>
    <row r="12349" spans="23:23" x14ac:dyDescent="0.2">
      <c r="W12349" s="59"/>
    </row>
    <row r="12350" spans="23:23" x14ac:dyDescent="0.2">
      <c r="W12350" s="59"/>
    </row>
    <row r="12351" spans="23:23" x14ac:dyDescent="0.2">
      <c r="W12351" s="59"/>
    </row>
    <row r="12352" spans="23:23" x14ac:dyDescent="0.2">
      <c r="W12352" s="59"/>
    </row>
    <row r="12353" spans="23:23" x14ac:dyDescent="0.2">
      <c r="W12353" s="59"/>
    </row>
    <row r="12354" spans="23:23" x14ac:dyDescent="0.2">
      <c r="W12354" s="59"/>
    </row>
    <row r="12355" spans="23:23" x14ac:dyDescent="0.2">
      <c r="W12355" s="59"/>
    </row>
    <row r="12356" spans="23:23" x14ac:dyDescent="0.2">
      <c r="W12356" s="59"/>
    </row>
    <row r="12357" spans="23:23" x14ac:dyDescent="0.2">
      <c r="W12357" s="59"/>
    </row>
    <row r="12358" spans="23:23" x14ac:dyDescent="0.2">
      <c r="W12358" s="59"/>
    </row>
    <row r="12359" spans="23:23" x14ac:dyDescent="0.2">
      <c r="W12359" s="59"/>
    </row>
    <row r="12360" spans="23:23" x14ac:dyDescent="0.2">
      <c r="W12360" s="59"/>
    </row>
    <row r="12361" spans="23:23" x14ac:dyDescent="0.2">
      <c r="W12361" s="59"/>
    </row>
    <row r="12362" spans="23:23" x14ac:dyDescent="0.2">
      <c r="W12362" s="59"/>
    </row>
    <row r="12363" spans="23:23" x14ac:dyDescent="0.2">
      <c r="W12363" s="59"/>
    </row>
    <row r="12364" spans="23:23" x14ac:dyDescent="0.2">
      <c r="W12364" s="59"/>
    </row>
    <row r="12365" spans="23:23" x14ac:dyDescent="0.2">
      <c r="W12365" s="59"/>
    </row>
    <row r="12366" spans="23:23" x14ac:dyDescent="0.2">
      <c r="W12366" s="59"/>
    </row>
    <row r="12367" spans="23:23" x14ac:dyDescent="0.2">
      <c r="W12367" s="59"/>
    </row>
    <row r="12368" spans="23:23" x14ac:dyDescent="0.2">
      <c r="W12368" s="59"/>
    </row>
    <row r="12369" spans="23:23" x14ac:dyDescent="0.2">
      <c r="W12369" s="59"/>
    </row>
    <row r="12370" spans="23:23" x14ac:dyDescent="0.2">
      <c r="W12370" s="59"/>
    </row>
    <row r="12371" spans="23:23" x14ac:dyDescent="0.2">
      <c r="W12371" s="59"/>
    </row>
    <row r="12372" spans="23:23" x14ac:dyDescent="0.2">
      <c r="W12372" s="59"/>
    </row>
    <row r="12373" spans="23:23" x14ac:dyDescent="0.2">
      <c r="W12373" s="59"/>
    </row>
    <row r="12374" spans="23:23" x14ac:dyDescent="0.2">
      <c r="W12374" s="59"/>
    </row>
    <row r="12375" spans="23:23" x14ac:dyDescent="0.2">
      <c r="W12375" s="59"/>
    </row>
    <row r="12376" spans="23:23" x14ac:dyDescent="0.2">
      <c r="W12376" s="59"/>
    </row>
    <row r="12377" spans="23:23" x14ac:dyDescent="0.2">
      <c r="W12377" s="59"/>
    </row>
    <row r="12378" spans="23:23" x14ac:dyDescent="0.2">
      <c r="W12378" s="59"/>
    </row>
    <row r="12379" spans="23:23" x14ac:dyDescent="0.2">
      <c r="W12379" s="59"/>
    </row>
    <row r="12380" spans="23:23" x14ac:dyDescent="0.2">
      <c r="W12380" s="59"/>
    </row>
    <row r="12381" spans="23:23" x14ac:dyDescent="0.2">
      <c r="W12381" s="59"/>
    </row>
    <row r="12382" spans="23:23" x14ac:dyDescent="0.2">
      <c r="W12382" s="59"/>
    </row>
    <row r="12383" spans="23:23" x14ac:dyDescent="0.2">
      <c r="W12383" s="59"/>
    </row>
    <row r="12384" spans="23:23" x14ac:dyDescent="0.2">
      <c r="W12384" s="59"/>
    </row>
    <row r="12385" spans="23:23" x14ac:dyDescent="0.2">
      <c r="W12385" s="59"/>
    </row>
    <row r="12386" spans="23:23" x14ac:dyDescent="0.2">
      <c r="W12386" s="59"/>
    </row>
    <row r="12387" spans="23:23" x14ac:dyDescent="0.2">
      <c r="W12387" s="59"/>
    </row>
    <row r="12388" spans="23:23" x14ac:dyDescent="0.2">
      <c r="W12388" s="59"/>
    </row>
    <row r="12389" spans="23:23" x14ac:dyDescent="0.2">
      <c r="W12389" s="59"/>
    </row>
    <row r="12390" spans="23:23" x14ac:dyDescent="0.2">
      <c r="W12390" s="59"/>
    </row>
    <row r="12391" spans="23:23" x14ac:dyDescent="0.2">
      <c r="W12391" s="59"/>
    </row>
    <row r="12392" spans="23:23" x14ac:dyDescent="0.2">
      <c r="W12392" s="59"/>
    </row>
    <row r="12393" spans="23:23" x14ac:dyDescent="0.2">
      <c r="W12393" s="59"/>
    </row>
    <row r="12394" spans="23:23" x14ac:dyDescent="0.2">
      <c r="W12394" s="59"/>
    </row>
    <row r="12395" spans="23:23" x14ac:dyDescent="0.2">
      <c r="W12395" s="59"/>
    </row>
    <row r="12396" spans="23:23" x14ac:dyDescent="0.2">
      <c r="W12396" s="59"/>
    </row>
    <row r="12397" spans="23:23" x14ac:dyDescent="0.2">
      <c r="W12397" s="59"/>
    </row>
    <row r="12398" spans="23:23" x14ac:dyDescent="0.2">
      <c r="W12398" s="59"/>
    </row>
    <row r="12399" spans="23:23" x14ac:dyDescent="0.2">
      <c r="W12399" s="59"/>
    </row>
    <row r="12400" spans="23:23" x14ac:dyDescent="0.2">
      <c r="W12400" s="59"/>
    </row>
    <row r="12401" spans="23:23" x14ac:dyDescent="0.2">
      <c r="W12401" s="59"/>
    </row>
    <row r="12402" spans="23:23" x14ac:dyDescent="0.2">
      <c r="W12402" s="59"/>
    </row>
    <row r="12403" spans="23:23" x14ac:dyDescent="0.2">
      <c r="W12403" s="59"/>
    </row>
    <row r="12404" spans="23:23" x14ac:dyDescent="0.2">
      <c r="W12404" s="59"/>
    </row>
    <row r="12405" spans="23:23" x14ac:dyDescent="0.2">
      <c r="W12405" s="59"/>
    </row>
    <row r="12406" spans="23:23" x14ac:dyDescent="0.2">
      <c r="W12406" s="59"/>
    </row>
    <row r="12407" spans="23:23" x14ac:dyDescent="0.2">
      <c r="W12407" s="59"/>
    </row>
    <row r="12408" spans="23:23" x14ac:dyDescent="0.2">
      <c r="W12408" s="59"/>
    </row>
    <row r="12409" spans="23:23" x14ac:dyDescent="0.2">
      <c r="W12409" s="59"/>
    </row>
    <row r="12410" spans="23:23" x14ac:dyDescent="0.2">
      <c r="W12410" s="59"/>
    </row>
    <row r="12411" spans="23:23" x14ac:dyDescent="0.2">
      <c r="W12411" s="59"/>
    </row>
    <row r="12412" spans="23:23" x14ac:dyDescent="0.2">
      <c r="W12412" s="59"/>
    </row>
    <row r="12413" spans="23:23" x14ac:dyDescent="0.2">
      <c r="W12413" s="59"/>
    </row>
    <row r="12414" spans="23:23" x14ac:dyDescent="0.2">
      <c r="W12414" s="59"/>
    </row>
    <row r="12415" spans="23:23" x14ac:dyDescent="0.2">
      <c r="W12415" s="59"/>
    </row>
    <row r="12416" spans="23:23" x14ac:dyDescent="0.2">
      <c r="W12416" s="59"/>
    </row>
    <row r="12417" spans="23:23" x14ac:dyDescent="0.2">
      <c r="W12417" s="59"/>
    </row>
    <row r="12418" spans="23:23" x14ac:dyDescent="0.2">
      <c r="W12418" s="59"/>
    </row>
    <row r="12419" spans="23:23" x14ac:dyDescent="0.2">
      <c r="W12419" s="59"/>
    </row>
    <row r="12420" spans="23:23" x14ac:dyDescent="0.2">
      <c r="W12420" s="59"/>
    </row>
    <row r="12421" spans="23:23" x14ac:dyDescent="0.2">
      <c r="W12421" s="59"/>
    </row>
    <row r="12422" spans="23:23" x14ac:dyDescent="0.2">
      <c r="W12422" s="59"/>
    </row>
    <row r="12423" spans="23:23" x14ac:dyDescent="0.2">
      <c r="W12423" s="59"/>
    </row>
    <row r="12424" spans="23:23" x14ac:dyDescent="0.2">
      <c r="W12424" s="59"/>
    </row>
    <row r="12425" spans="23:23" x14ac:dyDescent="0.2">
      <c r="W12425" s="59"/>
    </row>
    <row r="12426" spans="23:23" x14ac:dyDescent="0.2">
      <c r="W12426" s="59"/>
    </row>
    <row r="12427" spans="23:23" x14ac:dyDescent="0.2">
      <c r="W12427" s="59"/>
    </row>
    <row r="12428" spans="23:23" x14ac:dyDescent="0.2">
      <c r="W12428" s="59"/>
    </row>
    <row r="12429" spans="23:23" x14ac:dyDescent="0.2">
      <c r="W12429" s="59"/>
    </row>
    <row r="12430" spans="23:23" x14ac:dyDescent="0.2">
      <c r="W12430" s="59"/>
    </row>
    <row r="12431" spans="23:23" x14ac:dyDescent="0.2">
      <c r="W12431" s="59"/>
    </row>
    <row r="12432" spans="23:23" x14ac:dyDescent="0.2">
      <c r="W12432" s="59"/>
    </row>
    <row r="12433" spans="23:23" x14ac:dyDescent="0.2">
      <c r="W12433" s="59"/>
    </row>
    <row r="12434" spans="23:23" x14ac:dyDescent="0.2">
      <c r="W12434" s="59"/>
    </row>
    <row r="12435" spans="23:23" x14ac:dyDescent="0.2">
      <c r="W12435" s="59"/>
    </row>
    <row r="12436" spans="23:23" x14ac:dyDescent="0.2">
      <c r="W12436" s="59"/>
    </row>
    <row r="12437" spans="23:23" x14ac:dyDescent="0.2">
      <c r="W12437" s="59"/>
    </row>
    <row r="12438" spans="23:23" x14ac:dyDescent="0.2">
      <c r="W12438" s="59"/>
    </row>
    <row r="12439" spans="23:23" x14ac:dyDescent="0.2">
      <c r="W12439" s="59"/>
    </row>
    <row r="12440" spans="23:23" x14ac:dyDescent="0.2">
      <c r="W12440" s="59"/>
    </row>
    <row r="12441" spans="23:23" x14ac:dyDescent="0.2">
      <c r="W12441" s="59"/>
    </row>
    <row r="12442" spans="23:23" x14ac:dyDescent="0.2">
      <c r="W12442" s="59"/>
    </row>
    <row r="12443" spans="23:23" x14ac:dyDescent="0.2">
      <c r="W12443" s="59"/>
    </row>
    <row r="12444" spans="23:23" x14ac:dyDescent="0.2">
      <c r="W12444" s="59"/>
    </row>
    <row r="12445" spans="23:23" x14ac:dyDescent="0.2">
      <c r="W12445" s="59"/>
    </row>
    <row r="12446" spans="23:23" x14ac:dyDescent="0.2">
      <c r="W12446" s="59"/>
    </row>
    <row r="12447" spans="23:23" x14ac:dyDescent="0.2">
      <c r="W12447" s="59"/>
    </row>
    <row r="12448" spans="23:23" x14ac:dyDescent="0.2">
      <c r="W12448" s="59"/>
    </row>
    <row r="12449" spans="23:23" x14ac:dyDescent="0.2">
      <c r="W12449" s="59"/>
    </row>
    <row r="12450" spans="23:23" x14ac:dyDescent="0.2">
      <c r="W12450" s="59"/>
    </row>
    <row r="12451" spans="23:23" x14ac:dyDescent="0.2">
      <c r="W12451" s="59"/>
    </row>
    <row r="12452" spans="23:23" x14ac:dyDescent="0.2">
      <c r="W12452" s="59"/>
    </row>
    <row r="12453" spans="23:23" x14ac:dyDescent="0.2">
      <c r="W12453" s="59"/>
    </row>
    <row r="12454" spans="23:23" x14ac:dyDescent="0.2">
      <c r="W12454" s="59"/>
    </row>
    <row r="12455" spans="23:23" x14ac:dyDescent="0.2">
      <c r="W12455" s="59"/>
    </row>
    <row r="12456" spans="23:23" x14ac:dyDescent="0.2">
      <c r="W12456" s="59"/>
    </row>
    <row r="12457" spans="23:23" x14ac:dyDescent="0.2">
      <c r="W12457" s="59"/>
    </row>
    <row r="12458" spans="23:23" x14ac:dyDescent="0.2">
      <c r="W12458" s="59"/>
    </row>
    <row r="12459" spans="23:23" x14ac:dyDescent="0.2">
      <c r="W12459" s="59"/>
    </row>
    <row r="12460" spans="23:23" x14ac:dyDescent="0.2">
      <c r="W12460" s="59"/>
    </row>
    <row r="12461" spans="23:23" x14ac:dyDescent="0.2">
      <c r="W12461" s="59"/>
    </row>
    <row r="12462" spans="23:23" x14ac:dyDescent="0.2">
      <c r="W12462" s="59"/>
    </row>
    <row r="12463" spans="23:23" x14ac:dyDescent="0.2">
      <c r="W12463" s="59"/>
    </row>
    <row r="12464" spans="23:23" x14ac:dyDescent="0.2">
      <c r="W12464" s="59"/>
    </row>
    <row r="12465" spans="23:23" x14ac:dyDescent="0.2">
      <c r="W12465" s="59"/>
    </row>
    <row r="12466" spans="23:23" x14ac:dyDescent="0.2">
      <c r="W12466" s="59"/>
    </row>
    <row r="12467" spans="23:23" x14ac:dyDescent="0.2">
      <c r="W12467" s="59"/>
    </row>
    <row r="12468" spans="23:23" x14ac:dyDescent="0.2">
      <c r="W12468" s="59"/>
    </row>
    <row r="12469" spans="23:23" x14ac:dyDescent="0.2">
      <c r="W12469" s="59"/>
    </row>
    <row r="12470" spans="23:23" x14ac:dyDescent="0.2">
      <c r="W12470" s="59"/>
    </row>
    <row r="12471" spans="23:23" x14ac:dyDescent="0.2">
      <c r="W12471" s="59"/>
    </row>
    <row r="12472" spans="23:23" x14ac:dyDescent="0.2">
      <c r="W12472" s="59"/>
    </row>
    <row r="12473" spans="23:23" x14ac:dyDescent="0.2">
      <c r="W12473" s="59"/>
    </row>
    <row r="12474" spans="23:23" x14ac:dyDescent="0.2">
      <c r="W12474" s="59"/>
    </row>
    <row r="12475" spans="23:23" x14ac:dyDescent="0.2">
      <c r="W12475" s="59"/>
    </row>
    <row r="12476" spans="23:23" x14ac:dyDescent="0.2">
      <c r="W12476" s="59"/>
    </row>
    <row r="12477" spans="23:23" x14ac:dyDescent="0.2">
      <c r="W12477" s="59"/>
    </row>
    <row r="12478" spans="23:23" x14ac:dyDescent="0.2">
      <c r="W12478" s="59"/>
    </row>
    <row r="12479" spans="23:23" x14ac:dyDescent="0.2">
      <c r="W12479" s="59"/>
    </row>
    <row r="12480" spans="23:23" x14ac:dyDescent="0.2">
      <c r="W12480" s="59"/>
    </row>
    <row r="12481" spans="23:23" x14ac:dyDescent="0.2">
      <c r="W12481" s="59"/>
    </row>
    <row r="12482" spans="23:23" x14ac:dyDescent="0.2">
      <c r="W12482" s="59"/>
    </row>
    <row r="12483" spans="23:23" x14ac:dyDescent="0.2">
      <c r="W12483" s="59"/>
    </row>
    <row r="12484" spans="23:23" x14ac:dyDescent="0.2">
      <c r="W12484" s="59"/>
    </row>
    <row r="12485" spans="23:23" x14ac:dyDescent="0.2">
      <c r="W12485" s="59"/>
    </row>
    <row r="12486" spans="23:23" x14ac:dyDescent="0.2">
      <c r="W12486" s="59"/>
    </row>
    <row r="12487" spans="23:23" x14ac:dyDescent="0.2">
      <c r="W12487" s="59"/>
    </row>
    <row r="12488" spans="23:23" x14ac:dyDescent="0.2">
      <c r="W12488" s="59"/>
    </row>
    <row r="12489" spans="23:23" x14ac:dyDescent="0.2">
      <c r="W12489" s="59"/>
    </row>
    <row r="12490" spans="23:23" x14ac:dyDescent="0.2">
      <c r="W12490" s="59"/>
    </row>
    <row r="12491" spans="23:23" x14ac:dyDescent="0.2">
      <c r="W12491" s="59"/>
    </row>
    <row r="12492" spans="23:23" x14ac:dyDescent="0.2">
      <c r="W12492" s="59"/>
    </row>
    <row r="12493" spans="23:23" x14ac:dyDescent="0.2">
      <c r="W12493" s="59"/>
    </row>
    <row r="12494" spans="23:23" x14ac:dyDescent="0.2">
      <c r="W12494" s="59"/>
    </row>
    <row r="12495" spans="23:23" x14ac:dyDescent="0.2">
      <c r="W12495" s="59"/>
    </row>
    <row r="12496" spans="23:23" x14ac:dyDescent="0.2">
      <c r="W12496" s="59"/>
    </row>
    <row r="12497" spans="23:23" x14ac:dyDescent="0.2">
      <c r="W12497" s="59"/>
    </row>
    <row r="12498" spans="23:23" x14ac:dyDescent="0.2">
      <c r="W12498" s="59"/>
    </row>
    <row r="12499" spans="23:23" x14ac:dyDescent="0.2">
      <c r="W12499" s="59"/>
    </row>
    <row r="12500" spans="23:23" x14ac:dyDescent="0.2">
      <c r="W12500" s="59"/>
    </row>
    <row r="12501" spans="23:23" x14ac:dyDescent="0.2">
      <c r="W12501" s="59"/>
    </row>
    <row r="12502" spans="23:23" x14ac:dyDescent="0.2">
      <c r="W12502" s="59"/>
    </row>
    <row r="12503" spans="23:23" x14ac:dyDescent="0.2">
      <c r="W12503" s="59"/>
    </row>
    <row r="12504" spans="23:23" x14ac:dyDescent="0.2">
      <c r="W12504" s="59"/>
    </row>
    <row r="12505" spans="23:23" x14ac:dyDescent="0.2">
      <c r="W12505" s="59"/>
    </row>
    <row r="12506" spans="23:23" x14ac:dyDescent="0.2">
      <c r="W12506" s="59"/>
    </row>
    <row r="12507" spans="23:23" x14ac:dyDescent="0.2">
      <c r="W12507" s="59"/>
    </row>
    <row r="12508" spans="23:23" x14ac:dyDescent="0.2">
      <c r="W12508" s="59"/>
    </row>
    <row r="12509" spans="23:23" x14ac:dyDescent="0.2">
      <c r="W12509" s="59"/>
    </row>
    <row r="12510" spans="23:23" x14ac:dyDescent="0.2">
      <c r="W12510" s="59"/>
    </row>
    <row r="12511" spans="23:23" x14ac:dyDescent="0.2">
      <c r="W12511" s="59"/>
    </row>
    <row r="12512" spans="23:23" x14ac:dyDescent="0.2">
      <c r="W12512" s="59"/>
    </row>
    <row r="12513" spans="23:23" x14ac:dyDescent="0.2">
      <c r="W12513" s="59"/>
    </row>
    <row r="12514" spans="23:23" x14ac:dyDescent="0.2">
      <c r="W12514" s="59"/>
    </row>
    <row r="12515" spans="23:23" x14ac:dyDescent="0.2">
      <c r="W12515" s="59"/>
    </row>
    <row r="12516" spans="23:23" x14ac:dyDescent="0.2">
      <c r="W12516" s="59"/>
    </row>
    <row r="12517" spans="23:23" x14ac:dyDescent="0.2">
      <c r="W12517" s="59"/>
    </row>
    <row r="12518" spans="23:23" x14ac:dyDescent="0.2">
      <c r="W12518" s="59"/>
    </row>
    <row r="12519" spans="23:23" x14ac:dyDescent="0.2">
      <c r="W12519" s="59"/>
    </row>
    <row r="12520" spans="23:23" x14ac:dyDescent="0.2">
      <c r="W12520" s="59"/>
    </row>
    <row r="12521" spans="23:23" x14ac:dyDescent="0.2">
      <c r="W12521" s="59"/>
    </row>
    <row r="12522" spans="23:23" x14ac:dyDescent="0.2">
      <c r="W12522" s="59"/>
    </row>
    <row r="12523" spans="23:23" x14ac:dyDescent="0.2">
      <c r="W12523" s="59"/>
    </row>
    <row r="12524" spans="23:23" x14ac:dyDescent="0.2">
      <c r="W12524" s="59"/>
    </row>
    <row r="12525" spans="23:23" x14ac:dyDescent="0.2">
      <c r="W12525" s="59"/>
    </row>
    <row r="12526" spans="23:23" x14ac:dyDescent="0.2">
      <c r="W12526" s="59"/>
    </row>
    <row r="12527" spans="23:23" x14ac:dyDescent="0.2">
      <c r="W12527" s="59"/>
    </row>
    <row r="12528" spans="23:23" x14ac:dyDescent="0.2">
      <c r="W12528" s="59"/>
    </row>
    <row r="12529" spans="23:23" x14ac:dyDescent="0.2">
      <c r="W12529" s="59"/>
    </row>
    <row r="12530" spans="23:23" x14ac:dyDescent="0.2">
      <c r="W12530" s="59"/>
    </row>
    <row r="12531" spans="23:23" x14ac:dyDescent="0.2">
      <c r="W12531" s="59"/>
    </row>
    <row r="12532" spans="23:23" x14ac:dyDescent="0.2">
      <c r="W12532" s="59"/>
    </row>
    <row r="12533" spans="23:23" x14ac:dyDescent="0.2">
      <c r="W12533" s="59"/>
    </row>
    <row r="12534" spans="23:23" x14ac:dyDescent="0.2">
      <c r="W12534" s="59"/>
    </row>
    <row r="12535" spans="23:23" x14ac:dyDescent="0.2">
      <c r="W12535" s="59"/>
    </row>
    <row r="12536" spans="23:23" x14ac:dyDescent="0.2">
      <c r="W12536" s="59"/>
    </row>
    <row r="12537" spans="23:23" x14ac:dyDescent="0.2">
      <c r="W12537" s="59"/>
    </row>
    <row r="12538" spans="23:23" x14ac:dyDescent="0.2">
      <c r="W12538" s="59"/>
    </row>
    <row r="12539" spans="23:23" x14ac:dyDescent="0.2">
      <c r="W12539" s="59"/>
    </row>
    <row r="12540" spans="23:23" x14ac:dyDescent="0.2">
      <c r="W12540" s="59"/>
    </row>
    <row r="12541" spans="23:23" x14ac:dyDescent="0.2">
      <c r="W12541" s="59"/>
    </row>
    <row r="12542" spans="23:23" x14ac:dyDescent="0.2">
      <c r="W12542" s="59"/>
    </row>
    <row r="12543" spans="23:23" x14ac:dyDescent="0.2">
      <c r="W12543" s="59"/>
    </row>
    <row r="12544" spans="23:23" x14ac:dyDescent="0.2">
      <c r="W12544" s="59"/>
    </row>
    <row r="12545" spans="23:23" x14ac:dyDescent="0.2">
      <c r="W12545" s="59"/>
    </row>
    <row r="12546" spans="23:23" x14ac:dyDescent="0.2">
      <c r="W12546" s="59"/>
    </row>
    <row r="12547" spans="23:23" x14ac:dyDescent="0.2">
      <c r="W12547" s="59"/>
    </row>
    <row r="12548" spans="23:23" x14ac:dyDescent="0.2">
      <c r="W12548" s="59"/>
    </row>
    <row r="12549" spans="23:23" x14ac:dyDescent="0.2">
      <c r="W12549" s="59"/>
    </row>
    <row r="12550" spans="23:23" x14ac:dyDescent="0.2">
      <c r="W12550" s="59"/>
    </row>
    <row r="12551" spans="23:23" x14ac:dyDescent="0.2">
      <c r="W12551" s="59"/>
    </row>
    <row r="12552" spans="23:23" x14ac:dyDescent="0.2">
      <c r="W12552" s="59"/>
    </row>
    <row r="12553" spans="23:23" x14ac:dyDescent="0.2">
      <c r="W12553" s="59"/>
    </row>
    <row r="12554" spans="23:23" x14ac:dyDescent="0.2">
      <c r="W12554" s="59"/>
    </row>
    <row r="12555" spans="23:23" x14ac:dyDescent="0.2">
      <c r="W12555" s="59"/>
    </row>
    <row r="12556" spans="23:23" x14ac:dyDescent="0.2">
      <c r="W12556" s="59"/>
    </row>
    <row r="12557" spans="23:23" x14ac:dyDescent="0.2">
      <c r="W12557" s="59"/>
    </row>
    <row r="12558" spans="23:23" x14ac:dyDescent="0.2">
      <c r="W12558" s="59"/>
    </row>
    <row r="12559" spans="23:23" x14ac:dyDescent="0.2">
      <c r="W12559" s="59"/>
    </row>
    <row r="12560" spans="23:23" x14ac:dyDescent="0.2">
      <c r="W12560" s="59"/>
    </row>
    <row r="12561" spans="23:23" x14ac:dyDescent="0.2">
      <c r="W12561" s="59"/>
    </row>
    <row r="12562" spans="23:23" x14ac:dyDescent="0.2">
      <c r="W12562" s="59"/>
    </row>
    <row r="12563" spans="23:23" x14ac:dyDescent="0.2">
      <c r="W12563" s="59"/>
    </row>
    <row r="12564" spans="23:23" x14ac:dyDescent="0.2">
      <c r="W12564" s="59"/>
    </row>
    <row r="12565" spans="23:23" x14ac:dyDescent="0.2">
      <c r="W12565" s="59"/>
    </row>
    <row r="12566" spans="23:23" x14ac:dyDescent="0.2">
      <c r="W12566" s="59"/>
    </row>
    <row r="12567" spans="23:23" x14ac:dyDescent="0.2">
      <c r="W12567" s="59"/>
    </row>
    <row r="12568" spans="23:23" x14ac:dyDescent="0.2">
      <c r="W12568" s="59"/>
    </row>
    <row r="12569" spans="23:23" x14ac:dyDescent="0.2">
      <c r="W12569" s="59"/>
    </row>
    <row r="12570" spans="23:23" x14ac:dyDescent="0.2">
      <c r="W12570" s="59"/>
    </row>
    <row r="12571" spans="23:23" x14ac:dyDescent="0.2">
      <c r="W12571" s="59"/>
    </row>
    <row r="12572" spans="23:23" x14ac:dyDescent="0.2">
      <c r="W12572" s="59"/>
    </row>
    <row r="12573" spans="23:23" x14ac:dyDescent="0.2">
      <c r="W12573" s="59"/>
    </row>
    <row r="12574" spans="23:23" x14ac:dyDescent="0.2">
      <c r="W12574" s="59"/>
    </row>
    <row r="12575" spans="23:23" x14ac:dyDescent="0.2">
      <c r="W12575" s="59"/>
    </row>
    <row r="12576" spans="23:23" x14ac:dyDescent="0.2">
      <c r="W12576" s="59"/>
    </row>
    <row r="12577" spans="23:23" x14ac:dyDescent="0.2">
      <c r="W12577" s="59"/>
    </row>
    <row r="12578" spans="23:23" x14ac:dyDescent="0.2">
      <c r="W12578" s="59"/>
    </row>
    <row r="12579" spans="23:23" x14ac:dyDescent="0.2">
      <c r="W12579" s="59"/>
    </row>
    <row r="12580" spans="23:23" x14ac:dyDescent="0.2">
      <c r="W12580" s="59"/>
    </row>
    <row r="12581" spans="23:23" x14ac:dyDescent="0.2">
      <c r="W12581" s="59"/>
    </row>
    <row r="12582" spans="23:23" x14ac:dyDescent="0.2">
      <c r="W12582" s="59"/>
    </row>
    <row r="12583" spans="23:23" x14ac:dyDescent="0.2">
      <c r="W12583" s="59"/>
    </row>
    <row r="12584" spans="23:23" x14ac:dyDescent="0.2">
      <c r="W12584" s="59"/>
    </row>
    <row r="12585" spans="23:23" x14ac:dyDescent="0.2">
      <c r="W12585" s="59"/>
    </row>
    <row r="12586" spans="23:23" x14ac:dyDescent="0.2">
      <c r="W12586" s="59"/>
    </row>
    <row r="12587" spans="23:23" x14ac:dyDescent="0.2">
      <c r="W12587" s="59"/>
    </row>
    <row r="12588" spans="23:23" x14ac:dyDescent="0.2">
      <c r="W12588" s="59"/>
    </row>
    <row r="12589" spans="23:23" x14ac:dyDescent="0.2">
      <c r="W12589" s="59"/>
    </row>
    <row r="12590" spans="23:23" x14ac:dyDescent="0.2">
      <c r="W12590" s="59"/>
    </row>
    <row r="12591" spans="23:23" x14ac:dyDescent="0.2">
      <c r="W12591" s="59"/>
    </row>
    <row r="12592" spans="23:23" x14ac:dyDescent="0.2">
      <c r="W12592" s="59"/>
    </row>
    <row r="12593" spans="23:23" x14ac:dyDescent="0.2">
      <c r="W12593" s="59"/>
    </row>
    <row r="12594" spans="23:23" x14ac:dyDescent="0.2">
      <c r="W12594" s="59"/>
    </row>
    <row r="12595" spans="23:23" x14ac:dyDescent="0.2">
      <c r="W12595" s="59"/>
    </row>
    <row r="12596" spans="23:23" x14ac:dyDescent="0.2">
      <c r="W12596" s="59"/>
    </row>
    <row r="12597" spans="23:23" x14ac:dyDescent="0.2">
      <c r="W12597" s="59"/>
    </row>
    <row r="12598" spans="23:23" x14ac:dyDescent="0.2">
      <c r="W12598" s="59"/>
    </row>
    <row r="12599" spans="23:23" x14ac:dyDescent="0.2">
      <c r="W12599" s="59"/>
    </row>
    <row r="12600" spans="23:23" x14ac:dyDescent="0.2">
      <c r="W12600" s="59"/>
    </row>
    <row r="12601" spans="23:23" x14ac:dyDescent="0.2">
      <c r="W12601" s="59"/>
    </row>
    <row r="12602" spans="23:23" x14ac:dyDescent="0.2">
      <c r="W12602" s="59"/>
    </row>
    <row r="12603" spans="23:23" x14ac:dyDescent="0.2">
      <c r="W12603" s="59"/>
    </row>
    <row r="12604" spans="23:23" x14ac:dyDescent="0.2">
      <c r="W12604" s="59"/>
    </row>
    <row r="12605" spans="23:23" x14ac:dyDescent="0.2">
      <c r="W12605" s="59"/>
    </row>
    <row r="12606" spans="23:23" x14ac:dyDescent="0.2">
      <c r="W12606" s="59"/>
    </row>
    <row r="12607" spans="23:23" x14ac:dyDescent="0.2">
      <c r="W12607" s="59"/>
    </row>
    <row r="12608" spans="23:23" x14ac:dyDescent="0.2">
      <c r="W12608" s="59"/>
    </row>
    <row r="12609" spans="23:23" x14ac:dyDescent="0.2">
      <c r="W12609" s="59"/>
    </row>
    <row r="12610" spans="23:23" x14ac:dyDescent="0.2">
      <c r="W12610" s="59"/>
    </row>
    <row r="12611" spans="23:23" x14ac:dyDescent="0.2">
      <c r="W12611" s="59"/>
    </row>
    <row r="12612" spans="23:23" x14ac:dyDescent="0.2">
      <c r="W12612" s="59"/>
    </row>
    <row r="12613" spans="23:23" x14ac:dyDescent="0.2">
      <c r="W12613" s="59"/>
    </row>
    <row r="12614" spans="23:23" x14ac:dyDescent="0.2">
      <c r="W12614" s="59"/>
    </row>
    <row r="12615" spans="23:23" x14ac:dyDescent="0.2">
      <c r="W12615" s="59"/>
    </row>
    <row r="12616" spans="23:23" x14ac:dyDescent="0.2">
      <c r="W12616" s="59"/>
    </row>
    <row r="12617" spans="23:23" x14ac:dyDescent="0.2">
      <c r="W12617" s="59"/>
    </row>
    <row r="12618" spans="23:23" x14ac:dyDescent="0.2">
      <c r="W12618" s="59"/>
    </row>
    <row r="12619" spans="23:23" x14ac:dyDescent="0.2">
      <c r="W12619" s="59"/>
    </row>
    <row r="12620" spans="23:23" x14ac:dyDescent="0.2">
      <c r="W12620" s="59"/>
    </row>
    <row r="12621" spans="23:23" x14ac:dyDescent="0.2">
      <c r="W12621" s="59"/>
    </row>
    <row r="12622" spans="23:23" x14ac:dyDescent="0.2">
      <c r="W12622" s="59"/>
    </row>
    <row r="12623" spans="23:23" x14ac:dyDescent="0.2">
      <c r="W12623" s="59"/>
    </row>
    <row r="12624" spans="23:23" x14ac:dyDescent="0.2">
      <c r="W12624" s="59"/>
    </row>
    <row r="12625" spans="23:23" x14ac:dyDescent="0.2">
      <c r="W12625" s="59"/>
    </row>
    <row r="12626" spans="23:23" x14ac:dyDescent="0.2">
      <c r="W12626" s="59"/>
    </row>
    <row r="12627" spans="23:23" x14ac:dyDescent="0.2">
      <c r="W12627" s="59"/>
    </row>
    <row r="12628" spans="23:23" x14ac:dyDescent="0.2">
      <c r="W12628" s="59"/>
    </row>
    <row r="12629" spans="23:23" x14ac:dyDescent="0.2">
      <c r="W12629" s="59"/>
    </row>
    <row r="12630" spans="23:23" x14ac:dyDescent="0.2">
      <c r="W12630" s="59"/>
    </row>
    <row r="12631" spans="23:23" x14ac:dyDescent="0.2">
      <c r="W12631" s="59"/>
    </row>
    <row r="12632" spans="23:23" x14ac:dyDescent="0.2">
      <c r="W12632" s="59"/>
    </row>
    <row r="12633" spans="23:23" x14ac:dyDescent="0.2">
      <c r="W12633" s="59"/>
    </row>
    <row r="12634" spans="23:23" x14ac:dyDescent="0.2">
      <c r="W12634" s="59"/>
    </row>
    <row r="12635" spans="23:23" x14ac:dyDescent="0.2">
      <c r="W12635" s="59"/>
    </row>
    <row r="12636" spans="23:23" x14ac:dyDescent="0.2">
      <c r="W12636" s="59"/>
    </row>
    <row r="12637" spans="23:23" x14ac:dyDescent="0.2">
      <c r="W12637" s="59"/>
    </row>
    <row r="12638" spans="23:23" x14ac:dyDescent="0.2">
      <c r="W12638" s="59"/>
    </row>
    <row r="12639" spans="23:23" x14ac:dyDescent="0.2">
      <c r="W12639" s="59"/>
    </row>
    <row r="12640" spans="23:23" x14ac:dyDescent="0.2">
      <c r="W12640" s="59"/>
    </row>
    <row r="12641" spans="23:23" x14ac:dyDescent="0.2">
      <c r="W12641" s="59"/>
    </row>
    <row r="12642" spans="23:23" x14ac:dyDescent="0.2">
      <c r="W12642" s="59"/>
    </row>
    <row r="12643" spans="23:23" x14ac:dyDescent="0.2">
      <c r="W12643" s="59"/>
    </row>
    <row r="12644" spans="23:23" x14ac:dyDescent="0.2">
      <c r="W12644" s="59"/>
    </row>
    <row r="12645" spans="23:23" x14ac:dyDescent="0.2">
      <c r="W12645" s="59"/>
    </row>
    <row r="12646" spans="23:23" x14ac:dyDescent="0.2">
      <c r="W12646" s="59"/>
    </row>
    <row r="12647" spans="23:23" x14ac:dyDescent="0.2">
      <c r="W12647" s="59"/>
    </row>
    <row r="12648" spans="23:23" x14ac:dyDescent="0.2">
      <c r="W12648" s="59"/>
    </row>
    <row r="12649" spans="23:23" x14ac:dyDescent="0.2">
      <c r="W12649" s="59"/>
    </row>
    <row r="12650" spans="23:23" x14ac:dyDescent="0.2">
      <c r="W12650" s="59"/>
    </row>
    <row r="12651" spans="23:23" x14ac:dyDescent="0.2">
      <c r="W12651" s="59"/>
    </row>
    <row r="12652" spans="23:23" x14ac:dyDescent="0.2">
      <c r="W12652" s="59"/>
    </row>
    <row r="12653" spans="23:23" x14ac:dyDescent="0.2">
      <c r="W12653" s="59"/>
    </row>
    <row r="12654" spans="23:23" x14ac:dyDescent="0.2">
      <c r="W12654" s="59"/>
    </row>
    <row r="12655" spans="23:23" x14ac:dyDescent="0.2">
      <c r="W12655" s="59"/>
    </row>
    <row r="12656" spans="23:23" x14ac:dyDescent="0.2">
      <c r="W12656" s="59"/>
    </row>
    <row r="12657" spans="23:23" x14ac:dyDescent="0.2">
      <c r="W12657" s="59"/>
    </row>
    <row r="12658" spans="23:23" x14ac:dyDescent="0.2">
      <c r="W12658" s="59"/>
    </row>
    <row r="12659" spans="23:23" x14ac:dyDescent="0.2">
      <c r="W12659" s="59"/>
    </row>
    <row r="12660" spans="23:23" x14ac:dyDescent="0.2">
      <c r="W12660" s="59"/>
    </row>
    <row r="12661" spans="23:23" x14ac:dyDescent="0.2">
      <c r="W12661" s="59"/>
    </row>
    <row r="12662" spans="23:23" x14ac:dyDescent="0.2">
      <c r="W12662" s="59"/>
    </row>
    <row r="12663" spans="23:23" x14ac:dyDescent="0.2">
      <c r="W12663" s="59"/>
    </row>
    <row r="12664" spans="23:23" x14ac:dyDescent="0.2">
      <c r="W12664" s="59"/>
    </row>
    <row r="12665" spans="23:23" x14ac:dyDescent="0.2">
      <c r="W12665" s="59"/>
    </row>
    <row r="12666" spans="23:23" x14ac:dyDescent="0.2">
      <c r="W12666" s="59"/>
    </row>
    <row r="12667" spans="23:23" x14ac:dyDescent="0.2">
      <c r="W12667" s="59"/>
    </row>
    <row r="12668" spans="23:23" x14ac:dyDescent="0.2">
      <c r="W12668" s="59"/>
    </row>
    <row r="12669" spans="23:23" x14ac:dyDescent="0.2">
      <c r="W12669" s="59"/>
    </row>
    <row r="12670" spans="23:23" x14ac:dyDescent="0.2">
      <c r="W12670" s="59"/>
    </row>
    <row r="12671" spans="23:23" x14ac:dyDescent="0.2">
      <c r="W12671" s="59"/>
    </row>
    <row r="12672" spans="23:23" x14ac:dyDescent="0.2">
      <c r="W12672" s="59"/>
    </row>
    <row r="12673" spans="23:23" x14ac:dyDescent="0.2">
      <c r="W12673" s="59"/>
    </row>
    <row r="12674" spans="23:23" x14ac:dyDescent="0.2">
      <c r="W12674" s="59"/>
    </row>
    <row r="12675" spans="23:23" x14ac:dyDescent="0.2">
      <c r="W12675" s="59"/>
    </row>
    <row r="12676" spans="23:23" x14ac:dyDescent="0.2">
      <c r="W12676" s="59"/>
    </row>
    <row r="12677" spans="23:23" x14ac:dyDescent="0.2">
      <c r="W12677" s="59"/>
    </row>
    <row r="12678" spans="23:23" x14ac:dyDescent="0.2">
      <c r="W12678" s="59"/>
    </row>
    <row r="12679" spans="23:23" x14ac:dyDescent="0.2">
      <c r="W12679" s="59"/>
    </row>
    <row r="12680" spans="23:23" x14ac:dyDescent="0.2">
      <c r="W12680" s="59"/>
    </row>
    <row r="12681" spans="23:23" x14ac:dyDescent="0.2">
      <c r="W12681" s="59"/>
    </row>
    <row r="12682" spans="23:23" x14ac:dyDescent="0.2">
      <c r="W12682" s="59"/>
    </row>
    <row r="12683" spans="23:23" x14ac:dyDescent="0.2">
      <c r="W12683" s="59"/>
    </row>
    <row r="12684" spans="23:23" x14ac:dyDescent="0.2">
      <c r="W12684" s="59"/>
    </row>
    <row r="12685" spans="23:23" x14ac:dyDescent="0.2">
      <c r="W12685" s="59"/>
    </row>
    <row r="12686" spans="23:23" x14ac:dyDescent="0.2">
      <c r="W12686" s="59"/>
    </row>
    <row r="12687" spans="23:23" x14ac:dyDescent="0.2">
      <c r="W12687" s="59"/>
    </row>
    <row r="12688" spans="23:23" x14ac:dyDescent="0.2">
      <c r="W12688" s="59"/>
    </row>
    <row r="12689" spans="23:23" x14ac:dyDescent="0.2">
      <c r="W12689" s="59"/>
    </row>
    <row r="12690" spans="23:23" x14ac:dyDescent="0.2">
      <c r="W12690" s="59"/>
    </row>
    <row r="12691" spans="23:23" x14ac:dyDescent="0.2">
      <c r="W12691" s="59"/>
    </row>
    <row r="12692" spans="23:23" x14ac:dyDescent="0.2">
      <c r="W12692" s="59"/>
    </row>
    <row r="12693" spans="23:23" x14ac:dyDescent="0.2">
      <c r="W12693" s="59"/>
    </row>
    <row r="12694" spans="23:23" x14ac:dyDescent="0.2">
      <c r="W12694" s="59"/>
    </row>
    <row r="12695" spans="23:23" x14ac:dyDescent="0.2">
      <c r="W12695" s="59"/>
    </row>
    <row r="12696" spans="23:23" x14ac:dyDescent="0.2">
      <c r="W12696" s="59"/>
    </row>
    <row r="12697" spans="23:23" x14ac:dyDescent="0.2">
      <c r="W12697" s="59"/>
    </row>
    <row r="12698" spans="23:23" x14ac:dyDescent="0.2">
      <c r="W12698" s="59"/>
    </row>
    <row r="12699" spans="23:23" x14ac:dyDescent="0.2">
      <c r="W12699" s="59"/>
    </row>
    <row r="12700" spans="23:23" x14ac:dyDescent="0.2">
      <c r="W12700" s="59"/>
    </row>
    <row r="12701" spans="23:23" x14ac:dyDescent="0.2">
      <c r="W12701" s="59"/>
    </row>
    <row r="12702" spans="23:23" x14ac:dyDescent="0.2">
      <c r="W12702" s="59"/>
    </row>
    <row r="12703" spans="23:23" x14ac:dyDescent="0.2">
      <c r="W12703" s="59"/>
    </row>
    <row r="12704" spans="23:23" x14ac:dyDescent="0.2">
      <c r="W12704" s="59"/>
    </row>
    <row r="12705" spans="23:23" x14ac:dyDescent="0.2">
      <c r="W12705" s="59"/>
    </row>
    <row r="12706" spans="23:23" x14ac:dyDescent="0.2">
      <c r="W12706" s="59"/>
    </row>
    <row r="12707" spans="23:23" x14ac:dyDescent="0.2">
      <c r="W12707" s="59"/>
    </row>
    <row r="12708" spans="23:23" x14ac:dyDescent="0.2">
      <c r="W12708" s="59"/>
    </row>
    <row r="12709" spans="23:23" x14ac:dyDescent="0.2">
      <c r="W12709" s="59"/>
    </row>
    <row r="12710" spans="23:23" x14ac:dyDescent="0.2">
      <c r="W12710" s="59"/>
    </row>
    <row r="12711" spans="23:23" x14ac:dyDescent="0.2">
      <c r="W12711" s="59"/>
    </row>
    <row r="12712" spans="23:23" x14ac:dyDescent="0.2">
      <c r="W12712" s="59"/>
    </row>
    <row r="12713" spans="23:23" x14ac:dyDescent="0.2">
      <c r="W12713" s="59"/>
    </row>
    <row r="12714" spans="23:23" x14ac:dyDescent="0.2">
      <c r="W12714" s="59"/>
    </row>
    <row r="12715" spans="23:23" x14ac:dyDescent="0.2">
      <c r="W12715" s="59"/>
    </row>
    <row r="12716" spans="23:23" x14ac:dyDescent="0.2">
      <c r="W12716" s="59"/>
    </row>
    <row r="12717" spans="23:23" x14ac:dyDescent="0.2">
      <c r="W12717" s="59"/>
    </row>
    <row r="12718" spans="23:23" x14ac:dyDescent="0.2">
      <c r="W12718" s="59"/>
    </row>
    <row r="12719" spans="23:23" x14ac:dyDescent="0.2">
      <c r="W12719" s="59"/>
    </row>
    <row r="12720" spans="23:23" x14ac:dyDescent="0.2">
      <c r="W12720" s="59"/>
    </row>
    <row r="12721" spans="23:23" x14ac:dyDescent="0.2">
      <c r="W12721" s="59"/>
    </row>
    <row r="12722" spans="23:23" x14ac:dyDescent="0.2">
      <c r="W12722" s="59"/>
    </row>
    <row r="12723" spans="23:23" x14ac:dyDescent="0.2">
      <c r="W12723" s="59"/>
    </row>
    <row r="12724" spans="23:23" x14ac:dyDescent="0.2">
      <c r="W12724" s="59"/>
    </row>
    <row r="12725" spans="23:23" x14ac:dyDescent="0.2">
      <c r="W12725" s="59"/>
    </row>
    <row r="12726" spans="23:23" x14ac:dyDescent="0.2">
      <c r="W12726" s="59"/>
    </row>
    <row r="12727" spans="23:23" x14ac:dyDescent="0.2">
      <c r="W12727" s="59"/>
    </row>
    <row r="12728" spans="23:23" x14ac:dyDescent="0.2">
      <c r="W12728" s="59"/>
    </row>
    <row r="12729" spans="23:23" x14ac:dyDescent="0.2">
      <c r="W12729" s="59"/>
    </row>
    <row r="12730" spans="23:23" x14ac:dyDescent="0.2">
      <c r="W12730" s="59"/>
    </row>
    <row r="12731" spans="23:23" x14ac:dyDescent="0.2">
      <c r="W12731" s="59"/>
    </row>
    <row r="12732" spans="23:23" x14ac:dyDescent="0.2">
      <c r="W12732" s="59"/>
    </row>
    <row r="12733" spans="23:23" x14ac:dyDescent="0.2">
      <c r="W12733" s="59"/>
    </row>
    <row r="12734" spans="23:23" x14ac:dyDescent="0.2">
      <c r="W12734" s="59"/>
    </row>
    <row r="12735" spans="23:23" x14ac:dyDescent="0.2">
      <c r="W12735" s="59"/>
    </row>
    <row r="12736" spans="23:23" x14ac:dyDescent="0.2">
      <c r="W12736" s="59"/>
    </row>
    <row r="12737" spans="23:23" x14ac:dyDescent="0.2">
      <c r="W12737" s="59"/>
    </row>
    <row r="12738" spans="23:23" x14ac:dyDescent="0.2">
      <c r="W12738" s="59"/>
    </row>
    <row r="12739" spans="23:23" x14ac:dyDescent="0.2">
      <c r="W12739" s="59"/>
    </row>
    <row r="12740" spans="23:23" x14ac:dyDescent="0.2">
      <c r="W12740" s="59"/>
    </row>
    <row r="12741" spans="23:23" x14ac:dyDescent="0.2">
      <c r="W12741" s="59"/>
    </row>
    <row r="12742" spans="23:23" x14ac:dyDescent="0.2">
      <c r="W12742" s="59"/>
    </row>
    <row r="12743" spans="23:23" x14ac:dyDescent="0.2">
      <c r="W12743" s="59"/>
    </row>
    <row r="12744" spans="23:23" x14ac:dyDescent="0.2">
      <c r="W12744" s="59"/>
    </row>
    <row r="12745" spans="23:23" x14ac:dyDescent="0.2">
      <c r="W12745" s="59"/>
    </row>
    <row r="12746" spans="23:23" x14ac:dyDescent="0.2">
      <c r="W12746" s="59"/>
    </row>
    <row r="12747" spans="23:23" x14ac:dyDescent="0.2">
      <c r="W12747" s="59"/>
    </row>
    <row r="12748" spans="23:23" x14ac:dyDescent="0.2">
      <c r="W12748" s="59"/>
    </row>
    <row r="12749" spans="23:23" x14ac:dyDescent="0.2">
      <c r="W12749" s="59"/>
    </row>
    <row r="12750" spans="23:23" x14ac:dyDescent="0.2">
      <c r="W12750" s="59"/>
    </row>
    <row r="12751" spans="23:23" x14ac:dyDescent="0.2">
      <c r="W12751" s="59"/>
    </row>
    <row r="12752" spans="23:23" x14ac:dyDescent="0.2">
      <c r="W12752" s="59"/>
    </row>
    <row r="12753" spans="23:23" x14ac:dyDescent="0.2">
      <c r="W12753" s="59"/>
    </row>
    <row r="12754" spans="23:23" x14ac:dyDescent="0.2">
      <c r="W12754" s="59"/>
    </row>
    <row r="12755" spans="23:23" x14ac:dyDescent="0.2">
      <c r="W12755" s="59"/>
    </row>
    <row r="12756" spans="23:23" x14ac:dyDescent="0.2">
      <c r="W12756" s="59"/>
    </row>
    <row r="12757" spans="23:23" x14ac:dyDescent="0.2">
      <c r="W12757" s="59"/>
    </row>
    <row r="12758" spans="23:23" x14ac:dyDescent="0.2">
      <c r="W12758" s="59"/>
    </row>
    <row r="12759" spans="23:23" x14ac:dyDescent="0.2">
      <c r="W12759" s="59"/>
    </row>
    <row r="12760" spans="23:23" x14ac:dyDescent="0.2">
      <c r="W12760" s="59"/>
    </row>
    <row r="12761" spans="23:23" x14ac:dyDescent="0.2">
      <c r="W12761" s="59"/>
    </row>
    <row r="12762" spans="23:23" x14ac:dyDescent="0.2">
      <c r="W12762" s="59"/>
    </row>
    <row r="12763" spans="23:23" x14ac:dyDescent="0.2">
      <c r="W12763" s="59"/>
    </row>
    <row r="12764" spans="23:23" x14ac:dyDescent="0.2">
      <c r="W12764" s="59"/>
    </row>
    <row r="12765" spans="23:23" x14ac:dyDescent="0.2">
      <c r="W12765" s="59"/>
    </row>
    <row r="12766" spans="23:23" x14ac:dyDescent="0.2">
      <c r="W12766" s="59"/>
    </row>
    <row r="12767" spans="23:23" x14ac:dyDescent="0.2">
      <c r="W12767" s="59"/>
    </row>
    <row r="12768" spans="23:23" x14ac:dyDescent="0.2">
      <c r="W12768" s="59"/>
    </row>
    <row r="12769" spans="23:23" x14ac:dyDescent="0.2">
      <c r="W12769" s="59"/>
    </row>
    <row r="12770" spans="23:23" x14ac:dyDescent="0.2">
      <c r="W12770" s="59"/>
    </row>
    <row r="12771" spans="23:23" x14ac:dyDescent="0.2">
      <c r="W12771" s="59"/>
    </row>
    <row r="12772" spans="23:23" x14ac:dyDescent="0.2">
      <c r="W12772" s="59"/>
    </row>
    <row r="12773" spans="23:23" x14ac:dyDescent="0.2">
      <c r="W12773" s="59"/>
    </row>
    <row r="12774" spans="23:23" x14ac:dyDescent="0.2">
      <c r="W12774" s="59"/>
    </row>
    <row r="12775" spans="23:23" x14ac:dyDescent="0.2">
      <c r="W12775" s="59"/>
    </row>
    <row r="12776" spans="23:23" x14ac:dyDescent="0.2">
      <c r="W12776" s="59"/>
    </row>
    <row r="12777" spans="23:23" x14ac:dyDescent="0.2">
      <c r="W12777" s="59"/>
    </row>
    <row r="12778" spans="23:23" x14ac:dyDescent="0.2">
      <c r="W12778" s="59"/>
    </row>
    <row r="12779" spans="23:23" x14ac:dyDescent="0.2">
      <c r="W12779" s="59"/>
    </row>
    <row r="12780" spans="23:23" x14ac:dyDescent="0.2">
      <c r="W12780" s="59"/>
    </row>
    <row r="12781" spans="23:23" x14ac:dyDescent="0.2">
      <c r="W12781" s="59"/>
    </row>
    <row r="12782" spans="23:23" x14ac:dyDescent="0.2">
      <c r="W12782" s="59"/>
    </row>
    <row r="12783" spans="23:23" x14ac:dyDescent="0.2">
      <c r="W12783" s="59"/>
    </row>
    <row r="12784" spans="23:23" x14ac:dyDescent="0.2">
      <c r="W12784" s="59"/>
    </row>
    <row r="12785" spans="23:23" x14ac:dyDescent="0.2">
      <c r="W12785" s="59"/>
    </row>
    <row r="12786" spans="23:23" x14ac:dyDescent="0.2">
      <c r="W12786" s="59"/>
    </row>
    <row r="12787" spans="23:23" x14ac:dyDescent="0.2">
      <c r="W12787" s="59"/>
    </row>
    <row r="12788" spans="23:23" x14ac:dyDescent="0.2">
      <c r="W12788" s="59"/>
    </row>
    <row r="12789" spans="23:23" x14ac:dyDescent="0.2">
      <c r="W12789" s="59"/>
    </row>
    <row r="12790" spans="23:23" x14ac:dyDescent="0.2">
      <c r="W12790" s="59"/>
    </row>
    <row r="12791" spans="23:23" x14ac:dyDescent="0.2">
      <c r="W12791" s="59"/>
    </row>
    <row r="12792" spans="23:23" x14ac:dyDescent="0.2">
      <c r="W12792" s="59"/>
    </row>
    <row r="12793" spans="23:23" x14ac:dyDescent="0.2">
      <c r="W12793" s="59"/>
    </row>
    <row r="12794" spans="23:23" x14ac:dyDescent="0.2">
      <c r="W12794" s="59"/>
    </row>
    <row r="12795" spans="23:23" x14ac:dyDescent="0.2">
      <c r="W12795" s="59"/>
    </row>
    <row r="12796" spans="23:23" x14ac:dyDescent="0.2">
      <c r="W12796" s="59"/>
    </row>
    <row r="12797" spans="23:23" x14ac:dyDescent="0.2">
      <c r="W12797" s="59"/>
    </row>
    <row r="12798" spans="23:23" x14ac:dyDescent="0.2">
      <c r="W12798" s="59"/>
    </row>
    <row r="12799" spans="23:23" x14ac:dyDescent="0.2">
      <c r="W12799" s="59"/>
    </row>
    <row r="12800" spans="23:23" x14ac:dyDescent="0.2">
      <c r="W12800" s="59"/>
    </row>
    <row r="12801" spans="23:23" x14ac:dyDescent="0.2">
      <c r="W12801" s="59"/>
    </row>
    <row r="12802" spans="23:23" x14ac:dyDescent="0.2">
      <c r="W12802" s="59"/>
    </row>
    <row r="12803" spans="23:23" x14ac:dyDescent="0.2">
      <c r="W12803" s="59"/>
    </row>
    <row r="12804" spans="23:23" x14ac:dyDescent="0.2">
      <c r="W12804" s="59"/>
    </row>
    <row r="12805" spans="23:23" x14ac:dyDescent="0.2">
      <c r="W12805" s="59"/>
    </row>
    <row r="12806" spans="23:23" x14ac:dyDescent="0.2">
      <c r="W12806" s="59"/>
    </row>
    <row r="12807" spans="23:23" x14ac:dyDescent="0.2">
      <c r="W12807" s="59"/>
    </row>
    <row r="12808" spans="23:23" x14ac:dyDescent="0.2">
      <c r="W12808" s="59"/>
    </row>
    <row r="12809" spans="23:23" x14ac:dyDescent="0.2">
      <c r="W12809" s="59"/>
    </row>
    <row r="12810" spans="23:23" x14ac:dyDescent="0.2">
      <c r="W12810" s="59"/>
    </row>
    <row r="12811" spans="23:23" x14ac:dyDescent="0.2">
      <c r="W12811" s="59"/>
    </row>
    <row r="12812" spans="23:23" x14ac:dyDescent="0.2">
      <c r="W12812" s="59"/>
    </row>
    <row r="12813" spans="23:23" x14ac:dyDescent="0.2">
      <c r="W12813" s="59"/>
    </row>
    <row r="12814" spans="23:23" x14ac:dyDescent="0.2">
      <c r="W12814" s="59"/>
    </row>
    <row r="12815" spans="23:23" x14ac:dyDescent="0.2">
      <c r="W12815" s="59"/>
    </row>
    <row r="12816" spans="23:23" x14ac:dyDescent="0.2">
      <c r="W12816" s="59"/>
    </row>
    <row r="12817" spans="23:23" x14ac:dyDescent="0.2">
      <c r="W12817" s="59"/>
    </row>
    <row r="12818" spans="23:23" x14ac:dyDescent="0.2">
      <c r="W12818" s="59"/>
    </row>
    <row r="12819" spans="23:23" x14ac:dyDescent="0.2">
      <c r="W12819" s="59"/>
    </row>
    <row r="12820" spans="23:23" x14ac:dyDescent="0.2">
      <c r="W12820" s="59"/>
    </row>
    <row r="12821" spans="23:23" x14ac:dyDescent="0.2">
      <c r="W12821" s="59"/>
    </row>
    <row r="12822" spans="23:23" x14ac:dyDescent="0.2">
      <c r="W12822" s="59"/>
    </row>
    <row r="12823" spans="23:23" x14ac:dyDescent="0.2">
      <c r="W12823" s="59"/>
    </row>
    <row r="12824" spans="23:23" x14ac:dyDescent="0.2">
      <c r="W12824" s="59"/>
    </row>
    <row r="12825" spans="23:23" x14ac:dyDescent="0.2">
      <c r="W12825" s="59"/>
    </row>
    <row r="12826" spans="23:23" x14ac:dyDescent="0.2">
      <c r="W12826" s="59"/>
    </row>
    <row r="12827" spans="23:23" x14ac:dyDescent="0.2">
      <c r="W12827" s="59"/>
    </row>
    <row r="12828" spans="23:23" x14ac:dyDescent="0.2">
      <c r="W12828" s="59"/>
    </row>
    <row r="12829" spans="23:23" x14ac:dyDescent="0.2">
      <c r="W12829" s="59"/>
    </row>
    <row r="12830" spans="23:23" x14ac:dyDescent="0.2">
      <c r="W12830" s="59"/>
    </row>
    <row r="12831" spans="23:23" x14ac:dyDescent="0.2">
      <c r="W12831" s="59"/>
    </row>
    <row r="12832" spans="23:23" x14ac:dyDescent="0.2">
      <c r="W12832" s="59"/>
    </row>
    <row r="12833" spans="23:23" x14ac:dyDescent="0.2">
      <c r="W12833" s="59"/>
    </row>
    <row r="12834" spans="23:23" x14ac:dyDescent="0.2">
      <c r="W12834" s="59"/>
    </row>
    <row r="12835" spans="23:23" x14ac:dyDescent="0.2">
      <c r="W12835" s="59"/>
    </row>
    <row r="12836" spans="23:23" x14ac:dyDescent="0.2">
      <c r="W12836" s="59"/>
    </row>
    <row r="12837" spans="23:23" x14ac:dyDescent="0.2">
      <c r="W12837" s="59"/>
    </row>
    <row r="12838" spans="23:23" x14ac:dyDescent="0.2">
      <c r="W12838" s="59"/>
    </row>
    <row r="12839" spans="23:23" x14ac:dyDescent="0.2">
      <c r="W12839" s="59"/>
    </row>
    <row r="12840" spans="23:23" x14ac:dyDescent="0.2">
      <c r="W12840" s="59"/>
    </row>
    <row r="12841" spans="23:23" x14ac:dyDescent="0.2">
      <c r="W12841" s="59"/>
    </row>
    <row r="12842" spans="23:23" x14ac:dyDescent="0.2">
      <c r="W12842" s="59"/>
    </row>
    <row r="12843" spans="23:23" x14ac:dyDescent="0.2">
      <c r="W12843" s="59"/>
    </row>
    <row r="12844" spans="23:23" x14ac:dyDescent="0.2">
      <c r="W12844" s="59"/>
    </row>
    <row r="12845" spans="23:23" x14ac:dyDescent="0.2">
      <c r="W12845" s="59"/>
    </row>
    <row r="12846" spans="23:23" x14ac:dyDescent="0.2">
      <c r="W12846" s="59"/>
    </row>
    <row r="12847" spans="23:23" x14ac:dyDescent="0.2">
      <c r="W12847" s="59"/>
    </row>
    <row r="12848" spans="23:23" x14ac:dyDescent="0.2">
      <c r="W12848" s="59"/>
    </row>
    <row r="12849" spans="23:23" x14ac:dyDescent="0.2">
      <c r="W12849" s="59"/>
    </row>
    <row r="12850" spans="23:23" x14ac:dyDescent="0.2">
      <c r="W12850" s="59"/>
    </row>
    <row r="12851" spans="23:23" x14ac:dyDescent="0.2">
      <c r="W12851" s="59"/>
    </row>
    <row r="12852" spans="23:23" x14ac:dyDescent="0.2">
      <c r="W12852" s="59"/>
    </row>
    <row r="12853" spans="23:23" x14ac:dyDescent="0.2">
      <c r="W12853" s="59"/>
    </row>
    <row r="12854" spans="23:23" x14ac:dyDescent="0.2">
      <c r="W12854" s="59"/>
    </row>
    <row r="12855" spans="23:23" x14ac:dyDescent="0.2">
      <c r="W12855" s="59"/>
    </row>
    <row r="12856" spans="23:23" x14ac:dyDescent="0.2">
      <c r="W12856" s="59"/>
    </row>
    <row r="12857" spans="23:23" x14ac:dyDescent="0.2">
      <c r="W12857" s="59"/>
    </row>
    <row r="12858" spans="23:23" x14ac:dyDescent="0.2">
      <c r="W12858" s="59"/>
    </row>
    <row r="12859" spans="23:23" x14ac:dyDescent="0.2">
      <c r="W12859" s="59"/>
    </row>
    <row r="12860" spans="23:23" x14ac:dyDescent="0.2">
      <c r="W12860" s="59"/>
    </row>
    <row r="12861" spans="23:23" x14ac:dyDescent="0.2">
      <c r="W12861" s="59"/>
    </row>
    <row r="12862" spans="23:23" x14ac:dyDescent="0.2">
      <c r="W12862" s="59"/>
    </row>
    <row r="12863" spans="23:23" x14ac:dyDescent="0.2">
      <c r="W12863" s="59"/>
    </row>
    <row r="12864" spans="23:23" x14ac:dyDescent="0.2">
      <c r="W12864" s="59"/>
    </row>
    <row r="12865" spans="23:23" x14ac:dyDescent="0.2">
      <c r="W12865" s="59"/>
    </row>
    <row r="12866" spans="23:23" x14ac:dyDescent="0.2">
      <c r="W12866" s="59"/>
    </row>
    <row r="12867" spans="23:23" x14ac:dyDescent="0.2">
      <c r="W12867" s="59"/>
    </row>
    <row r="12868" spans="23:23" x14ac:dyDescent="0.2">
      <c r="W12868" s="59"/>
    </row>
    <row r="12869" spans="23:23" x14ac:dyDescent="0.2">
      <c r="W12869" s="59"/>
    </row>
    <row r="12870" spans="23:23" x14ac:dyDescent="0.2">
      <c r="W12870" s="59"/>
    </row>
    <row r="12871" spans="23:23" x14ac:dyDescent="0.2">
      <c r="W12871" s="59"/>
    </row>
    <row r="12872" spans="23:23" x14ac:dyDescent="0.2">
      <c r="W12872" s="59"/>
    </row>
    <row r="12873" spans="23:23" x14ac:dyDescent="0.2">
      <c r="W12873" s="59"/>
    </row>
    <row r="12874" spans="23:23" x14ac:dyDescent="0.2">
      <c r="W12874" s="59"/>
    </row>
    <row r="12875" spans="23:23" x14ac:dyDescent="0.2">
      <c r="W12875" s="59"/>
    </row>
    <row r="12876" spans="23:23" x14ac:dyDescent="0.2">
      <c r="W12876" s="59"/>
    </row>
    <row r="12877" spans="23:23" x14ac:dyDescent="0.2">
      <c r="W12877" s="59"/>
    </row>
    <row r="12878" spans="23:23" x14ac:dyDescent="0.2">
      <c r="W12878" s="59"/>
    </row>
    <row r="12879" spans="23:23" x14ac:dyDescent="0.2">
      <c r="W12879" s="59"/>
    </row>
    <row r="12880" spans="23:23" x14ac:dyDescent="0.2">
      <c r="W12880" s="59"/>
    </row>
    <row r="12881" spans="23:23" x14ac:dyDescent="0.2">
      <c r="W12881" s="59"/>
    </row>
    <row r="12882" spans="23:23" x14ac:dyDescent="0.2">
      <c r="W12882" s="59"/>
    </row>
    <row r="12883" spans="23:23" x14ac:dyDescent="0.2">
      <c r="W12883" s="59"/>
    </row>
    <row r="12884" spans="23:23" x14ac:dyDescent="0.2">
      <c r="W12884" s="59"/>
    </row>
    <row r="12885" spans="23:23" x14ac:dyDescent="0.2">
      <c r="W12885" s="59"/>
    </row>
    <row r="12886" spans="23:23" x14ac:dyDescent="0.2">
      <c r="W12886" s="59"/>
    </row>
    <row r="12887" spans="23:23" x14ac:dyDescent="0.2">
      <c r="W12887" s="59"/>
    </row>
    <row r="12888" spans="23:23" x14ac:dyDescent="0.2">
      <c r="W12888" s="59"/>
    </row>
    <row r="12889" spans="23:23" x14ac:dyDescent="0.2">
      <c r="W12889" s="59"/>
    </row>
    <row r="12890" spans="23:23" x14ac:dyDescent="0.2">
      <c r="W12890" s="59"/>
    </row>
    <row r="12891" spans="23:23" x14ac:dyDescent="0.2">
      <c r="W12891" s="59"/>
    </row>
    <row r="12892" spans="23:23" x14ac:dyDescent="0.2">
      <c r="W12892" s="59"/>
    </row>
    <row r="12893" spans="23:23" x14ac:dyDescent="0.2">
      <c r="W12893" s="59"/>
    </row>
    <row r="12894" spans="23:23" x14ac:dyDescent="0.2">
      <c r="W12894" s="59"/>
    </row>
    <row r="12895" spans="23:23" x14ac:dyDescent="0.2">
      <c r="W12895" s="59"/>
    </row>
    <row r="12896" spans="23:23" x14ac:dyDescent="0.2">
      <c r="W12896" s="59"/>
    </row>
    <row r="12897" spans="23:23" x14ac:dyDescent="0.2">
      <c r="W12897" s="59"/>
    </row>
    <row r="12898" spans="23:23" x14ac:dyDescent="0.2">
      <c r="W12898" s="59"/>
    </row>
    <row r="12899" spans="23:23" x14ac:dyDescent="0.2">
      <c r="W12899" s="59"/>
    </row>
    <row r="12900" spans="23:23" x14ac:dyDescent="0.2">
      <c r="W12900" s="59"/>
    </row>
    <row r="12901" spans="23:23" x14ac:dyDescent="0.2">
      <c r="W12901" s="59"/>
    </row>
    <row r="12902" spans="23:23" x14ac:dyDescent="0.2">
      <c r="W12902" s="59"/>
    </row>
    <row r="12903" spans="23:23" x14ac:dyDescent="0.2">
      <c r="W12903" s="59"/>
    </row>
    <row r="12904" spans="23:23" x14ac:dyDescent="0.2">
      <c r="W12904" s="59"/>
    </row>
    <row r="12905" spans="23:23" x14ac:dyDescent="0.2">
      <c r="W12905" s="59"/>
    </row>
    <row r="12906" spans="23:23" x14ac:dyDescent="0.2">
      <c r="W12906" s="59"/>
    </row>
    <row r="12907" spans="23:23" x14ac:dyDescent="0.2">
      <c r="W12907" s="59"/>
    </row>
    <row r="12908" spans="23:23" x14ac:dyDescent="0.2">
      <c r="W12908" s="59"/>
    </row>
    <row r="12909" spans="23:23" x14ac:dyDescent="0.2">
      <c r="W12909" s="59"/>
    </row>
    <row r="12910" spans="23:23" x14ac:dyDescent="0.2">
      <c r="W12910" s="59"/>
    </row>
    <row r="12911" spans="23:23" x14ac:dyDescent="0.2">
      <c r="W12911" s="59"/>
    </row>
    <row r="12912" spans="23:23" x14ac:dyDescent="0.2">
      <c r="W12912" s="59"/>
    </row>
    <row r="12913" spans="23:23" x14ac:dyDescent="0.2">
      <c r="W12913" s="59"/>
    </row>
    <row r="12914" spans="23:23" x14ac:dyDescent="0.2">
      <c r="W12914" s="59"/>
    </row>
    <row r="12915" spans="23:23" x14ac:dyDescent="0.2">
      <c r="W12915" s="59"/>
    </row>
    <row r="12916" spans="23:23" x14ac:dyDescent="0.2">
      <c r="W12916" s="59"/>
    </row>
    <row r="12917" spans="23:23" x14ac:dyDescent="0.2">
      <c r="W12917" s="59"/>
    </row>
    <row r="12918" spans="23:23" x14ac:dyDescent="0.2">
      <c r="W12918" s="59"/>
    </row>
    <row r="12919" spans="23:23" x14ac:dyDescent="0.2">
      <c r="W12919" s="59"/>
    </row>
    <row r="12920" spans="23:23" x14ac:dyDescent="0.2">
      <c r="W12920" s="59"/>
    </row>
    <row r="12921" spans="23:23" x14ac:dyDescent="0.2">
      <c r="W12921" s="59"/>
    </row>
    <row r="12922" spans="23:23" x14ac:dyDescent="0.2">
      <c r="W12922" s="59"/>
    </row>
    <row r="12923" spans="23:23" x14ac:dyDescent="0.2">
      <c r="W12923" s="59"/>
    </row>
    <row r="12924" spans="23:23" x14ac:dyDescent="0.2">
      <c r="W12924" s="59"/>
    </row>
    <row r="12925" spans="23:23" x14ac:dyDescent="0.2">
      <c r="W12925" s="59"/>
    </row>
    <row r="12926" spans="23:23" x14ac:dyDescent="0.2">
      <c r="W12926" s="59"/>
    </row>
    <row r="12927" spans="23:23" x14ac:dyDescent="0.2">
      <c r="W12927" s="59"/>
    </row>
    <row r="12928" spans="23:23" x14ac:dyDescent="0.2">
      <c r="W12928" s="59"/>
    </row>
    <row r="12929" spans="23:23" x14ac:dyDescent="0.2">
      <c r="W12929" s="59"/>
    </row>
    <row r="12930" spans="23:23" x14ac:dyDescent="0.2">
      <c r="W12930" s="59"/>
    </row>
    <row r="12931" spans="23:23" x14ac:dyDescent="0.2">
      <c r="W12931" s="59"/>
    </row>
    <row r="12932" spans="23:23" x14ac:dyDescent="0.2">
      <c r="W12932" s="59"/>
    </row>
    <row r="12933" spans="23:23" x14ac:dyDescent="0.2">
      <c r="W12933" s="59"/>
    </row>
    <row r="12934" spans="23:23" x14ac:dyDescent="0.2">
      <c r="W12934" s="59"/>
    </row>
    <row r="12935" spans="23:23" x14ac:dyDescent="0.2">
      <c r="W12935" s="59"/>
    </row>
    <row r="12936" spans="23:23" x14ac:dyDescent="0.2">
      <c r="W12936" s="59"/>
    </row>
    <row r="12937" spans="23:23" x14ac:dyDescent="0.2">
      <c r="W12937" s="59"/>
    </row>
    <row r="12938" spans="23:23" x14ac:dyDescent="0.2">
      <c r="W12938" s="59"/>
    </row>
    <row r="12939" spans="23:23" x14ac:dyDescent="0.2">
      <c r="W12939" s="59"/>
    </row>
    <row r="12940" spans="23:23" x14ac:dyDescent="0.2">
      <c r="W12940" s="59"/>
    </row>
    <row r="12941" spans="23:23" x14ac:dyDescent="0.2">
      <c r="W12941" s="59"/>
    </row>
    <row r="12942" spans="23:23" x14ac:dyDescent="0.2">
      <c r="W12942" s="59"/>
    </row>
    <row r="12943" spans="23:23" x14ac:dyDescent="0.2">
      <c r="W12943" s="59"/>
    </row>
    <row r="12944" spans="23:23" x14ac:dyDescent="0.2">
      <c r="W12944" s="59"/>
    </row>
    <row r="12945" spans="23:23" x14ac:dyDescent="0.2">
      <c r="W12945" s="59"/>
    </row>
    <row r="12946" spans="23:23" x14ac:dyDescent="0.2">
      <c r="W12946" s="59"/>
    </row>
    <row r="12947" spans="23:23" x14ac:dyDescent="0.2">
      <c r="W12947" s="59"/>
    </row>
    <row r="12948" spans="23:23" x14ac:dyDescent="0.2">
      <c r="W12948" s="59"/>
    </row>
    <row r="12949" spans="23:23" x14ac:dyDescent="0.2">
      <c r="W12949" s="59"/>
    </row>
    <row r="12950" spans="23:23" x14ac:dyDescent="0.2">
      <c r="W12950" s="59"/>
    </row>
    <row r="12951" spans="23:23" x14ac:dyDescent="0.2">
      <c r="W12951" s="59"/>
    </row>
    <row r="12952" spans="23:23" x14ac:dyDescent="0.2">
      <c r="W12952" s="59"/>
    </row>
    <row r="12953" spans="23:23" x14ac:dyDescent="0.2">
      <c r="W12953" s="59"/>
    </row>
    <row r="12954" spans="23:23" x14ac:dyDescent="0.2">
      <c r="W12954" s="59"/>
    </row>
    <row r="12955" spans="23:23" x14ac:dyDescent="0.2">
      <c r="W12955" s="59"/>
    </row>
    <row r="12956" spans="23:23" x14ac:dyDescent="0.2">
      <c r="W12956" s="59"/>
    </row>
    <row r="12957" spans="23:23" x14ac:dyDescent="0.2">
      <c r="W12957" s="59"/>
    </row>
    <row r="12958" spans="23:23" x14ac:dyDescent="0.2">
      <c r="W12958" s="59"/>
    </row>
    <row r="12959" spans="23:23" x14ac:dyDescent="0.2">
      <c r="W12959" s="59"/>
    </row>
    <row r="12960" spans="23:23" x14ac:dyDescent="0.2">
      <c r="W12960" s="59"/>
    </row>
    <row r="12961" spans="23:23" x14ac:dyDescent="0.2">
      <c r="W12961" s="59"/>
    </row>
    <row r="12962" spans="23:23" x14ac:dyDescent="0.2">
      <c r="W12962" s="59"/>
    </row>
    <row r="12963" spans="23:23" x14ac:dyDescent="0.2">
      <c r="W12963" s="59"/>
    </row>
    <row r="12964" spans="23:23" x14ac:dyDescent="0.2">
      <c r="W12964" s="59"/>
    </row>
    <row r="12965" spans="23:23" x14ac:dyDescent="0.2">
      <c r="W12965" s="59"/>
    </row>
    <row r="12966" spans="23:23" x14ac:dyDescent="0.2">
      <c r="W12966" s="59"/>
    </row>
    <row r="12967" spans="23:23" x14ac:dyDescent="0.2">
      <c r="W12967" s="59"/>
    </row>
    <row r="12968" spans="23:23" x14ac:dyDescent="0.2">
      <c r="W12968" s="59"/>
    </row>
    <row r="12969" spans="23:23" x14ac:dyDescent="0.2">
      <c r="W12969" s="59"/>
    </row>
    <row r="12970" spans="23:23" x14ac:dyDescent="0.2">
      <c r="W12970" s="59"/>
    </row>
    <row r="12971" spans="23:23" x14ac:dyDescent="0.2">
      <c r="W12971" s="59"/>
    </row>
    <row r="12972" spans="23:23" x14ac:dyDescent="0.2">
      <c r="W12972" s="59"/>
    </row>
    <row r="12973" spans="23:23" x14ac:dyDescent="0.2">
      <c r="W12973" s="59"/>
    </row>
    <row r="12974" spans="23:23" x14ac:dyDescent="0.2">
      <c r="W12974" s="59"/>
    </row>
    <row r="12975" spans="23:23" x14ac:dyDescent="0.2">
      <c r="W12975" s="59"/>
    </row>
    <row r="12976" spans="23:23" x14ac:dyDescent="0.2">
      <c r="W12976" s="59"/>
    </row>
    <row r="12977" spans="23:23" x14ac:dyDescent="0.2">
      <c r="W12977" s="59"/>
    </row>
    <row r="12978" spans="23:23" x14ac:dyDescent="0.2">
      <c r="W12978" s="59"/>
    </row>
    <row r="12979" spans="23:23" x14ac:dyDescent="0.2">
      <c r="W12979" s="59"/>
    </row>
    <row r="12980" spans="23:23" x14ac:dyDescent="0.2">
      <c r="W12980" s="59"/>
    </row>
    <row r="12981" spans="23:23" x14ac:dyDescent="0.2">
      <c r="W12981" s="59"/>
    </row>
    <row r="12982" spans="23:23" x14ac:dyDescent="0.2">
      <c r="W12982" s="59"/>
    </row>
    <row r="12983" spans="23:23" x14ac:dyDescent="0.2">
      <c r="W12983" s="59"/>
    </row>
    <row r="12984" spans="23:23" x14ac:dyDescent="0.2">
      <c r="W12984" s="59"/>
    </row>
    <row r="12985" spans="23:23" x14ac:dyDescent="0.2">
      <c r="W12985" s="59"/>
    </row>
    <row r="12986" spans="23:23" x14ac:dyDescent="0.2">
      <c r="W12986" s="59"/>
    </row>
    <row r="12987" spans="23:23" x14ac:dyDescent="0.2">
      <c r="W12987" s="59"/>
    </row>
    <row r="12988" spans="23:23" x14ac:dyDescent="0.2">
      <c r="W12988" s="59"/>
    </row>
    <row r="12989" spans="23:23" x14ac:dyDescent="0.2">
      <c r="W12989" s="59"/>
    </row>
    <row r="12990" spans="23:23" x14ac:dyDescent="0.2">
      <c r="W12990" s="59"/>
    </row>
    <row r="12991" spans="23:23" x14ac:dyDescent="0.2">
      <c r="W12991" s="59"/>
    </row>
    <row r="12992" spans="23:23" x14ac:dyDescent="0.2">
      <c r="W12992" s="59"/>
    </row>
    <row r="12993" spans="23:23" x14ac:dyDescent="0.2">
      <c r="W12993" s="59"/>
    </row>
    <row r="12994" spans="23:23" x14ac:dyDescent="0.2">
      <c r="W12994" s="59"/>
    </row>
    <row r="12995" spans="23:23" x14ac:dyDescent="0.2">
      <c r="W12995" s="59"/>
    </row>
    <row r="12996" spans="23:23" x14ac:dyDescent="0.2">
      <c r="W12996" s="59"/>
    </row>
    <row r="12997" spans="23:23" x14ac:dyDescent="0.2">
      <c r="W12997" s="59"/>
    </row>
    <row r="12998" spans="23:23" x14ac:dyDescent="0.2">
      <c r="W12998" s="59"/>
    </row>
    <row r="12999" spans="23:23" x14ac:dyDescent="0.2">
      <c r="W12999" s="59"/>
    </row>
    <row r="13000" spans="23:23" x14ac:dyDescent="0.2">
      <c r="W13000" s="59"/>
    </row>
    <row r="13001" spans="23:23" x14ac:dyDescent="0.2">
      <c r="W13001" s="59"/>
    </row>
    <row r="13002" spans="23:23" x14ac:dyDescent="0.2">
      <c r="W13002" s="59"/>
    </row>
    <row r="13003" spans="23:23" x14ac:dyDescent="0.2">
      <c r="W13003" s="59"/>
    </row>
    <row r="13004" spans="23:23" x14ac:dyDescent="0.2">
      <c r="W13004" s="59"/>
    </row>
    <row r="13005" spans="23:23" x14ac:dyDescent="0.2">
      <c r="W13005" s="59"/>
    </row>
    <row r="13006" spans="23:23" x14ac:dyDescent="0.2">
      <c r="W13006" s="59"/>
    </row>
    <row r="13007" spans="23:23" x14ac:dyDescent="0.2">
      <c r="W13007" s="59"/>
    </row>
    <row r="13008" spans="23:23" x14ac:dyDescent="0.2">
      <c r="W13008" s="59"/>
    </row>
    <row r="13009" spans="23:23" x14ac:dyDescent="0.2">
      <c r="W13009" s="59"/>
    </row>
    <row r="13010" spans="23:23" x14ac:dyDescent="0.2">
      <c r="W13010" s="59"/>
    </row>
    <row r="13011" spans="23:23" x14ac:dyDescent="0.2">
      <c r="W13011" s="59"/>
    </row>
    <row r="13012" spans="23:23" x14ac:dyDescent="0.2">
      <c r="W13012" s="59"/>
    </row>
    <row r="13013" spans="23:23" x14ac:dyDescent="0.2">
      <c r="W13013" s="59"/>
    </row>
    <row r="13014" spans="23:23" x14ac:dyDescent="0.2">
      <c r="W13014" s="59"/>
    </row>
    <row r="13015" spans="23:23" x14ac:dyDescent="0.2">
      <c r="W13015" s="59"/>
    </row>
    <row r="13016" spans="23:23" x14ac:dyDescent="0.2">
      <c r="W13016" s="59"/>
    </row>
    <row r="13017" spans="23:23" x14ac:dyDescent="0.2">
      <c r="W13017" s="59"/>
    </row>
    <row r="13018" spans="23:23" x14ac:dyDescent="0.2">
      <c r="W13018" s="59"/>
    </row>
    <row r="13019" spans="23:23" x14ac:dyDescent="0.2">
      <c r="W13019" s="59"/>
    </row>
    <row r="13020" spans="23:23" x14ac:dyDescent="0.2">
      <c r="W13020" s="59"/>
    </row>
    <row r="13021" spans="23:23" x14ac:dyDescent="0.2">
      <c r="W13021" s="59"/>
    </row>
    <row r="13022" spans="23:23" x14ac:dyDescent="0.2">
      <c r="W13022" s="59"/>
    </row>
    <row r="13023" spans="23:23" x14ac:dyDescent="0.2">
      <c r="W13023" s="59"/>
    </row>
    <row r="13024" spans="23:23" x14ac:dyDescent="0.2">
      <c r="W13024" s="59"/>
    </row>
    <row r="13025" spans="23:23" x14ac:dyDescent="0.2">
      <c r="W13025" s="59"/>
    </row>
    <row r="13026" spans="23:23" x14ac:dyDescent="0.2">
      <c r="W13026" s="59"/>
    </row>
    <row r="13027" spans="23:23" x14ac:dyDescent="0.2">
      <c r="W13027" s="59"/>
    </row>
    <row r="13028" spans="23:23" x14ac:dyDescent="0.2">
      <c r="W13028" s="59"/>
    </row>
    <row r="13029" spans="23:23" x14ac:dyDescent="0.2">
      <c r="W13029" s="59"/>
    </row>
    <row r="13030" spans="23:23" x14ac:dyDescent="0.2">
      <c r="W13030" s="59"/>
    </row>
    <row r="13031" spans="23:23" x14ac:dyDescent="0.2">
      <c r="W13031" s="59"/>
    </row>
    <row r="13032" spans="23:23" x14ac:dyDescent="0.2">
      <c r="W13032" s="59"/>
    </row>
    <row r="13033" spans="23:23" x14ac:dyDescent="0.2">
      <c r="W13033" s="59"/>
    </row>
    <row r="13034" spans="23:23" x14ac:dyDescent="0.2">
      <c r="W13034" s="59"/>
    </row>
    <row r="13035" spans="23:23" x14ac:dyDescent="0.2">
      <c r="W13035" s="59"/>
    </row>
    <row r="13036" spans="23:23" x14ac:dyDescent="0.2">
      <c r="W13036" s="59"/>
    </row>
    <row r="13037" spans="23:23" x14ac:dyDescent="0.2">
      <c r="W13037" s="59"/>
    </row>
    <row r="13038" spans="23:23" x14ac:dyDescent="0.2">
      <c r="W13038" s="59"/>
    </row>
    <row r="13039" spans="23:23" x14ac:dyDescent="0.2">
      <c r="W13039" s="59"/>
    </row>
    <row r="13040" spans="23:23" x14ac:dyDescent="0.2">
      <c r="W13040" s="59"/>
    </row>
    <row r="13041" spans="23:23" x14ac:dyDescent="0.2">
      <c r="W13041" s="59"/>
    </row>
    <row r="13042" spans="23:23" x14ac:dyDescent="0.2">
      <c r="W13042" s="59"/>
    </row>
    <row r="13043" spans="23:23" x14ac:dyDescent="0.2">
      <c r="W13043" s="59"/>
    </row>
    <row r="13044" spans="23:23" x14ac:dyDescent="0.2">
      <c r="W13044" s="59"/>
    </row>
    <row r="13045" spans="23:23" x14ac:dyDescent="0.2">
      <c r="W13045" s="59"/>
    </row>
    <row r="13046" spans="23:23" x14ac:dyDescent="0.2">
      <c r="W13046" s="59"/>
    </row>
    <row r="13047" spans="23:23" x14ac:dyDescent="0.2">
      <c r="W13047" s="59"/>
    </row>
    <row r="13048" spans="23:23" x14ac:dyDescent="0.2">
      <c r="W13048" s="59"/>
    </row>
    <row r="13049" spans="23:23" x14ac:dyDescent="0.2">
      <c r="W13049" s="59"/>
    </row>
    <row r="13050" spans="23:23" x14ac:dyDescent="0.2">
      <c r="W13050" s="59"/>
    </row>
    <row r="13051" spans="23:23" x14ac:dyDescent="0.2">
      <c r="W13051" s="59"/>
    </row>
    <row r="13052" spans="23:23" x14ac:dyDescent="0.2">
      <c r="W13052" s="59"/>
    </row>
    <row r="13053" spans="23:23" x14ac:dyDescent="0.2">
      <c r="W13053" s="59"/>
    </row>
    <row r="13054" spans="23:23" x14ac:dyDescent="0.2">
      <c r="W13054" s="59"/>
    </row>
    <row r="13055" spans="23:23" x14ac:dyDescent="0.2">
      <c r="W13055" s="59"/>
    </row>
    <row r="13056" spans="23:23" x14ac:dyDescent="0.2">
      <c r="W13056" s="59"/>
    </row>
    <row r="13057" spans="23:23" x14ac:dyDescent="0.2">
      <c r="W13057" s="59"/>
    </row>
    <row r="13058" spans="23:23" x14ac:dyDescent="0.2">
      <c r="W13058" s="59"/>
    </row>
    <row r="13059" spans="23:23" x14ac:dyDescent="0.2">
      <c r="W13059" s="59"/>
    </row>
    <row r="13060" spans="23:23" x14ac:dyDescent="0.2">
      <c r="W13060" s="59"/>
    </row>
    <row r="13061" spans="23:23" x14ac:dyDescent="0.2">
      <c r="W13061" s="59"/>
    </row>
    <row r="13062" spans="23:23" x14ac:dyDescent="0.2">
      <c r="W13062" s="59"/>
    </row>
    <row r="13063" spans="23:23" x14ac:dyDescent="0.2">
      <c r="W13063" s="59"/>
    </row>
    <row r="13064" spans="23:23" x14ac:dyDescent="0.2">
      <c r="W13064" s="59"/>
    </row>
    <row r="13065" spans="23:23" x14ac:dyDescent="0.2">
      <c r="W13065" s="59"/>
    </row>
    <row r="13066" spans="23:23" x14ac:dyDescent="0.2">
      <c r="W13066" s="59"/>
    </row>
    <row r="13067" spans="23:23" x14ac:dyDescent="0.2">
      <c r="W13067" s="59"/>
    </row>
    <row r="13068" spans="23:23" x14ac:dyDescent="0.2">
      <c r="W13068" s="59"/>
    </row>
    <row r="13069" spans="23:23" x14ac:dyDescent="0.2">
      <c r="W13069" s="59"/>
    </row>
    <row r="13070" spans="23:23" x14ac:dyDescent="0.2">
      <c r="W13070" s="59"/>
    </row>
    <row r="13071" spans="23:23" x14ac:dyDescent="0.2">
      <c r="W13071" s="59"/>
    </row>
    <row r="13072" spans="23:23" x14ac:dyDescent="0.2">
      <c r="W13072" s="59"/>
    </row>
    <row r="13073" spans="23:23" x14ac:dyDescent="0.2">
      <c r="W13073" s="59"/>
    </row>
    <row r="13074" spans="23:23" x14ac:dyDescent="0.2">
      <c r="W13074" s="59"/>
    </row>
    <row r="13075" spans="23:23" x14ac:dyDescent="0.2">
      <c r="W13075" s="59"/>
    </row>
    <row r="13076" spans="23:23" x14ac:dyDescent="0.2">
      <c r="W13076" s="59"/>
    </row>
    <row r="13077" spans="23:23" x14ac:dyDescent="0.2">
      <c r="W13077" s="59"/>
    </row>
    <row r="13078" spans="23:23" x14ac:dyDescent="0.2">
      <c r="W13078" s="59"/>
    </row>
    <row r="13079" spans="23:23" x14ac:dyDescent="0.2">
      <c r="W13079" s="59"/>
    </row>
    <row r="13080" spans="23:23" x14ac:dyDescent="0.2">
      <c r="W13080" s="59"/>
    </row>
    <row r="13081" spans="23:23" x14ac:dyDescent="0.2">
      <c r="W13081" s="59"/>
    </row>
    <row r="13082" spans="23:23" x14ac:dyDescent="0.2">
      <c r="W13082" s="59"/>
    </row>
    <row r="13083" spans="23:23" x14ac:dyDescent="0.2">
      <c r="W13083" s="59"/>
    </row>
    <row r="13084" spans="23:23" x14ac:dyDescent="0.2">
      <c r="W13084" s="59"/>
    </row>
    <row r="13085" spans="23:23" x14ac:dyDescent="0.2">
      <c r="W13085" s="59"/>
    </row>
    <row r="13086" spans="23:23" x14ac:dyDescent="0.2">
      <c r="W13086" s="59"/>
    </row>
    <row r="13087" spans="23:23" x14ac:dyDescent="0.2">
      <c r="W13087" s="59"/>
    </row>
    <row r="13088" spans="23:23" x14ac:dyDescent="0.2">
      <c r="W13088" s="59"/>
    </row>
    <row r="13089" spans="23:23" x14ac:dyDescent="0.2">
      <c r="W13089" s="59"/>
    </row>
    <row r="13090" spans="23:23" x14ac:dyDescent="0.2">
      <c r="W13090" s="59"/>
    </row>
    <row r="13091" spans="23:23" x14ac:dyDescent="0.2">
      <c r="W13091" s="59"/>
    </row>
    <row r="13092" spans="23:23" x14ac:dyDescent="0.2">
      <c r="W13092" s="59"/>
    </row>
    <row r="13093" spans="23:23" x14ac:dyDescent="0.2">
      <c r="W13093" s="59"/>
    </row>
    <row r="13094" spans="23:23" x14ac:dyDescent="0.2">
      <c r="W13094" s="59"/>
    </row>
    <row r="13095" spans="23:23" x14ac:dyDescent="0.2">
      <c r="W13095" s="59"/>
    </row>
    <row r="13096" spans="23:23" x14ac:dyDescent="0.2">
      <c r="W13096" s="59"/>
    </row>
    <row r="13097" spans="23:23" x14ac:dyDescent="0.2">
      <c r="W13097" s="59"/>
    </row>
    <row r="13098" spans="23:23" x14ac:dyDescent="0.2">
      <c r="W13098" s="59"/>
    </row>
    <row r="13099" spans="23:23" x14ac:dyDescent="0.2">
      <c r="W13099" s="59"/>
    </row>
    <row r="13100" spans="23:23" x14ac:dyDescent="0.2">
      <c r="W13100" s="59"/>
    </row>
    <row r="13101" spans="23:23" x14ac:dyDescent="0.2">
      <c r="W13101" s="59"/>
    </row>
    <row r="13102" spans="23:23" x14ac:dyDescent="0.2">
      <c r="W13102" s="59"/>
    </row>
    <row r="13103" spans="23:23" x14ac:dyDescent="0.2">
      <c r="W13103" s="59"/>
    </row>
    <row r="13104" spans="23:23" x14ac:dyDescent="0.2">
      <c r="W13104" s="59"/>
    </row>
    <row r="13105" spans="23:23" x14ac:dyDescent="0.2">
      <c r="W13105" s="59"/>
    </row>
    <row r="13106" spans="23:23" x14ac:dyDescent="0.2">
      <c r="W13106" s="59"/>
    </row>
    <row r="13107" spans="23:23" x14ac:dyDescent="0.2">
      <c r="W13107" s="59"/>
    </row>
    <row r="13108" spans="23:23" x14ac:dyDescent="0.2">
      <c r="W13108" s="59"/>
    </row>
    <row r="13109" spans="23:23" x14ac:dyDescent="0.2">
      <c r="W13109" s="59"/>
    </row>
    <row r="13110" spans="23:23" x14ac:dyDescent="0.2">
      <c r="W13110" s="59"/>
    </row>
    <row r="13111" spans="23:23" x14ac:dyDescent="0.2">
      <c r="W13111" s="59"/>
    </row>
    <row r="13112" spans="23:23" x14ac:dyDescent="0.2">
      <c r="W13112" s="59"/>
    </row>
    <row r="13113" spans="23:23" x14ac:dyDescent="0.2">
      <c r="W13113" s="59"/>
    </row>
    <row r="13114" spans="23:23" x14ac:dyDescent="0.2">
      <c r="W13114" s="59"/>
    </row>
    <row r="13115" spans="23:23" x14ac:dyDescent="0.2">
      <c r="W13115" s="59"/>
    </row>
    <row r="13116" spans="23:23" x14ac:dyDescent="0.2">
      <c r="W13116" s="59"/>
    </row>
    <row r="13117" spans="23:23" x14ac:dyDescent="0.2">
      <c r="W13117" s="59"/>
    </row>
    <row r="13118" spans="23:23" x14ac:dyDescent="0.2">
      <c r="W13118" s="59"/>
    </row>
    <row r="13119" spans="23:23" x14ac:dyDescent="0.2">
      <c r="W13119" s="59"/>
    </row>
    <row r="13120" spans="23:23" x14ac:dyDescent="0.2">
      <c r="W13120" s="59"/>
    </row>
    <row r="13121" spans="23:23" x14ac:dyDescent="0.2">
      <c r="W13121" s="59"/>
    </row>
    <row r="13122" spans="23:23" x14ac:dyDescent="0.2">
      <c r="W13122" s="59"/>
    </row>
    <row r="13123" spans="23:23" x14ac:dyDescent="0.2">
      <c r="W13123" s="59"/>
    </row>
    <row r="13124" spans="23:23" x14ac:dyDescent="0.2">
      <c r="W13124" s="59"/>
    </row>
    <row r="13125" spans="23:23" x14ac:dyDescent="0.2">
      <c r="W13125" s="59"/>
    </row>
    <row r="13126" spans="23:23" x14ac:dyDescent="0.2">
      <c r="W13126" s="59"/>
    </row>
    <row r="13127" spans="23:23" x14ac:dyDescent="0.2">
      <c r="W13127" s="59"/>
    </row>
    <row r="13128" spans="23:23" x14ac:dyDescent="0.2">
      <c r="W13128" s="59"/>
    </row>
    <row r="13129" spans="23:23" x14ac:dyDescent="0.2">
      <c r="W13129" s="59"/>
    </row>
    <row r="13130" spans="23:23" x14ac:dyDescent="0.2">
      <c r="W13130" s="59"/>
    </row>
    <row r="13131" spans="23:23" x14ac:dyDescent="0.2">
      <c r="W13131" s="59"/>
    </row>
    <row r="13132" spans="23:23" x14ac:dyDescent="0.2">
      <c r="W13132" s="59"/>
    </row>
    <row r="13133" spans="23:23" x14ac:dyDescent="0.2">
      <c r="W13133" s="59"/>
    </row>
    <row r="13134" spans="23:23" x14ac:dyDescent="0.2">
      <c r="W13134" s="59"/>
    </row>
    <row r="13135" spans="23:23" x14ac:dyDescent="0.2">
      <c r="W13135" s="59"/>
    </row>
    <row r="13136" spans="23:23" x14ac:dyDescent="0.2">
      <c r="W13136" s="59"/>
    </row>
    <row r="13137" spans="23:23" x14ac:dyDescent="0.2">
      <c r="W13137" s="59"/>
    </row>
    <row r="13138" spans="23:23" x14ac:dyDescent="0.2">
      <c r="W13138" s="59"/>
    </row>
    <row r="13139" spans="23:23" x14ac:dyDescent="0.2">
      <c r="W13139" s="59"/>
    </row>
    <row r="13140" spans="23:23" x14ac:dyDescent="0.2">
      <c r="W13140" s="59"/>
    </row>
    <row r="13141" spans="23:23" x14ac:dyDescent="0.2">
      <c r="W13141" s="59"/>
    </row>
    <row r="13142" spans="23:23" x14ac:dyDescent="0.2">
      <c r="W13142" s="59"/>
    </row>
    <row r="13143" spans="23:23" x14ac:dyDescent="0.2">
      <c r="W13143" s="59"/>
    </row>
    <row r="13144" spans="23:23" x14ac:dyDescent="0.2">
      <c r="W13144" s="59"/>
    </row>
    <row r="13145" spans="23:23" x14ac:dyDescent="0.2">
      <c r="W13145" s="59"/>
    </row>
    <row r="13146" spans="23:23" x14ac:dyDescent="0.2">
      <c r="W13146" s="59"/>
    </row>
    <row r="13147" spans="23:23" x14ac:dyDescent="0.2">
      <c r="W13147" s="59"/>
    </row>
    <row r="13148" spans="23:23" x14ac:dyDescent="0.2">
      <c r="W13148" s="59"/>
    </row>
    <row r="13149" spans="23:23" x14ac:dyDescent="0.2">
      <c r="W13149" s="59"/>
    </row>
    <row r="13150" spans="23:23" x14ac:dyDescent="0.2">
      <c r="W13150" s="59"/>
    </row>
    <row r="13151" spans="23:23" x14ac:dyDescent="0.2">
      <c r="W13151" s="59"/>
    </row>
    <row r="13152" spans="23:23" x14ac:dyDescent="0.2">
      <c r="W13152" s="59"/>
    </row>
    <row r="13153" spans="23:23" x14ac:dyDescent="0.2">
      <c r="W13153" s="59"/>
    </row>
    <row r="13154" spans="23:23" x14ac:dyDescent="0.2">
      <c r="W13154" s="59"/>
    </row>
    <row r="13155" spans="23:23" x14ac:dyDescent="0.2">
      <c r="W13155" s="59"/>
    </row>
    <row r="13156" spans="23:23" x14ac:dyDescent="0.2">
      <c r="W13156" s="59"/>
    </row>
    <row r="13157" spans="23:23" x14ac:dyDescent="0.2">
      <c r="W13157" s="59"/>
    </row>
    <row r="13158" spans="23:23" x14ac:dyDescent="0.2">
      <c r="W13158" s="59"/>
    </row>
    <row r="13159" spans="23:23" x14ac:dyDescent="0.2">
      <c r="W13159" s="59"/>
    </row>
    <row r="13160" spans="23:23" x14ac:dyDescent="0.2">
      <c r="W13160" s="59"/>
    </row>
    <row r="13161" spans="23:23" x14ac:dyDescent="0.2">
      <c r="W13161" s="59"/>
    </row>
    <row r="13162" spans="23:23" x14ac:dyDescent="0.2">
      <c r="W13162" s="59"/>
    </row>
    <row r="13163" spans="23:23" x14ac:dyDescent="0.2">
      <c r="W13163" s="59"/>
    </row>
    <row r="13164" spans="23:23" x14ac:dyDescent="0.2">
      <c r="W13164" s="59"/>
    </row>
    <row r="13165" spans="23:23" x14ac:dyDescent="0.2">
      <c r="W13165" s="59"/>
    </row>
    <row r="13166" spans="23:23" x14ac:dyDescent="0.2">
      <c r="W13166" s="59"/>
    </row>
    <row r="13167" spans="23:23" x14ac:dyDescent="0.2">
      <c r="W13167" s="59"/>
    </row>
    <row r="13168" spans="23:23" x14ac:dyDescent="0.2">
      <c r="W13168" s="59"/>
    </row>
    <row r="13169" spans="23:23" x14ac:dyDescent="0.2">
      <c r="W13169" s="59"/>
    </row>
    <row r="13170" spans="23:23" x14ac:dyDescent="0.2">
      <c r="W13170" s="59"/>
    </row>
    <row r="13171" spans="23:23" x14ac:dyDescent="0.2">
      <c r="W13171" s="59"/>
    </row>
    <row r="13172" spans="23:23" x14ac:dyDescent="0.2">
      <c r="W13172" s="59"/>
    </row>
    <row r="13173" spans="23:23" x14ac:dyDescent="0.2">
      <c r="W13173" s="59"/>
    </row>
    <row r="13174" spans="23:23" x14ac:dyDescent="0.2">
      <c r="W13174" s="59"/>
    </row>
    <row r="13175" spans="23:23" x14ac:dyDescent="0.2">
      <c r="W13175" s="59"/>
    </row>
    <row r="13176" spans="23:23" x14ac:dyDescent="0.2">
      <c r="W13176" s="59"/>
    </row>
    <row r="13177" spans="23:23" x14ac:dyDescent="0.2">
      <c r="W13177" s="59"/>
    </row>
    <row r="13178" spans="23:23" x14ac:dyDescent="0.2">
      <c r="W13178" s="59"/>
    </row>
    <row r="13179" spans="23:23" x14ac:dyDescent="0.2">
      <c r="W13179" s="59"/>
    </row>
    <row r="13180" spans="23:23" x14ac:dyDescent="0.2">
      <c r="W13180" s="59"/>
    </row>
    <row r="13181" spans="23:23" x14ac:dyDescent="0.2">
      <c r="W13181" s="59"/>
    </row>
    <row r="13182" spans="23:23" x14ac:dyDescent="0.2">
      <c r="W13182" s="59"/>
    </row>
    <row r="13183" spans="23:23" x14ac:dyDescent="0.2">
      <c r="W13183" s="59"/>
    </row>
    <row r="13184" spans="23:23" x14ac:dyDescent="0.2">
      <c r="W13184" s="59"/>
    </row>
    <row r="13185" spans="23:23" x14ac:dyDescent="0.2">
      <c r="W13185" s="59"/>
    </row>
    <row r="13186" spans="23:23" x14ac:dyDescent="0.2">
      <c r="W13186" s="59"/>
    </row>
    <row r="13187" spans="23:23" x14ac:dyDescent="0.2">
      <c r="W13187" s="59"/>
    </row>
    <row r="13188" spans="23:23" x14ac:dyDescent="0.2">
      <c r="W13188" s="59"/>
    </row>
    <row r="13189" spans="23:23" x14ac:dyDescent="0.2">
      <c r="W13189" s="59"/>
    </row>
    <row r="13190" spans="23:23" x14ac:dyDescent="0.2">
      <c r="W13190" s="59"/>
    </row>
    <row r="13191" spans="23:23" x14ac:dyDescent="0.2">
      <c r="W13191" s="59"/>
    </row>
    <row r="13192" spans="23:23" x14ac:dyDescent="0.2">
      <c r="W13192" s="59"/>
    </row>
    <row r="13193" spans="23:23" x14ac:dyDescent="0.2">
      <c r="W13193" s="59"/>
    </row>
    <row r="13194" spans="23:23" x14ac:dyDescent="0.2">
      <c r="W13194" s="59"/>
    </row>
    <row r="13195" spans="23:23" x14ac:dyDescent="0.2">
      <c r="W13195" s="59"/>
    </row>
    <row r="13196" spans="23:23" x14ac:dyDescent="0.2">
      <c r="W13196" s="59"/>
    </row>
    <row r="13197" spans="23:23" x14ac:dyDescent="0.2">
      <c r="W13197" s="59"/>
    </row>
    <row r="13198" spans="23:23" x14ac:dyDescent="0.2">
      <c r="W13198" s="59"/>
    </row>
    <row r="13199" spans="23:23" x14ac:dyDescent="0.2">
      <c r="W13199" s="59"/>
    </row>
    <row r="13200" spans="23:23" x14ac:dyDescent="0.2">
      <c r="W13200" s="59"/>
    </row>
    <row r="13201" spans="23:23" x14ac:dyDescent="0.2">
      <c r="W13201" s="59"/>
    </row>
    <row r="13202" spans="23:23" x14ac:dyDescent="0.2">
      <c r="W13202" s="59"/>
    </row>
    <row r="13203" spans="23:23" x14ac:dyDescent="0.2">
      <c r="W13203" s="59"/>
    </row>
    <row r="13204" spans="23:23" x14ac:dyDescent="0.2">
      <c r="W13204" s="59"/>
    </row>
    <row r="13205" spans="23:23" x14ac:dyDescent="0.2">
      <c r="W13205" s="59"/>
    </row>
    <row r="13206" spans="23:23" x14ac:dyDescent="0.2">
      <c r="W13206" s="59"/>
    </row>
    <row r="13207" spans="23:23" x14ac:dyDescent="0.2">
      <c r="W13207" s="59"/>
    </row>
    <row r="13208" spans="23:23" x14ac:dyDescent="0.2">
      <c r="W13208" s="59"/>
    </row>
    <row r="13209" spans="23:23" x14ac:dyDescent="0.2">
      <c r="W13209" s="59"/>
    </row>
    <row r="13210" spans="23:23" x14ac:dyDescent="0.2">
      <c r="W13210" s="59"/>
    </row>
    <row r="13211" spans="23:23" x14ac:dyDescent="0.2">
      <c r="W13211" s="59"/>
    </row>
    <row r="13212" spans="23:23" x14ac:dyDescent="0.2">
      <c r="W13212" s="59"/>
    </row>
    <row r="13213" spans="23:23" x14ac:dyDescent="0.2">
      <c r="W13213" s="59"/>
    </row>
    <row r="13214" spans="23:23" x14ac:dyDescent="0.2">
      <c r="W13214" s="59"/>
    </row>
    <row r="13215" spans="23:23" x14ac:dyDescent="0.2">
      <c r="W13215" s="59"/>
    </row>
    <row r="13216" spans="23:23" x14ac:dyDescent="0.2">
      <c r="W13216" s="59"/>
    </row>
    <row r="13217" spans="23:23" x14ac:dyDescent="0.2">
      <c r="W13217" s="59"/>
    </row>
    <row r="13218" spans="23:23" x14ac:dyDescent="0.2">
      <c r="W13218" s="59"/>
    </row>
    <row r="13219" spans="23:23" x14ac:dyDescent="0.2">
      <c r="W13219" s="59"/>
    </row>
    <row r="13220" spans="23:23" x14ac:dyDescent="0.2">
      <c r="W13220" s="59"/>
    </row>
    <row r="13221" spans="23:23" x14ac:dyDescent="0.2">
      <c r="W13221" s="59"/>
    </row>
    <row r="13222" spans="23:23" x14ac:dyDescent="0.2">
      <c r="W13222" s="59"/>
    </row>
    <row r="13223" spans="23:23" x14ac:dyDescent="0.2">
      <c r="W13223" s="59"/>
    </row>
    <row r="13224" spans="23:23" x14ac:dyDescent="0.2">
      <c r="W13224" s="59"/>
    </row>
    <row r="13225" spans="23:23" x14ac:dyDescent="0.2">
      <c r="W13225" s="59"/>
    </row>
    <row r="13226" spans="23:23" x14ac:dyDescent="0.2">
      <c r="W13226" s="59"/>
    </row>
    <row r="13227" spans="23:23" x14ac:dyDescent="0.2">
      <c r="W13227" s="59"/>
    </row>
    <row r="13228" spans="23:23" x14ac:dyDescent="0.2">
      <c r="W13228" s="59"/>
    </row>
    <row r="13229" spans="23:23" x14ac:dyDescent="0.2">
      <c r="W13229" s="59"/>
    </row>
    <row r="13230" spans="23:23" x14ac:dyDescent="0.2">
      <c r="W13230" s="59"/>
    </row>
    <row r="13231" spans="23:23" x14ac:dyDescent="0.2">
      <c r="W13231" s="59"/>
    </row>
    <row r="13232" spans="23:23" x14ac:dyDescent="0.2">
      <c r="W13232" s="59"/>
    </row>
    <row r="13233" spans="23:23" x14ac:dyDescent="0.2">
      <c r="W13233" s="59"/>
    </row>
    <row r="13234" spans="23:23" x14ac:dyDescent="0.2">
      <c r="W13234" s="59"/>
    </row>
    <row r="13235" spans="23:23" x14ac:dyDescent="0.2">
      <c r="W13235" s="59"/>
    </row>
    <row r="13236" spans="23:23" x14ac:dyDescent="0.2">
      <c r="W13236" s="59"/>
    </row>
    <row r="13237" spans="23:23" x14ac:dyDescent="0.2">
      <c r="W13237" s="59"/>
    </row>
    <row r="13238" spans="23:23" x14ac:dyDescent="0.2">
      <c r="W13238" s="59"/>
    </row>
    <row r="13239" spans="23:23" x14ac:dyDescent="0.2">
      <c r="W13239" s="59"/>
    </row>
    <row r="13240" spans="23:23" x14ac:dyDescent="0.2">
      <c r="W13240" s="59"/>
    </row>
    <row r="13241" spans="23:23" x14ac:dyDescent="0.2">
      <c r="W13241" s="59"/>
    </row>
    <row r="13242" spans="23:23" x14ac:dyDescent="0.2">
      <c r="W13242" s="59"/>
    </row>
    <row r="13243" spans="23:23" x14ac:dyDescent="0.2">
      <c r="W13243" s="59"/>
    </row>
    <row r="13244" spans="23:23" x14ac:dyDescent="0.2">
      <c r="W13244" s="59"/>
    </row>
    <row r="13245" spans="23:23" x14ac:dyDescent="0.2">
      <c r="W13245" s="59"/>
    </row>
    <row r="13246" spans="23:23" x14ac:dyDescent="0.2">
      <c r="W13246" s="59"/>
    </row>
    <row r="13247" spans="23:23" x14ac:dyDescent="0.2">
      <c r="W13247" s="59"/>
    </row>
    <row r="13248" spans="23:23" x14ac:dyDescent="0.2">
      <c r="W13248" s="59"/>
    </row>
    <row r="13249" spans="23:23" x14ac:dyDescent="0.2">
      <c r="W13249" s="59"/>
    </row>
    <row r="13250" spans="23:23" x14ac:dyDescent="0.2">
      <c r="W13250" s="59"/>
    </row>
    <row r="13251" spans="23:23" x14ac:dyDescent="0.2">
      <c r="W13251" s="59"/>
    </row>
    <row r="13252" spans="23:23" x14ac:dyDescent="0.2">
      <c r="W13252" s="59"/>
    </row>
    <row r="13253" spans="23:23" x14ac:dyDescent="0.2">
      <c r="W13253" s="59"/>
    </row>
    <row r="13254" spans="23:23" x14ac:dyDescent="0.2">
      <c r="W13254" s="59"/>
    </row>
    <row r="13255" spans="23:23" x14ac:dyDescent="0.2">
      <c r="W13255" s="59"/>
    </row>
    <row r="13256" spans="23:23" x14ac:dyDescent="0.2">
      <c r="W13256" s="59"/>
    </row>
    <row r="13257" spans="23:23" x14ac:dyDescent="0.2">
      <c r="W13257" s="59"/>
    </row>
    <row r="13258" spans="23:23" x14ac:dyDescent="0.2">
      <c r="W13258" s="59"/>
    </row>
    <row r="13259" spans="23:23" x14ac:dyDescent="0.2">
      <c r="W13259" s="59"/>
    </row>
    <row r="13260" spans="23:23" x14ac:dyDescent="0.2">
      <c r="W13260" s="59"/>
    </row>
    <row r="13261" spans="23:23" x14ac:dyDescent="0.2">
      <c r="W13261" s="59"/>
    </row>
    <row r="13262" spans="23:23" x14ac:dyDescent="0.2">
      <c r="W13262" s="59"/>
    </row>
    <row r="13263" spans="23:23" x14ac:dyDescent="0.2">
      <c r="W13263" s="59"/>
    </row>
    <row r="13264" spans="23:23" x14ac:dyDescent="0.2">
      <c r="W13264" s="59"/>
    </row>
    <row r="13265" spans="23:23" x14ac:dyDescent="0.2">
      <c r="W13265" s="59"/>
    </row>
    <row r="13266" spans="23:23" x14ac:dyDescent="0.2">
      <c r="W13266" s="59"/>
    </row>
    <row r="13267" spans="23:23" x14ac:dyDescent="0.2">
      <c r="W13267" s="59"/>
    </row>
    <row r="13268" spans="23:23" x14ac:dyDescent="0.2">
      <c r="W13268" s="59"/>
    </row>
    <row r="13269" spans="23:23" x14ac:dyDescent="0.2">
      <c r="W13269" s="59"/>
    </row>
    <row r="13270" spans="23:23" x14ac:dyDescent="0.2">
      <c r="W13270" s="59"/>
    </row>
    <row r="13271" spans="23:23" x14ac:dyDescent="0.2">
      <c r="W13271" s="59"/>
    </row>
    <row r="13272" spans="23:23" x14ac:dyDescent="0.2">
      <c r="W13272" s="59"/>
    </row>
    <row r="13273" spans="23:23" x14ac:dyDescent="0.2">
      <c r="W13273" s="59"/>
    </row>
    <row r="13274" spans="23:23" x14ac:dyDescent="0.2">
      <c r="W13274" s="59"/>
    </row>
    <row r="13275" spans="23:23" x14ac:dyDescent="0.2">
      <c r="W13275" s="59"/>
    </row>
    <row r="13276" spans="23:23" x14ac:dyDescent="0.2">
      <c r="W13276" s="59"/>
    </row>
    <row r="13277" spans="23:23" x14ac:dyDescent="0.2">
      <c r="W13277" s="59"/>
    </row>
    <row r="13278" spans="23:23" x14ac:dyDescent="0.2">
      <c r="W13278" s="59"/>
    </row>
    <row r="13279" spans="23:23" x14ac:dyDescent="0.2">
      <c r="W13279" s="59"/>
    </row>
    <row r="13280" spans="23:23" x14ac:dyDescent="0.2">
      <c r="W13280" s="59"/>
    </row>
    <row r="13281" spans="23:23" x14ac:dyDescent="0.2">
      <c r="W13281" s="59"/>
    </row>
    <row r="13282" spans="23:23" x14ac:dyDescent="0.2">
      <c r="W13282" s="59"/>
    </row>
    <row r="13283" spans="23:23" x14ac:dyDescent="0.2">
      <c r="W13283" s="59"/>
    </row>
    <row r="13284" spans="23:23" x14ac:dyDescent="0.2">
      <c r="W13284" s="59"/>
    </row>
    <row r="13285" spans="23:23" x14ac:dyDescent="0.2">
      <c r="W13285" s="59"/>
    </row>
    <row r="13286" spans="23:23" x14ac:dyDescent="0.2">
      <c r="W13286" s="59"/>
    </row>
    <row r="13287" spans="23:23" x14ac:dyDescent="0.2">
      <c r="W13287" s="59"/>
    </row>
    <row r="13288" spans="23:23" x14ac:dyDescent="0.2">
      <c r="W13288" s="59"/>
    </row>
    <row r="13289" spans="23:23" x14ac:dyDescent="0.2">
      <c r="W13289" s="59"/>
    </row>
    <row r="13290" spans="23:23" x14ac:dyDescent="0.2">
      <c r="W13290" s="59"/>
    </row>
    <row r="13291" spans="23:23" x14ac:dyDescent="0.2">
      <c r="W13291" s="59"/>
    </row>
    <row r="13292" spans="23:23" x14ac:dyDescent="0.2">
      <c r="W13292" s="59"/>
    </row>
    <row r="13293" spans="23:23" x14ac:dyDescent="0.2">
      <c r="W13293" s="59"/>
    </row>
    <row r="13294" spans="23:23" x14ac:dyDescent="0.2">
      <c r="W13294" s="59"/>
    </row>
    <row r="13295" spans="23:23" x14ac:dyDescent="0.2">
      <c r="W13295" s="59"/>
    </row>
    <row r="13296" spans="23:23" x14ac:dyDescent="0.2">
      <c r="W13296" s="59"/>
    </row>
    <row r="13297" spans="23:23" x14ac:dyDescent="0.2">
      <c r="W13297" s="59"/>
    </row>
    <row r="13298" spans="23:23" x14ac:dyDescent="0.2">
      <c r="W13298" s="59"/>
    </row>
    <row r="13299" spans="23:23" x14ac:dyDescent="0.2">
      <c r="W13299" s="59"/>
    </row>
    <row r="13300" spans="23:23" x14ac:dyDescent="0.2">
      <c r="W13300" s="59"/>
    </row>
    <row r="13301" spans="23:23" x14ac:dyDescent="0.2">
      <c r="W13301" s="59"/>
    </row>
    <row r="13302" spans="23:23" x14ac:dyDescent="0.2">
      <c r="W13302" s="59"/>
    </row>
    <row r="13303" spans="23:23" x14ac:dyDescent="0.2">
      <c r="W13303" s="59"/>
    </row>
    <row r="13304" spans="23:23" x14ac:dyDescent="0.2">
      <c r="W13304" s="59"/>
    </row>
    <row r="13305" spans="23:23" x14ac:dyDescent="0.2">
      <c r="W13305" s="59"/>
    </row>
    <row r="13306" spans="23:23" x14ac:dyDescent="0.2">
      <c r="W13306" s="59"/>
    </row>
    <row r="13307" spans="23:23" x14ac:dyDescent="0.2">
      <c r="W13307" s="59"/>
    </row>
    <row r="13308" spans="23:23" x14ac:dyDescent="0.2">
      <c r="W13308" s="59"/>
    </row>
    <row r="13309" spans="23:23" x14ac:dyDescent="0.2">
      <c r="W13309" s="59"/>
    </row>
    <row r="13310" spans="23:23" x14ac:dyDescent="0.2">
      <c r="W13310" s="59"/>
    </row>
    <row r="13311" spans="23:23" x14ac:dyDescent="0.2">
      <c r="W13311" s="59"/>
    </row>
    <row r="13312" spans="23:23" x14ac:dyDescent="0.2">
      <c r="W13312" s="59"/>
    </row>
    <row r="13313" spans="23:23" x14ac:dyDescent="0.2">
      <c r="W13313" s="59"/>
    </row>
    <row r="13314" spans="23:23" x14ac:dyDescent="0.2">
      <c r="W13314" s="59"/>
    </row>
    <row r="13315" spans="23:23" x14ac:dyDescent="0.2">
      <c r="W13315" s="59"/>
    </row>
    <row r="13316" spans="23:23" x14ac:dyDescent="0.2">
      <c r="W13316" s="59"/>
    </row>
    <row r="13317" spans="23:23" x14ac:dyDescent="0.2">
      <c r="W13317" s="59"/>
    </row>
    <row r="13318" spans="23:23" x14ac:dyDescent="0.2">
      <c r="W13318" s="59"/>
    </row>
    <row r="13319" spans="23:23" x14ac:dyDescent="0.2">
      <c r="W13319" s="59"/>
    </row>
    <row r="13320" spans="23:23" x14ac:dyDescent="0.2">
      <c r="W13320" s="59"/>
    </row>
    <row r="13321" spans="23:23" x14ac:dyDescent="0.2">
      <c r="W13321" s="59"/>
    </row>
    <row r="13322" spans="23:23" x14ac:dyDescent="0.2">
      <c r="W13322" s="59"/>
    </row>
    <row r="13323" spans="23:23" x14ac:dyDescent="0.2">
      <c r="W13323" s="59"/>
    </row>
    <row r="13324" spans="23:23" x14ac:dyDescent="0.2">
      <c r="W13324" s="59"/>
    </row>
    <row r="13325" spans="23:23" x14ac:dyDescent="0.2">
      <c r="W13325" s="59"/>
    </row>
    <row r="13326" spans="23:23" x14ac:dyDescent="0.2">
      <c r="W13326" s="59"/>
    </row>
    <row r="13327" spans="23:23" x14ac:dyDescent="0.2">
      <c r="W13327" s="59"/>
    </row>
    <row r="13328" spans="23:23" x14ac:dyDescent="0.2">
      <c r="W13328" s="59"/>
    </row>
    <row r="13329" spans="23:23" x14ac:dyDescent="0.2">
      <c r="W13329" s="59"/>
    </row>
    <row r="13330" spans="23:23" x14ac:dyDescent="0.2">
      <c r="W13330" s="59"/>
    </row>
    <row r="13331" spans="23:23" x14ac:dyDescent="0.2">
      <c r="W13331" s="59"/>
    </row>
    <row r="13332" spans="23:23" x14ac:dyDescent="0.2">
      <c r="W13332" s="59"/>
    </row>
    <row r="13333" spans="23:23" x14ac:dyDescent="0.2">
      <c r="W13333" s="59"/>
    </row>
    <row r="13334" spans="23:23" x14ac:dyDescent="0.2">
      <c r="W13334" s="59"/>
    </row>
    <row r="13335" spans="23:23" x14ac:dyDescent="0.2">
      <c r="W13335" s="59"/>
    </row>
    <row r="13336" spans="23:23" x14ac:dyDescent="0.2">
      <c r="W13336" s="59"/>
    </row>
    <row r="13337" spans="23:23" x14ac:dyDescent="0.2">
      <c r="W13337" s="59"/>
    </row>
    <row r="13338" spans="23:23" x14ac:dyDescent="0.2">
      <c r="W13338" s="59"/>
    </row>
    <row r="13339" spans="23:23" x14ac:dyDescent="0.2">
      <c r="W13339" s="59"/>
    </row>
    <row r="13340" spans="23:23" x14ac:dyDescent="0.2">
      <c r="W13340" s="59"/>
    </row>
    <row r="13341" spans="23:23" x14ac:dyDescent="0.2">
      <c r="W13341" s="59"/>
    </row>
    <row r="13342" spans="23:23" x14ac:dyDescent="0.2">
      <c r="W13342" s="59"/>
    </row>
    <row r="13343" spans="23:23" x14ac:dyDescent="0.2">
      <c r="W13343" s="59"/>
    </row>
    <row r="13344" spans="23:23" x14ac:dyDescent="0.2">
      <c r="W13344" s="59"/>
    </row>
    <row r="13345" spans="23:23" x14ac:dyDescent="0.2">
      <c r="W13345" s="59"/>
    </row>
    <row r="13346" spans="23:23" x14ac:dyDescent="0.2">
      <c r="W13346" s="59"/>
    </row>
    <row r="13347" spans="23:23" x14ac:dyDescent="0.2">
      <c r="W13347" s="59"/>
    </row>
    <row r="13348" spans="23:23" x14ac:dyDescent="0.2">
      <c r="W13348" s="59"/>
    </row>
    <row r="13349" spans="23:23" x14ac:dyDescent="0.2">
      <c r="W13349" s="59"/>
    </row>
    <row r="13350" spans="23:23" x14ac:dyDescent="0.2">
      <c r="W13350" s="59"/>
    </row>
    <row r="13351" spans="23:23" x14ac:dyDescent="0.2">
      <c r="W13351" s="59"/>
    </row>
    <row r="13352" spans="23:23" x14ac:dyDescent="0.2">
      <c r="W13352" s="59"/>
    </row>
    <row r="13353" spans="23:23" x14ac:dyDescent="0.2">
      <c r="W13353" s="59"/>
    </row>
    <row r="13354" spans="23:23" x14ac:dyDescent="0.2">
      <c r="W13354" s="59"/>
    </row>
    <row r="13355" spans="23:23" x14ac:dyDescent="0.2">
      <c r="W13355" s="59"/>
    </row>
    <row r="13356" spans="23:23" x14ac:dyDescent="0.2">
      <c r="W13356" s="59"/>
    </row>
    <row r="13357" spans="23:23" x14ac:dyDescent="0.2">
      <c r="W13357" s="59"/>
    </row>
    <row r="13358" spans="23:23" x14ac:dyDescent="0.2">
      <c r="W13358" s="59"/>
    </row>
    <row r="13359" spans="23:23" x14ac:dyDescent="0.2">
      <c r="W13359" s="59"/>
    </row>
    <row r="13360" spans="23:23" x14ac:dyDescent="0.2">
      <c r="W13360" s="59"/>
    </row>
    <row r="13361" spans="23:23" x14ac:dyDescent="0.2">
      <c r="W13361" s="59"/>
    </row>
    <row r="13362" spans="23:23" x14ac:dyDescent="0.2">
      <c r="W13362" s="59"/>
    </row>
    <row r="13363" spans="23:23" x14ac:dyDescent="0.2">
      <c r="W13363" s="59"/>
    </row>
    <row r="13364" spans="23:23" x14ac:dyDescent="0.2">
      <c r="W13364" s="59"/>
    </row>
    <row r="13365" spans="23:23" x14ac:dyDescent="0.2">
      <c r="W13365" s="59"/>
    </row>
    <row r="13366" spans="23:23" x14ac:dyDescent="0.2">
      <c r="W13366" s="59"/>
    </row>
    <row r="13367" spans="23:23" x14ac:dyDescent="0.2">
      <c r="W13367" s="59"/>
    </row>
    <row r="13368" spans="23:23" x14ac:dyDescent="0.2">
      <c r="W13368" s="59"/>
    </row>
    <row r="13369" spans="23:23" x14ac:dyDescent="0.2">
      <c r="W13369" s="59"/>
    </row>
    <row r="13370" spans="23:23" x14ac:dyDescent="0.2">
      <c r="W13370" s="59"/>
    </row>
    <row r="13371" spans="23:23" x14ac:dyDescent="0.2">
      <c r="W13371" s="59"/>
    </row>
    <row r="13372" spans="23:23" x14ac:dyDescent="0.2">
      <c r="W13372" s="59"/>
    </row>
    <row r="13373" spans="23:23" x14ac:dyDescent="0.2">
      <c r="W13373" s="59"/>
    </row>
    <row r="13374" spans="23:23" x14ac:dyDescent="0.2">
      <c r="W13374" s="59"/>
    </row>
    <row r="13375" spans="23:23" x14ac:dyDescent="0.2">
      <c r="W13375" s="59"/>
    </row>
    <row r="13376" spans="23:23" x14ac:dyDescent="0.2">
      <c r="W13376" s="59"/>
    </row>
    <row r="13377" spans="23:23" x14ac:dyDescent="0.2">
      <c r="W13377" s="59"/>
    </row>
    <row r="13378" spans="23:23" x14ac:dyDescent="0.2">
      <c r="W13378" s="59"/>
    </row>
    <row r="13379" spans="23:23" x14ac:dyDescent="0.2">
      <c r="W13379" s="59"/>
    </row>
    <row r="13380" spans="23:23" x14ac:dyDescent="0.2">
      <c r="W13380" s="59"/>
    </row>
    <row r="13381" spans="23:23" x14ac:dyDescent="0.2">
      <c r="W13381" s="59"/>
    </row>
    <row r="13382" spans="23:23" x14ac:dyDescent="0.2">
      <c r="W13382" s="59"/>
    </row>
    <row r="13383" spans="23:23" x14ac:dyDescent="0.2">
      <c r="W13383" s="59"/>
    </row>
    <row r="13384" spans="23:23" x14ac:dyDescent="0.2">
      <c r="W13384" s="59"/>
    </row>
    <row r="13385" spans="23:23" x14ac:dyDescent="0.2">
      <c r="W13385" s="59"/>
    </row>
    <row r="13386" spans="23:23" x14ac:dyDescent="0.2">
      <c r="W13386" s="59"/>
    </row>
    <row r="13387" spans="23:23" x14ac:dyDescent="0.2">
      <c r="W13387" s="59"/>
    </row>
    <row r="13388" spans="23:23" x14ac:dyDescent="0.2">
      <c r="W13388" s="59"/>
    </row>
    <row r="13389" spans="23:23" x14ac:dyDescent="0.2">
      <c r="W13389" s="59"/>
    </row>
    <row r="13390" spans="23:23" x14ac:dyDescent="0.2">
      <c r="W13390" s="59"/>
    </row>
    <row r="13391" spans="23:23" x14ac:dyDescent="0.2">
      <c r="W13391" s="59"/>
    </row>
    <row r="13392" spans="23:23" x14ac:dyDescent="0.2">
      <c r="W13392" s="59"/>
    </row>
    <row r="13393" spans="23:23" x14ac:dyDescent="0.2">
      <c r="W13393" s="59"/>
    </row>
    <row r="13394" spans="23:23" x14ac:dyDescent="0.2">
      <c r="W13394" s="59"/>
    </row>
    <row r="13395" spans="23:23" x14ac:dyDescent="0.2">
      <c r="W13395" s="59"/>
    </row>
    <row r="13396" spans="23:23" x14ac:dyDescent="0.2">
      <c r="W13396" s="59"/>
    </row>
    <row r="13397" spans="23:23" x14ac:dyDescent="0.2">
      <c r="W13397" s="59"/>
    </row>
    <row r="13398" spans="23:23" x14ac:dyDescent="0.2">
      <c r="W13398" s="59"/>
    </row>
    <row r="13399" spans="23:23" x14ac:dyDescent="0.2">
      <c r="W13399" s="59"/>
    </row>
    <row r="13400" spans="23:23" x14ac:dyDescent="0.2">
      <c r="W13400" s="59"/>
    </row>
    <row r="13401" spans="23:23" x14ac:dyDescent="0.2">
      <c r="W13401" s="59"/>
    </row>
    <row r="13402" spans="23:23" x14ac:dyDescent="0.2">
      <c r="W13402" s="59"/>
    </row>
    <row r="13403" spans="23:23" x14ac:dyDescent="0.2">
      <c r="W13403" s="59"/>
    </row>
    <row r="13404" spans="23:23" x14ac:dyDescent="0.2">
      <c r="W13404" s="59"/>
    </row>
    <row r="13405" spans="23:23" x14ac:dyDescent="0.2">
      <c r="W13405" s="59"/>
    </row>
    <row r="13406" spans="23:23" x14ac:dyDescent="0.2">
      <c r="W13406" s="59"/>
    </row>
    <row r="13407" spans="23:23" x14ac:dyDescent="0.2">
      <c r="W13407" s="59"/>
    </row>
    <row r="13408" spans="23:23" x14ac:dyDescent="0.2">
      <c r="W13408" s="59"/>
    </row>
    <row r="13409" spans="23:23" x14ac:dyDescent="0.2">
      <c r="W13409" s="59"/>
    </row>
    <row r="13410" spans="23:23" x14ac:dyDescent="0.2">
      <c r="W13410" s="59"/>
    </row>
    <row r="13411" spans="23:23" x14ac:dyDescent="0.2">
      <c r="W13411" s="59"/>
    </row>
    <row r="13412" spans="23:23" x14ac:dyDescent="0.2">
      <c r="W13412" s="59"/>
    </row>
    <row r="13413" spans="23:23" x14ac:dyDescent="0.2">
      <c r="W13413" s="59"/>
    </row>
    <row r="13414" spans="23:23" x14ac:dyDescent="0.2">
      <c r="W13414" s="59"/>
    </row>
    <row r="13415" spans="23:23" x14ac:dyDescent="0.2">
      <c r="W13415" s="59"/>
    </row>
    <row r="13416" spans="23:23" x14ac:dyDescent="0.2">
      <c r="W13416" s="59"/>
    </row>
    <row r="13417" spans="23:23" x14ac:dyDescent="0.2">
      <c r="W13417" s="59"/>
    </row>
    <row r="13418" spans="23:23" x14ac:dyDescent="0.2">
      <c r="W13418" s="59"/>
    </row>
    <row r="13419" spans="23:23" x14ac:dyDescent="0.2">
      <c r="W13419" s="59"/>
    </row>
    <row r="13420" spans="23:23" x14ac:dyDescent="0.2">
      <c r="W13420" s="59"/>
    </row>
    <row r="13421" spans="23:23" x14ac:dyDescent="0.2">
      <c r="W13421" s="59"/>
    </row>
    <row r="13422" spans="23:23" x14ac:dyDescent="0.2">
      <c r="W13422" s="59"/>
    </row>
    <row r="13423" spans="23:23" x14ac:dyDescent="0.2">
      <c r="W13423" s="59"/>
    </row>
    <row r="13424" spans="23:23" x14ac:dyDescent="0.2">
      <c r="W13424" s="59"/>
    </row>
    <row r="13425" spans="23:23" x14ac:dyDescent="0.2">
      <c r="W13425" s="59"/>
    </row>
    <row r="13426" spans="23:23" x14ac:dyDescent="0.2">
      <c r="W13426" s="59"/>
    </row>
    <row r="13427" spans="23:23" x14ac:dyDescent="0.2">
      <c r="W13427" s="59"/>
    </row>
    <row r="13428" spans="23:23" x14ac:dyDescent="0.2">
      <c r="W13428" s="59"/>
    </row>
    <row r="13429" spans="23:23" x14ac:dyDescent="0.2">
      <c r="W13429" s="59"/>
    </row>
    <row r="13430" spans="23:23" x14ac:dyDescent="0.2">
      <c r="W13430" s="59"/>
    </row>
    <row r="13431" spans="23:23" x14ac:dyDescent="0.2">
      <c r="W13431" s="59"/>
    </row>
    <row r="13432" spans="23:23" x14ac:dyDescent="0.2">
      <c r="W13432" s="59"/>
    </row>
    <row r="13433" spans="23:23" x14ac:dyDescent="0.2">
      <c r="W13433" s="59"/>
    </row>
    <row r="13434" spans="23:23" x14ac:dyDescent="0.2">
      <c r="W13434" s="59"/>
    </row>
    <row r="13435" spans="23:23" x14ac:dyDescent="0.2">
      <c r="W13435" s="59"/>
    </row>
    <row r="13436" spans="23:23" x14ac:dyDescent="0.2">
      <c r="W13436" s="59"/>
    </row>
    <row r="13437" spans="23:23" x14ac:dyDescent="0.2">
      <c r="W13437" s="59"/>
    </row>
    <row r="13438" spans="23:23" x14ac:dyDescent="0.2">
      <c r="W13438" s="59"/>
    </row>
    <row r="13439" spans="23:23" x14ac:dyDescent="0.2">
      <c r="W13439" s="59"/>
    </row>
    <row r="13440" spans="23:23" x14ac:dyDescent="0.2">
      <c r="W13440" s="59"/>
    </row>
    <row r="13441" spans="23:23" x14ac:dyDescent="0.2">
      <c r="W13441" s="59"/>
    </row>
    <row r="13442" spans="23:23" x14ac:dyDescent="0.2">
      <c r="W13442" s="59"/>
    </row>
    <row r="13443" spans="23:23" x14ac:dyDescent="0.2">
      <c r="W13443" s="59"/>
    </row>
    <row r="13444" spans="23:23" x14ac:dyDescent="0.2">
      <c r="W13444" s="59"/>
    </row>
    <row r="13445" spans="23:23" x14ac:dyDescent="0.2">
      <c r="W13445" s="59"/>
    </row>
    <row r="13446" spans="23:23" x14ac:dyDescent="0.2">
      <c r="W13446" s="59"/>
    </row>
    <row r="13447" spans="23:23" x14ac:dyDescent="0.2">
      <c r="W13447" s="59"/>
    </row>
    <row r="13448" spans="23:23" x14ac:dyDescent="0.2">
      <c r="W13448" s="59"/>
    </row>
    <row r="13449" spans="23:23" x14ac:dyDescent="0.2">
      <c r="W13449" s="59"/>
    </row>
    <row r="13450" spans="23:23" x14ac:dyDescent="0.2">
      <c r="W13450" s="59"/>
    </row>
    <row r="13451" spans="23:23" x14ac:dyDescent="0.2">
      <c r="W13451" s="59"/>
    </row>
    <row r="13452" spans="23:23" x14ac:dyDescent="0.2">
      <c r="W13452" s="59"/>
    </row>
    <row r="13453" spans="23:23" x14ac:dyDescent="0.2">
      <c r="W13453" s="59"/>
    </row>
    <row r="13454" spans="23:23" x14ac:dyDescent="0.2">
      <c r="W13454" s="59"/>
    </row>
    <row r="13455" spans="23:23" x14ac:dyDescent="0.2">
      <c r="W13455" s="59"/>
    </row>
    <row r="13456" spans="23:23" x14ac:dyDescent="0.2">
      <c r="W13456" s="59"/>
    </row>
    <row r="13457" spans="23:23" x14ac:dyDescent="0.2">
      <c r="W13457" s="59"/>
    </row>
    <row r="13458" spans="23:23" x14ac:dyDescent="0.2">
      <c r="W13458" s="59"/>
    </row>
    <row r="13459" spans="23:23" x14ac:dyDescent="0.2">
      <c r="W13459" s="59"/>
    </row>
    <row r="13460" spans="23:23" x14ac:dyDescent="0.2">
      <c r="W13460" s="59"/>
    </row>
    <row r="13461" spans="23:23" x14ac:dyDescent="0.2">
      <c r="W13461" s="59"/>
    </row>
    <row r="13462" spans="23:23" x14ac:dyDescent="0.2">
      <c r="W13462" s="59"/>
    </row>
    <row r="13463" spans="23:23" x14ac:dyDescent="0.2">
      <c r="W13463" s="59"/>
    </row>
    <row r="13464" spans="23:23" x14ac:dyDescent="0.2">
      <c r="W13464" s="59"/>
    </row>
    <row r="13465" spans="23:23" x14ac:dyDescent="0.2">
      <c r="W13465" s="59"/>
    </row>
    <row r="13466" spans="23:23" x14ac:dyDescent="0.2">
      <c r="W13466" s="59"/>
    </row>
    <row r="13467" spans="23:23" x14ac:dyDescent="0.2">
      <c r="W13467" s="59"/>
    </row>
    <row r="13468" spans="23:23" x14ac:dyDescent="0.2">
      <c r="W13468" s="59"/>
    </row>
    <row r="13469" spans="23:23" x14ac:dyDescent="0.2">
      <c r="W13469" s="59"/>
    </row>
    <row r="13470" spans="23:23" x14ac:dyDescent="0.2">
      <c r="W13470" s="59"/>
    </row>
    <row r="13471" spans="23:23" x14ac:dyDescent="0.2">
      <c r="W13471" s="59"/>
    </row>
    <row r="13472" spans="23:23" x14ac:dyDescent="0.2">
      <c r="W13472" s="59"/>
    </row>
    <row r="13473" spans="23:23" x14ac:dyDescent="0.2">
      <c r="W13473" s="59"/>
    </row>
    <row r="13474" spans="23:23" x14ac:dyDescent="0.2">
      <c r="W13474" s="59"/>
    </row>
    <row r="13475" spans="23:23" x14ac:dyDescent="0.2">
      <c r="W13475" s="59"/>
    </row>
    <row r="13476" spans="23:23" x14ac:dyDescent="0.2">
      <c r="W13476" s="59"/>
    </row>
    <row r="13477" spans="23:23" x14ac:dyDescent="0.2">
      <c r="W13477" s="59"/>
    </row>
    <row r="13478" spans="23:23" x14ac:dyDescent="0.2">
      <c r="W13478" s="59"/>
    </row>
    <row r="13479" spans="23:23" x14ac:dyDescent="0.2">
      <c r="W13479" s="59"/>
    </row>
    <row r="13480" spans="23:23" x14ac:dyDescent="0.2">
      <c r="W13480" s="59"/>
    </row>
    <row r="13481" spans="23:23" x14ac:dyDescent="0.2">
      <c r="W13481" s="59"/>
    </row>
    <row r="13482" spans="23:23" x14ac:dyDescent="0.2">
      <c r="W13482" s="59"/>
    </row>
    <row r="13483" spans="23:23" x14ac:dyDescent="0.2">
      <c r="W13483" s="59"/>
    </row>
    <row r="13484" spans="23:23" x14ac:dyDescent="0.2">
      <c r="W13484" s="59"/>
    </row>
    <row r="13485" spans="23:23" x14ac:dyDescent="0.2">
      <c r="W13485" s="59"/>
    </row>
    <row r="13486" spans="23:23" x14ac:dyDescent="0.2">
      <c r="W13486" s="59"/>
    </row>
    <row r="13487" spans="23:23" x14ac:dyDescent="0.2">
      <c r="W13487" s="59"/>
    </row>
    <row r="13488" spans="23:23" x14ac:dyDescent="0.2">
      <c r="W13488" s="59"/>
    </row>
    <row r="13489" spans="23:23" x14ac:dyDescent="0.2">
      <c r="W13489" s="59"/>
    </row>
    <row r="13490" spans="23:23" x14ac:dyDescent="0.2">
      <c r="W13490" s="59"/>
    </row>
    <row r="13491" spans="23:23" x14ac:dyDescent="0.2">
      <c r="W13491" s="59"/>
    </row>
    <row r="13492" spans="23:23" x14ac:dyDescent="0.2">
      <c r="W13492" s="59"/>
    </row>
    <row r="13493" spans="23:23" x14ac:dyDescent="0.2">
      <c r="W13493" s="59"/>
    </row>
    <row r="13494" spans="23:23" x14ac:dyDescent="0.2">
      <c r="W13494" s="59"/>
    </row>
    <row r="13495" spans="23:23" x14ac:dyDescent="0.2">
      <c r="W13495" s="59"/>
    </row>
    <row r="13496" spans="23:23" x14ac:dyDescent="0.2">
      <c r="W13496" s="59"/>
    </row>
    <row r="13497" spans="23:23" x14ac:dyDescent="0.2">
      <c r="W13497" s="59"/>
    </row>
    <row r="13498" spans="23:23" x14ac:dyDescent="0.2">
      <c r="W13498" s="59"/>
    </row>
    <row r="13499" spans="23:23" x14ac:dyDescent="0.2">
      <c r="W13499" s="59"/>
    </row>
    <row r="13500" spans="23:23" x14ac:dyDescent="0.2">
      <c r="W13500" s="59"/>
    </row>
    <row r="13501" spans="23:23" x14ac:dyDescent="0.2">
      <c r="W13501" s="59"/>
    </row>
    <row r="13502" spans="23:23" x14ac:dyDescent="0.2">
      <c r="W13502" s="59"/>
    </row>
    <row r="13503" spans="23:23" x14ac:dyDescent="0.2">
      <c r="W13503" s="59"/>
    </row>
    <row r="13504" spans="23:23" x14ac:dyDescent="0.2">
      <c r="W13504" s="59"/>
    </row>
    <row r="13505" spans="23:23" x14ac:dyDescent="0.2">
      <c r="W13505" s="59"/>
    </row>
    <row r="13506" spans="23:23" x14ac:dyDescent="0.2">
      <c r="W13506" s="59"/>
    </row>
    <row r="13507" spans="23:23" x14ac:dyDescent="0.2">
      <c r="W13507" s="59"/>
    </row>
    <row r="13508" spans="23:23" x14ac:dyDescent="0.2">
      <c r="W13508" s="59"/>
    </row>
    <row r="13509" spans="23:23" x14ac:dyDescent="0.2">
      <c r="W13509" s="59"/>
    </row>
    <row r="13510" spans="23:23" x14ac:dyDescent="0.2">
      <c r="W13510" s="59"/>
    </row>
    <row r="13511" spans="23:23" x14ac:dyDescent="0.2">
      <c r="W13511" s="59"/>
    </row>
    <row r="13512" spans="23:23" x14ac:dyDescent="0.2">
      <c r="W13512" s="59"/>
    </row>
    <row r="13513" spans="23:23" x14ac:dyDescent="0.2">
      <c r="W13513" s="59"/>
    </row>
    <row r="13514" spans="23:23" x14ac:dyDescent="0.2">
      <c r="W13514" s="59"/>
    </row>
    <row r="13515" spans="23:23" x14ac:dyDescent="0.2">
      <c r="W13515" s="59"/>
    </row>
    <row r="13516" spans="23:23" x14ac:dyDescent="0.2">
      <c r="W13516" s="59"/>
    </row>
    <row r="13517" spans="23:23" x14ac:dyDescent="0.2">
      <c r="W13517" s="59"/>
    </row>
    <row r="13518" spans="23:23" x14ac:dyDescent="0.2">
      <c r="W13518" s="59"/>
    </row>
    <row r="13519" spans="23:23" x14ac:dyDescent="0.2">
      <c r="W13519" s="59"/>
    </row>
    <row r="13520" spans="23:23" x14ac:dyDescent="0.2">
      <c r="W13520" s="59"/>
    </row>
    <row r="13521" spans="23:23" x14ac:dyDescent="0.2">
      <c r="W13521" s="59"/>
    </row>
    <row r="13522" spans="23:23" x14ac:dyDescent="0.2">
      <c r="W13522" s="59"/>
    </row>
    <row r="13523" spans="23:23" x14ac:dyDescent="0.2">
      <c r="W13523" s="59"/>
    </row>
    <row r="13524" spans="23:23" x14ac:dyDescent="0.2">
      <c r="W13524" s="59"/>
    </row>
    <row r="13525" spans="23:23" x14ac:dyDescent="0.2">
      <c r="W13525" s="59"/>
    </row>
    <row r="13526" spans="23:23" x14ac:dyDescent="0.2">
      <c r="W13526" s="59"/>
    </row>
    <row r="13527" spans="23:23" x14ac:dyDescent="0.2">
      <c r="W13527" s="59"/>
    </row>
    <row r="13528" spans="23:23" x14ac:dyDescent="0.2">
      <c r="W13528" s="59"/>
    </row>
    <row r="13529" spans="23:23" x14ac:dyDescent="0.2">
      <c r="W13529" s="59"/>
    </row>
    <row r="13530" spans="23:23" x14ac:dyDescent="0.2">
      <c r="W13530" s="59"/>
    </row>
    <row r="13531" spans="23:23" x14ac:dyDescent="0.2">
      <c r="W13531" s="59"/>
    </row>
    <row r="13532" spans="23:23" x14ac:dyDescent="0.2">
      <c r="W13532" s="59"/>
    </row>
    <row r="13533" spans="23:23" x14ac:dyDescent="0.2">
      <c r="W13533" s="59"/>
    </row>
    <row r="13534" spans="23:23" x14ac:dyDescent="0.2">
      <c r="W13534" s="59"/>
    </row>
    <row r="13535" spans="23:23" x14ac:dyDescent="0.2">
      <c r="W13535" s="59"/>
    </row>
    <row r="13536" spans="23:23" x14ac:dyDescent="0.2">
      <c r="W13536" s="59"/>
    </row>
    <row r="13537" spans="23:23" x14ac:dyDescent="0.2">
      <c r="W13537" s="59"/>
    </row>
    <row r="13538" spans="23:23" x14ac:dyDescent="0.2">
      <c r="W13538" s="59"/>
    </row>
    <row r="13539" spans="23:23" x14ac:dyDescent="0.2">
      <c r="W13539" s="59"/>
    </row>
    <row r="13540" spans="23:23" x14ac:dyDescent="0.2">
      <c r="W13540" s="59"/>
    </row>
    <row r="13541" spans="23:23" x14ac:dyDescent="0.2">
      <c r="W13541" s="59"/>
    </row>
    <row r="13542" spans="23:23" x14ac:dyDescent="0.2">
      <c r="W13542" s="59"/>
    </row>
    <row r="13543" spans="23:23" x14ac:dyDescent="0.2">
      <c r="W13543" s="59"/>
    </row>
    <row r="13544" spans="23:23" x14ac:dyDescent="0.2">
      <c r="W13544" s="59"/>
    </row>
    <row r="13545" spans="23:23" x14ac:dyDescent="0.2">
      <c r="W13545" s="59"/>
    </row>
    <row r="13546" spans="23:23" x14ac:dyDescent="0.2">
      <c r="W13546" s="59"/>
    </row>
    <row r="13547" spans="23:23" x14ac:dyDescent="0.2">
      <c r="W13547" s="59"/>
    </row>
    <row r="13548" spans="23:23" x14ac:dyDescent="0.2">
      <c r="W13548" s="59"/>
    </row>
    <row r="13549" spans="23:23" x14ac:dyDescent="0.2">
      <c r="W13549" s="59"/>
    </row>
    <row r="13550" spans="23:23" x14ac:dyDescent="0.2">
      <c r="W13550" s="59"/>
    </row>
    <row r="13551" spans="23:23" x14ac:dyDescent="0.2">
      <c r="W13551" s="59"/>
    </row>
    <row r="13552" spans="23:23" x14ac:dyDescent="0.2">
      <c r="W13552" s="59"/>
    </row>
    <row r="13553" spans="23:23" x14ac:dyDescent="0.2">
      <c r="W13553" s="59"/>
    </row>
    <row r="13554" spans="23:23" x14ac:dyDescent="0.2">
      <c r="W13554" s="59"/>
    </row>
    <row r="13555" spans="23:23" x14ac:dyDescent="0.2">
      <c r="W13555" s="59"/>
    </row>
    <row r="13556" spans="23:23" x14ac:dyDescent="0.2">
      <c r="W13556" s="59"/>
    </row>
    <row r="13557" spans="23:23" x14ac:dyDescent="0.2">
      <c r="W13557" s="59"/>
    </row>
    <row r="13558" spans="23:23" x14ac:dyDescent="0.2">
      <c r="W13558" s="59"/>
    </row>
    <row r="13559" spans="23:23" x14ac:dyDescent="0.2">
      <c r="W13559" s="59"/>
    </row>
    <row r="13560" spans="23:23" x14ac:dyDescent="0.2">
      <c r="W13560" s="59"/>
    </row>
    <row r="13561" spans="23:23" x14ac:dyDescent="0.2">
      <c r="W13561" s="59"/>
    </row>
    <row r="13562" spans="23:23" x14ac:dyDescent="0.2">
      <c r="W13562" s="59"/>
    </row>
    <row r="13563" spans="23:23" x14ac:dyDescent="0.2">
      <c r="W13563" s="59"/>
    </row>
    <row r="13564" spans="23:23" x14ac:dyDescent="0.2">
      <c r="W13564" s="59"/>
    </row>
    <row r="13565" spans="23:23" x14ac:dyDescent="0.2">
      <c r="W13565" s="59"/>
    </row>
    <row r="13566" spans="23:23" x14ac:dyDescent="0.2">
      <c r="W13566" s="59"/>
    </row>
    <row r="13567" spans="23:23" x14ac:dyDescent="0.2">
      <c r="W13567" s="59"/>
    </row>
    <row r="13568" spans="23:23" x14ac:dyDescent="0.2">
      <c r="W13568" s="59"/>
    </row>
    <row r="13569" spans="23:23" x14ac:dyDescent="0.2">
      <c r="W13569" s="59"/>
    </row>
    <row r="13570" spans="23:23" x14ac:dyDescent="0.2">
      <c r="W13570" s="59"/>
    </row>
    <row r="13571" spans="23:23" x14ac:dyDescent="0.2">
      <c r="W13571" s="59"/>
    </row>
    <row r="13572" spans="23:23" x14ac:dyDescent="0.2">
      <c r="W13572" s="59"/>
    </row>
    <row r="13573" spans="23:23" x14ac:dyDescent="0.2">
      <c r="W13573" s="59"/>
    </row>
    <row r="13574" spans="23:23" x14ac:dyDescent="0.2">
      <c r="W13574" s="59"/>
    </row>
    <row r="13575" spans="23:23" x14ac:dyDescent="0.2">
      <c r="W13575" s="59"/>
    </row>
    <row r="13576" spans="23:23" x14ac:dyDescent="0.2">
      <c r="W13576" s="59"/>
    </row>
    <row r="13577" spans="23:23" x14ac:dyDescent="0.2">
      <c r="W13577" s="59"/>
    </row>
    <row r="13578" spans="23:23" x14ac:dyDescent="0.2">
      <c r="W13578" s="59"/>
    </row>
    <row r="13579" spans="23:23" x14ac:dyDescent="0.2">
      <c r="W13579" s="59"/>
    </row>
    <row r="13580" spans="23:23" x14ac:dyDescent="0.2">
      <c r="W13580" s="59"/>
    </row>
    <row r="13581" spans="23:23" x14ac:dyDescent="0.2">
      <c r="W13581" s="59"/>
    </row>
    <row r="13582" spans="23:23" x14ac:dyDescent="0.2">
      <c r="W13582" s="59"/>
    </row>
    <row r="13583" spans="23:23" x14ac:dyDescent="0.2">
      <c r="W13583" s="59"/>
    </row>
    <row r="13584" spans="23:23" x14ac:dyDescent="0.2">
      <c r="W13584" s="59"/>
    </row>
    <row r="13585" spans="23:23" x14ac:dyDescent="0.2">
      <c r="W13585" s="59"/>
    </row>
    <row r="13586" spans="23:23" x14ac:dyDescent="0.2">
      <c r="W13586" s="59"/>
    </row>
    <row r="13587" spans="23:23" x14ac:dyDescent="0.2">
      <c r="W13587" s="59"/>
    </row>
    <row r="13588" spans="23:23" x14ac:dyDescent="0.2">
      <c r="W13588" s="59"/>
    </row>
    <row r="13589" spans="23:23" x14ac:dyDescent="0.2">
      <c r="W13589" s="59"/>
    </row>
    <row r="13590" spans="23:23" x14ac:dyDescent="0.2">
      <c r="W13590" s="59"/>
    </row>
    <row r="13591" spans="23:23" x14ac:dyDescent="0.2">
      <c r="W13591" s="59"/>
    </row>
    <row r="13592" spans="23:23" x14ac:dyDescent="0.2">
      <c r="W13592" s="59"/>
    </row>
    <row r="13593" spans="23:23" x14ac:dyDescent="0.2">
      <c r="W13593" s="59"/>
    </row>
    <row r="13594" spans="23:23" x14ac:dyDescent="0.2">
      <c r="W13594" s="59"/>
    </row>
    <row r="13595" spans="23:23" x14ac:dyDescent="0.2">
      <c r="W13595" s="59"/>
    </row>
    <row r="13596" spans="23:23" x14ac:dyDescent="0.2">
      <c r="W13596" s="59"/>
    </row>
    <row r="13597" spans="23:23" x14ac:dyDescent="0.2">
      <c r="W13597" s="59"/>
    </row>
    <row r="13598" spans="23:23" x14ac:dyDescent="0.2">
      <c r="W13598" s="59"/>
    </row>
    <row r="13599" spans="23:23" x14ac:dyDescent="0.2">
      <c r="W13599" s="59"/>
    </row>
    <row r="13600" spans="23:23" x14ac:dyDescent="0.2">
      <c r="W13600" s="59"/>
    </row>
    <row r="13601" spans="23:23" x14ac:dyDescent="0.2">
      <c r="W13601" s="59"/>
    </row>
    <row r="13602" spans="23:23" x14ac:dyDescent="0.2">
      <c r="W13602" s="59"/>
    </row>
    <row r="13603" spans="23:23" x14ac:dyDescent="0.2">
      <c r="W13603" s="59"/>
    </row>
    <row r="13604" spans="23:23" x14ac:dyDescent="0.2">
      <c r="W13604" s="59"/>
    </row>
    <row r="13605" spans="23:23" x14ac:dyDescent="0.2">
      <c r="W13605" s="59"/>
    </row>
    <row r="13606" spans="23:23" x14ac:dyDescent="0.2">
      <c r="W13606" s="59"/>
    </row>
    <row r="13607" spans="23:23" x14ac:dyDescent="0.2">
      <c r="W13607" s="59"/>
    </row>
    <row r="13608" spans="23:23" x14ac:dyDescent="0.2">
      <c r="W13608" s="59"/>
    </row>
    <row r="13609" spans="23:23" x14ac:dyDescent="0.2">
      <c r="W13609" s="59"/>
    </row>
    <row r="13610" spans="23:23" x14ac:dyDescent="0.2">
      <c r="W13610" s="59"/>
    </row>
    <row r="13611" spans="23:23" x14ac:dyDescent="0.2">
      <c r="W13611" s="59"/>
    </row>
    <row r="13612" spans="23:23" x14ac:dyDescent="0.2">
      <c r="W13612" s="59"/>
    </row>
    <row r="13613" spans="23:23" x14ac:dyDescent="0.2">
      <c r="W13613" s="59"/>
    </row>
    <row r="13614" spans="23:23" x14ac:dyDescent="0.2">
      <c r="W13614" s="59"/>
    </row>
    <row r="13615" spans="23:23" x14ac:dyDescent="0.2">
      <c r="W13615" s="59"/>
    </row>
    <row r="13616" spans="23:23" x14ac:dyDescent="0.2">
      <c r="W13616" s="59"/>
    </row>
    <row r="13617" spans="23:23" x14ac:dyDescent="0.2">
      <c r="W13617" s="59"/>
    </row>
    <row r="13618" spans="23:23" x14ac:dyDescent="0.2">
      <c r="W13618" s="59"/>
    </row>
    <row r="13619" spans="23:23" x14ac:dyDescent="0.2">
      <c r="W13619" s="59"/>
    </row>
    <row r="13620" spans="23:23" x14ac:dyDescent="0.2">
      <c r="W13620" s="59"/>
    </row>
    <row r="13621" spans="23:23" x14ac:dyDescent="0.2">
      <c r="W13621" s="59"/>
    </row>
    <row r="13622" spans="23:23" x14ac:dyDescent="0.2">
      <c r="W13622" s="59"/>
    </row>
    <row r="13623" spans="23:23" x14ac:dyDescent="0.2">
      <c r="W13623" s="59"/>
    </row>
    <row r="13624" spans="23:23" x14ac:dyDescent="0.2">
      <c r="W13624" s="59"/>
    </row>
    <row r="13625" spans="23:23" x14ac:dyDescent="0.2">
      <c r="W13625" s="59"/>
    </row>
    <row r="13626" spans="23:23" x14ac:dyDescent="0.2">
      <c r="W13626" s="59"/>
    </row>
    <row r="13627" spans="23:23" x14ac:dyDescent="0.2">
      <c r="W13627" s="59"/>
    </row>
    <row r="13628" spans="23:23" x14ac:dyDescent="0.2">
      <c r="W13628" s="59"/>
    </row>
    <row r="13629" spans="23:23" x14ac:dyDescent="0.2">
      <c r="W13629" s="59"/>
    </row>
    <row r="13630" spans="23:23" x14ac:dyDescent="0.2">
      <c r="W13630" s="59"/>
    </row>
    <row r="13631" spans="23:23" x14ac:dyDescent="0.2">
      <c r="W13631" s="59"/>
    </row>
    <row r="13632" spans="23:23" x14ac:dyDescent="0.2">
      <c r="W13632" s="59"/>
    </row>
    <row r="13633" spans="23:23" x14ac:dyDescent="0.2">
      <c r="W13633" s="59"/>
    </row>
    <row r="13634" spans="23:23" x14ac:dyDescent="0.2">
      <c r="W13634" s="59"/>
    </row>
    <row r="13635" spans="23:23" x14ac:dyDescent="0.2">
      <c r="W13635" s="59"/>
    </row>
    <row r="13636" spans="23:23" x14ac:dyDescent="0.2">
      <c r="W13636" s="59"/>
    </row>
    <row r="13637" spans="23:23" x14ac:dyDescent="0.2">
      <c r="W13637" s="59"/>
    </row>
    <row r="13638" spans="23:23" x14ac:dyDescent="0.2">
      <c r="W13638" s="59"/>
    </row>
    <row r="13639" spans="23:23" x14ac:dyDescent="0.2">
      <c r="W13639" s="59"/>
    </row>
    <row r="13640" spans="23:23" x14ac:dyDescent="0.2">
      <c r="W13640" s="59"/>
    </row>
    <row r="13641" spans="23:23" x14ac:dyDescent="0.2">
      <c r="W13641" s="59"/>
    </row>
    <row r="13642" spans="23:23" x14ac:dyDescent="0.2">
      <c r="W13642" s="59"/>
    </row>
    <row r="13643" spans="23:23" x14ac:dyDescent="0.2">
      <c r="W13643" s="59"/>
    </row>
    <row r="13644" spans="23:23" x14ac:dyDescent="0.2">
      <c r="W13644" s="59"/>
    </row>
    <row r="13645" spans="23:23" x14ac:dyDescent="0.2">
      <c r="W13645" s="59"/>
    </row>
    <row r="13646" spans="23:23" x14ac:dyDescent="0.2">
      <c r="W13646" s="59"/>
    </row>
    <row r="13647" spans="23:23" x14ac:dyDescent="0.2">
      <c r="W13647" s="59"/>
    </row>
    <row r="13648" spans="23:23" x14ac:dyDescent="0.2">
      <c r="W13648" s="59"/>
    </row>
    <row r="13649" spans="23:23" x14ac:dyDescent="0.2">
      <c r="W13649" s="59"/>
    </row>
    <row r="13650" spans="23:23" x14ac:dyDescent="0.2">
      <c r="W13650" s="59"/>
    </row>
    <row r="13651" spans="23:23" x14ac:dyDescent="0.2">
      <c r="W13651" s="59"/>
    </row>
    <row r="13652" spans="23:23" x14ac:dyDescent="0.2">
      <c r="W13652" s="59"/>
    </row>
    <row r="13653" spans="23:23" x14ac:dyDescent="0.2">
      <c r="W13653" s="59"/>
    </row>
    <row r="13654" spans="23:23" x14ac:dyDescent="0.2">
      <c r="W13654" s="59"/>
    </row>
    <row r="13655" spans="23:23" x14ac:dyDescent="0.2">
      <c r="W13655" s="59"/>
    </row>
    <row r="13656" spans="23:23" x14ac:dyDescent="0.2">
      <c r="W13656" s="59"/>
    </row>
    <row r="13657" spans="23:23" x14ac:dyDescent="0.2">
      <c r="W13657" s="59"/>
    </row>
    <row r="13658" spans="23:23" x14ac:dyDescent="0.2">
      <c r="W13658" s="59"/>
    </row>
    <row r="13659" spans="23:23" x14ac:dyDescent="0.2">
      <c r="W13659" s="59"/>
    </row>
    <row r="13660" spans="23:23" x14ac:dyDescent="0.2">
      <c r="W13660" s="59"/>
    </row>
    <row r="13661" spans="23:23" x14ac:dyDescent="0.2">
      <c r="W13661" s="59"/>
    </row>
    <row r="13662" spans="23:23" x14ac:dyDescent="0.2">
      <c r="W13662" s="59"/>
    </row>
    <row r="13663" spans="23:23" x14ac:dyDescent="0.2">
      <c r="W13663" s="59"/>
    </row>
    <row r="13664" spans="23:23" x14ac:dyDescent="0.2">
      <c r="W13664" s="59"/>
    </row>
    <row r="13665" spans="23:23" x14ac:dyDescent="0.2">
      <c r="W13665" s="59"/>
    </row>
    <row r="13666" spans="23:23" x14ac:dyDescent="0.2">
      <c r="W13666" s="59"/>
    </row>
    <row r="13667" spans="23:23" x14ac:dyDescent="0.2">
      <c r="W13667" s="59"/>
    </row>
    <row r="13668" spans="23:23" x14ac:dyDescent="0.2">
      <c r="W13668" s="59"/>
    </row>
    <row r="13669" spans="23:23" x14ac:dyDescent="0.2">
      <c r="W13669" s="59"/>
    </row>
    <row r="13670" spans="23:23" x14ac:dyDescent="0.2">
      <c r="W13670" s="59"/>
    </row>
    <row r="13671" spans="23:23" x14ac:dyDescent="0.2">
      <c r="W13671" s="59"/>
    </row>
    <row r="13672" spans="23:23" x14ac:dyDescent="0.2">
      <c r="W13672" s="59"/>
    </row>
    <row r="13673" spans="23:23" x14ac:dyDescent="0.2">
      <c r="W13673" s="59"/>
    </row>
    <row r="13674" spans="23:23" x14ac:dyDescent="0.2">
      <c r="W13674" s="59"/>
    </row>
    <row r="13675" spans="23:23" x14ac:dyDescent="0.2">
      <c r="W13675" s="59"/>
    </row>
    <row r="13676" spans="23:23" x14ac:dyDescent="0.2">
      <c r="W13676" s="59"/>
    </row>
    <row r="13677" spans="23:23" x14ac:dyDescent="0.2">
      <c r="W13677" s="59"/>
    </row>
    <row r="13678" spans="23:23" x14ac:dyDescent="0.2">
      <c r="W13678" s="59"/>
    </row>
    <row r="13679" spans="23:23" x14ac:dyDescent="0.2">
      <c r="W13679" s="59"/>
    </row>
    <row r="13680" spans="23:23" x14ac:dyDescent="0.2">
      <c r="W13680" s="59"/>
    </row>
    <row r="13681" spans="23:23" x14ac:dyDescent="0.2">
      <c r="W13681" s="59"/>
    </row>
    <row r="13682" spans="23:23" x14ac:dyDescent="0.2">
      <c r="W13682" s="59"/>
    </row>
    <row r="13683" spans="23:23" x14ac:dyDescent="0.2">
      <c r="W13683" s="59"/>
    </row>
    <row r="13684" spans="23:23" x14ac:dyDescent="0.2">
      <c r="W13684" s="59"/>
    </row>
    <row r="13685" spans="23:23" x14ac:dyDescent="0.2">
      <c r="W13685" s="59"/>
    </row>
    <row r="13686" spans="23:23" x14ac:dyDescent="0.2">
      <c r="W13686" s="59"/>
    </row>
    <row r="13687" spans="23:23" x14ac:dyDescent="0.2">
      <c r="W13687" s="59"/>
    </row>
    <row r="13688" spans="23:23" x14ac:dyDescent="0.2">
      <c r="W13688" s="59"/>
    </row>
    <row r="13689" spans="23:23" x14ac:dyDescent="0.2">
      <c r="W13689" s="59"/>
    </row>
    <row r="13690" spans="23:23" x14ac:dyDescent="0.2">
      <c r="W13690" s="59"/>
    </row>
    <row r="13691" spans="23:23" x14ac:dyDescent="0.2">
      <c r="W13691" s="59"/>
    </row>
    <row r="13692" spans="23:23" x14ac:dyDescent="0.2">
      <c r="W13692" s="59"/>
    </row>
    <row r="13693" spans="23:23" x14ac:dyDescent="0.2">
      <c r="W13693" s="59"/>
    </row>
    <row r="13694" spans="23:23" x14ac:dyDescent="0.2">
      <c r="W13694" s="59"/>
    </row>
    <row r="13695" spans="23:23" x14ac:dyDescent="0.2">
      <c r="W13695" s="59"/>
    </row>
    <row r="13696" spans="23:23" x14ac:dyDescent="0.2">
      <c r="W13696" s="59"/>
    </row>
    <row r="13697" spans="23:23" x14ac:dyDescent="0.2">
      <c r="W13697" s="59"/>
    </row>
    <row r="13698" spans="23:23" x14ac:dyDescent="0.2">
      <c r="W13698" s="59"/>
    </row>
    <row r="13699" spans="23:23" x14ac:dyDescent="0.2">
      <c r="W13699" s="59"/>
    </row>
    <row r="13700" spans="23:23" x14ac:dyDescent="0.2">
      <c r="W13700" s="59"/>
    </row>
    <row r="13701" spans="23:23" x14ac:dyDescent="0.2">
      <c r="W13701" s="59"/>
    </row>
    <row r="13702" spans="23:23" x14ac:dyDescent="0.2">
      <c r="W13702" s="59"/>
    </row>
    <row r="13703" spans="23:23" x14ac:dyDescent="0.2">
      <c r="W13703" s="59"/>
    </row>
    <row r="13704" spans="23:23" x14ac:dyDescent="0.2">
      <c r="W13704" s="59"/>
    </row>
    <row r="13705" spans="23:23" x14ac:dyDescent="0.2">
      <c r="W13705" s="59"/>
    </row>
    <row r="13706" spans="23:23" x14ac:dyDescent="0.2">
      <c r="W13706" s="59"/>
    </row>
    <row r="13707" spans="23:23" x14ac:dyDescent="0.2">
      <c r="W13707" s="59"/>
    </row>
    <row r="13708" spans="23:23" x14ac:dyDescent="0.2">
      <c r="W13708" s="59"/>
    </row>
    <row r="13709" spans="23:23" x14ac:dyDescent="0.2">
      <c r="W13709" s="59"/>
    </row>
    <row r="13710" spans="23:23" x14ac:dyDescent="0.2">
      <c r="W13710" s="59"/>
    </row>
    <row r="13711" spans="23:23" x14ac:dyDescent="0.2">
      <c r="W13711" s="59"/>
    </row>
    <row r="13712" spans="23:23" x14ac:dyDescent="0.2">
      <c r="W13712" s="59"/>
    </row>
    <row r="13713" spans="23:23" x14ac:dyDescent="0.2">
      <c r="W13713" s="59"/>
    </row>
    <row r="13714" spans="23:23" x14ac:dyDescent="0.2">
      <c r="W13714" s="59"/>
    </row>
    <row r="13715" spans="23:23" x14ac:dyDescent="0.2">
      <c r="W13715" s="59"/>
    </row>
    <row r="13716" spans="23:23" x14ac:dyDescent="0.2">
      <c r="W13716" s="59"/>
    </row>
    <row r="13717" spans="23:23" x14ac:dyDescent="0.2">
      <c r="W13717" s="59"/>
    </row>
    <row r="13718" spans="23:23" x14ac:dyDescent="0.2">
      <c r="W13718" s="59"/>
    </row>
    <row r="13719" spans="23:23" x14ac:dyDescent="0.2">
      <c r="W13719" s="59"/>
    </row>
    <row r="13720" spans="23:23" x14ac:dyDescent="0.2">
      <c r="W13720" s="59"/>
    </row>
    <row r="13721" spans="23:23" x14ac:dyDescent="0.2">
      <c r="W13721" s="59"/>
    </row>
    <row r="13722" spans="23:23" x14ac:dyDescent="0.2">
      <c r="W13722" s="59"/>
    </row>
    <row r="13723" spans="23:23" x14ac:dyDescent="0.2">
      <c r="W13723" s="59"/>
    </row>
    <row r="13724" spans="23:23" x14ac:dyDescent="0.2">
      <c r="W13724" s="59"/>
    </row>
    <row r="13725" spans="23:23" x14ac:dyDescent="0.2">
      <c r="W13725" s="59"/>
    </row>
    <row r="13726" spans="23:23" x14ac:dyDescent="0.2">
      <c r="W13726" s="59"/>
    </row>
    <row r="13727" spans="23:23" x14ac:dyDescent="0.2">
      <c r="W13727" s="59"/>
    </row>
    <row r="13728" spans="23:23" x14ac:dyDescent="0.2">
      <c r="W13728" s="59"/>
    </row>
    <row r="13729" spans="23:23" x14ac:dyDescent="0.2">
      <c r="W13729" s="59"/>
    </row>
    <row r="13730" spans="23:23" x14ac:dyDescent="0.2">
      <c r="W13730" s="59"/>
    </row>
    <row r="13731" spans="23:23" x14ac:dyDescent="0.2">
      <c r="W13731" s="59"/>
    </row>
    <row r="13732" spans="23:23" x14ac:dyDescent="0.2">
      <c r="W13732" s="59"/>
    </row>
    <row r="13733" spans="23:23" x14ac:dyDescent="0.2">
      <c r="W13733" s="59"/>
    </row>
    <row r="13734" spans="23:23" x14ac:dyDescent="0.2">
      <c r="W13734" s="59"/>
    </row>
    <row r="13735" spans="23:23" x14ac:dyDescent="0.2">
      <c r="W13735" s="59"/>
    </row>
    <row r="13736" spans="23:23" x14ac:dyDescent="0.2">
      <c r="W13736" s="59"/>
    </row>
    <row r="13737" spans="23:23" x14ac:dyDescent="0.2">
      <c r="W13737" s="59"/>
    </row>
    <row r="13738" spans="23:23" x14ac:dyDescent="0.2">
      <c r="W13738" s="59"/>
    </row>
    <row r="13739" spans="23:23" x14ac:dyDescent="0.2">
      <c r="W13739" s="59"/>
    </row>
    <row r="13740" spans="23:23" x14ac:dyDescent="0.2">
      <c r="W13740" s="59"/>
    </row>
    <row r="13741" spans="23:23" x14ac:dyDescent="0.2">
      <c r="W13741" s="59"/>
    </row>
    <row r="13742" spans="23:23" x14ac:dyDescent="0.2">
      <c r="W13742" s="59"/>
    </row>
    <row r="13743" spans="23:23" x14ac:dyDescent="0.2">
      <c r="W13743" s="59"/>
    </row>
    <row r="13744" spans="23:23" x14ac:dyDescent="0.2">
      <c r="W13744" s="59"/>
    </row>
    <row r="13745" spans="23:23" x14ac:dyDescent="0.2">
      <c r="W13745" s="59"/>
    </row>
    <row r="13746" spans="23:23" x14ac:dyDescent="0.2">
      <c r="W13746" s="59"/>
    </row>
    <row r="13747" spans="23:23" x14ac:dyDescent="0.2">
      <c r="W13747" s="59"/>
    </row>
    <row r="13748" spans="23:23" x14ac:dyDescent="0.2">
      <c r="W13748" s="59"/>
    </row>
    <row r="13749" spans="23:23" x14ac:dyDescent="0.2">
      <c r="W13749" s="59"/>
    </row>
    <row r="13750" spans="23:23" x14ac:dyDescent="0.2">
      <c r="W13750" s="59"/>
    </row>
    <row r="13751" spans="23:23" x14ac:dyDescent="0.2">
      <c r="W13751" s="59"/>
    </row>
    <row r="13752" spans="23:23" x14ac:dyDescent="0.2">
      <c r="W13752" s="59"/>
    </row>
    <row r="13753" spans="23:23" x14ac:dyDescent="0.2">
      <c r="W13753" s="59"/>
    </row>
    <row r="13754" spans="23:23" x14ac:dyDescent="0.2">
      <c r="W13754" s="59"/>
    </row>
    <row r="13755" spans="23:23" x14ac:dyDescent="0.2">
      <c r="W13755" s="59"/>
    </row>
    <row r="13756" spans="23:23" x14ac:dyDescent="0.2">
      <c r="W13756" s="59"/>
    </row>
    <row r="13757" spans="23:23" x14ac:dyDescent="0.2">
      <c r="W13757" s="59"/>
    </row>
    <row r="13758" spans="23:23" x14ac:dyDescent="0.2">
      <c r="W13758" s="59"/>
    </row>
    <row r="13759" spans="23:23" x14ac:dyDescent="0.2">
      <c r="W13759" s="59"/>
    </row>
    <row r="13760" spans="23:23" x14ac:dyDescent="0.2">
      <c r="W13760" s="59"/>
    </row>
    <row r="13761" spans="23:23" x14ac:dyDescent="0.2">
      <c r="W13761" s="59"/>
    </row>
    <row r="13762" spans="23:23" x14ac:dyDescent="0.2">
      <c r="W13762" s="59"/>
    </row>
    <row r="13763" spans="23:23" x14ac:dyDescent="0.2">
      <c r="W13763" s="59"/>
    </row>
    <row r="13764" spans="23:23" x14ac:dyDescent="0.2">
      <c r="W13764" s="59"/>
    </row>
    <row r="13765" spans="23:23" x14ac:dyDescent="0.2">
      <c r="W13765" s="59"/>
    </row>
    <row r="13766" spans="23:23" x14ac:dyDescent="0.2">
      <c r="W13766" s="59"/>
    </row>
    <row r="13767" spans="23:23" x14ac:dyDescent="0.2">
      <c r="W13767" s="59"/>
    </row>
    <row r="13768" spans="23:23" x14ac:dyDescent="0.2">
      <c r="W13768" s="59"/>
    </row>
    <row r="13769" spans="23:23" x14ac:dyDescent="0.2">
      <c r="W13769" s="59"/>
    </row>
    <row r="13770" spans="23:23" x14ac:dyDescent="0.2">
      <c r="W13770" s="59"/>
    </row>
    <row r="13771" spans="23:23" x14ac:dyDescent="0.2">
      <c r="W13771" s="59"/>
    </row>
    <row r="13772" spans="23:23" x14ac:dyDescent="0.2">
      <c r="W13772" s="59"/>
    </row>
    <row r="13773" spans="23:23" x14ac:dyDescent="0.2">
      <c r="W13773" s="59"/>
    </row>
    <row r="13774" spans="23:23" x14ac:dyDescent="0.2">
      <c r="W13774" s="59"/>
    </row>
    <row r="13775" spans="23:23" x14ac:dyDescent="0.2">
      <c r="W13775" s="59"/>
    </row>
    <row r="13776" spans="23:23" x14ac:dyDescent="0.2">
      <c r="W13776" s="59"/>
    </row>
    <row r="13777" spans="23:23" x14ac:dyDescent="0.2">
      <c r="W13777" s="59"/>
    </row>
    <row r="13778" spans="23:23" x14ac:dyDescent="0.2">
      <c r="W13778" s="59"/>
    </row>
    <row r="13779" spans="23:23" x14ac:dyDescent="0.2">
      <c r="W13779" s="59"/>
    </row>
    <row r="13780" spans="23:23" x14ac:dyDescent="0.2">
      <c r="W13780" s="59"/>
    </row>
    <row r="13781" spans="23:23" x14ac:dyDescent="0.2">
      <c r="W13781" s="59"/>
    </row>
    <row r="13782" spans="23:23" x14ac:dyDescent="0.2">
      <c r="W13782" s="59"/>
    </row>
    <row r="13783" spans="23:23" x14ac:dyDescent="0.2">
      <c r="W13783" s="59"/>
    </row>
    <row r="13784" spans="23:23" x14ac:dyDescent="0.2">
      <c r="W13784" s="59"/>
    </row>
    <row r="13785" spans="23:23" x14ac:dyDescent="0.2">
      <c r="W13785" s="59"/>
    </row>
    <row r="13786" spans="23:23" x14ac:dyDescent="0.2">
      <c r="W13786" s="59"/>
    </row>
    <row r="13787" spans="23:23" x14ac:dyDescent="0.2">
      <c r="W13787" s="59"/>
    </row>
    <row r="13788" spans="23:23" x14ac:dyDescent="0.2">
      <c r="W13788" s="59"/>
    </row>
    <row r="13789" spans="23:23" x14ac:dyDescent="0.2">
      <c r="W13789" s="59"/>
    </row>
    <row r="13790" spans="23:23" x14ac:dyDescent="0.2">
      <c r="W13790" s="59"/>
    </row>
    <row r="13791" spans="23:23" x14ac:dyDescent="0.2">
      <c r="W13791" s="59"/>
    </row>
    <row r="13792" spans="23:23" x14ac:dyDescent="0.2">
      <c r="W13792" s="59"/>
    </row>
    <row r="13793" spans="23:23" x14ac:dyDescent="0.2">
      <c r="W13793" s="59"/>
    </row>
    <row r="13794" spans="23:23" x14ac:dyDescent="0.2">
      <c r="W13794" s="59"/>
    </row>
    <row r="13795" spans="23:23" x14ac:dyDescent="0.2">
      <c r="W13795" s="59"/>
    </row>
    <row r="13796" spans="23:23" x14ac:dyDescent="0.2">
      <c r="W13796" s="59"/>
    </row>
    <row r="13797" spans="23:23" x14ac:dyDescent="0.2">
      <c r="W13797" s="59"/>
    </row>
    <row r="13798" spans="23:23" x14ac:dyDescent="0.2">
      <c r="W13798" s="59"/>
    </row>
    <row r="13799" spans="23:23" x14ac:dyDescent="0.2">
      <c r="W13799" s="59"/>
    </row>
    <row r="13800" spans="23:23" x14ac:dyDescent="0.2">
      <c r="W13800" s="59"/>
    </row>
    <row r="13801" spans="23:23" x14ac:dyDescent="0.2">
      <c r="W13801" s="59"/>
    </row>
    <row r="13802" spans="23:23" x14ac:dyDescent="0.2">
      <c r="W13802" s="59"/>
    </row>
    <row r="13803" spans="23:23" x14ac:dyDescent="0.2">
      <c r="W13803" s="59"/>
    </row>
    <row r="13804" spans="23:23" x14ac:dyDescent="0.2">
      <c r="W13804" s="59"/>
    </row>
    <row r="13805" spans="23:23" x14ac:dyDescent="0.2">
      <c r="W13805" s="59"/>
    </row>
    <row r="13806" spans="23:23" x14ac:dyDescent="0.2">
      <c r="W13806" s="59"/>
    </row>
    <row r="13807" spans="23:23" x14ac:dyDescent="0.2">
      <c r="W13807" s="59"/>
    </row>
    <row r="13808" spans="23:23" x14ac:dyDescent="0.2">
      <c r="W13808" s="59"/>
    </row>
    <row r="13809" spans="23:23" x14ac:dyDescent="0.2">
      <c r="W13809" s="59"/>
    </row>
    <row r="13810" spans="23:23" x14ac:dyDescent="0.2">
      <c r="W13810" s="59"/>
    </row>
    <row r="13811" spans="23:23" x14ac:dyDescent="0.2">
      <c r="W13811" s="59"/>
    </row>
    <row r="13812" spans="23:23" x14ac:dyDescent="0.2">
      <c r="W13812" s="59"/>
    </row>
    <row r="13813" spans="23:23" x14ac:dyDescent="0.2">
      <c r="W13813" s="59"/>
    </row>
    <row r="13814" spans="23:23" x14ac:dyDescent="0.2">
      <c r="W13814" s="59"/>
    </row>
    <row r="13815" spans="23:23" x14ac:dyDescent="0.2">
      <c r="W13815" s="59"/>
    </row>
    <row r="13816" spans="23:23" x14ac:dyDescent="0.2">
      <c r="W13816" s="59"/>
    </row>
    <row r="13817" spans="23:23" x14ac:dyDescent="0.2">
      <c r="W13817" s="59"/>
    </row>
    <row r="13818" spans="23:23" x14ac:dyDescent="0.2">
      <c r="W13818" s="59"/>
    </row>
    <row r="13819" spans="23:23" x14ac:dyDescent="0.2">
      <c r="W13819" s="59"/>
    </row>
    <row r="13820" spans="23:23" x14ac:dyDescent="0.2">
      <c r="W13820" s="59"/>
    </row>
    <row r="13821" spans="23:23" x14ac:dyDescent="0.2">
      <c r="W13821" s="59"/>
    </row>
    <row r="13822" spans="23:23" x14ac:dyDescent="0.2">
      <c r="W13822" s="59"/>
    </row>
    <row r="13823" spans="23:23" x14ac:dyDescent="0.2">
      <c r="W13823" s="59"/>
    </row>
    <row r="13824" spans="23:23" x14ac:dyDescent="0.2">
      <c r="W13824" s="59"/>
    </row>
    <row r="13825" spans="23:23" x14ac:dyDescent="0.2">
      <c r="W13825" s="59"/>
    </row>
    <row r="13826" spans="23:23" x14ac:dyDescent="0.2">
      <c r="W13826" s="59"/>
    </row>
    <row r="13827" spans="23:23" x14ac:dyDescent="0.2">
      <c r="W13827" s="59"/>
    </row>
    <row r="13828" spans="23:23" x14ac:dyDescent="0.2">
      <c r="W13828" s="59"/>
    </row>
    <row r="13829" spans="23:23" x14ac:dyDescent="0.2">
      <c r="W13829" s="59"/>
    </row>
    <row r="13830" spans="23:23" x14ac:dyDescent="0.2">
      <c r="W13830" s="59"/>
    </row>
    <row r="13831" spans="23:23" x14ac:dyDescent="0.2">
      <c r="W13831" s="59"/>
    </row>
    <row r="13832" spans="23:23" x14ac:dyDescent="0.2">
      <c r="W13832" s="59"/>
    </row>
    <row r="13833" spans="23:23" x14ac:dyDescent="0.2">
      <c r="W13833" s="59"/>
    </row>
    <row r="13834" spans="23:23" x14ac:dyDescent="0.2">
      <c r="W13834" s="59"/>
    </row>
    <row r="13835" spans="23:23" x14ac:dyDescent="0.2">
      <c r="W13835" s="59"/>
    </row>
    <row r="13836" spans="23:23" x14ac:dyDescent="0.2">
      <c r="W13836" s="59"/>
    </row>
    <row r="13837" spans="23:23" x14ac:dyDescent="0.2">
      <c r="W13837" s="59"/>
    </row>
    <row r="13838" spans="23:23" x14ac:dyDescent="0.2">
      <c r="W13838" s="59"/>
    </row>
    <row r="13839" spans="23:23" x14ac:dyDescent="0.2">
      <c r="W13839" s="59"/>
    </row>
    <row r="13840" spans="23:23" x14ac:dyDescent="0.2">
      <c r="W13840" s="59"/>
    </row>
    <row r="13841" spans="23:23" x14ac:dyDescent="0.2">
      <c r="W13841" s="59"/>
    </row>
    <row r="13842" spans="23:23" x14ac:dyDescent="0.2">
      <c r="W13842" s="59"/>
    </row>
    <row r="13843" spans="23:23" x14ac:dyDescent="0.2">
      <c r="W13843" s="59"/>
    </row>
    <row r="13844" spans="23:23" x14ac:dyDescent="0.2">
      <c r="W13844" s="59"/>
    </row>
    <row r="13845" spans="23:23" x14ac:dyDescent="0.2">
      <c r="W13845" s="59"/>
    </row>
    <row r="13846" spans="23:23" x14ac:dyDescent="0.2">
      <c r="W13846" s="59"/>
    </row>
    <row r="13847" spans="23:23" x14ac:dyDescent="0.2">
      <c r="W13847" s="59"/>
    </row>
    <row r="13848" spans="23:23" x14ac:dyDescent="0.2">
      <c r="W13848" s="59"/>
    </row>
    <row r="13849" spans="23:23" x14ac:dyDescent="0.2">
      <c r="W13849" s="59"/>
    </row>
    <row r="13850" spans="23:23" x14ac:dyDescent="0.2">
      <c r="W13850" s="59"/>
    </row>
    <row r="13851" spans="23:23" x14ac:dyDescent="0.2">
      <c r="W13851" s="59"/>
    </row>
    <row r="13852" spans="23:23" x14ac:dyDescent="0.2">
      <c r="W13852" s="59"/>
    </row>
    <row r="13853" spans="23:23" x14ac:dyDescent="0.2">
      <c r="W13853" s="59"/>
    </row>
    <row r="13854" spans="23:23" x14ac:dyDescent="0.2">
      <c r="W13854" s="59"/>
    </row>
    <row r="13855" spans="23:23" x14ac:dyDescent="0.2">
      <c r="W13855" s="59"/>
    </row>
    <row r="13856" spans="23:23" x14ac:dyDescent="0.2">
      <c r="W13856" s="59"/>
    </row>
    <row r="13857" spans="23:23" x14ac:dyDescent="0.2">
      <c r="W13857" s="59"/>
    </row>
    <row r="13858" spans="23:23" x14ac:dyDescent="0.2">
      <c r="W13858" s="59"/>
    </row>
    <row r="13859" spans="23:23" x14ac:dyDescent="0.2">
      <c r="W13859" s="59"/>
    </row>
    <row r="13860" spans="23:23" x14ac:dyDescent="0.2">
      <c r="W13860" s="59"/>
    </row>
    <row r="13861" spans="23:23" x14ac:dyDescent="0.2">
      <c r="W13861" s="59"/>
    </row>
    <row r="13862" spans="23:23" x14ac:dyDescent="0.2">
      <c r="W13862" s="59"/>
    </row>
    <row r="13863" spans="23:23" x14ac:dyDescent="0.2">
      <c r="W13863" s="59"/>
    </row>
    <row r="13864" spans="23:23" x14ac:dyDescent="0.2">
      <c r="W13864" s="59"/>
    </row>
    <row r="13865" spans="23:23" x14ac:dyDescent="0.2">
      <c r="W13865" s="59"/>
    </row>
    <row r="13866" spans="23:23" x14ac:dyDescent="0.2">
      <c r="W13866" s="59"/>
    </row>
    <row r="13867" spans="23:23" x14ac:dyDescent="0.2">
      <c r="W13867" s="59"/>
    </row>
    <row r="13868" spans="23:23" x14ac:dyDescent="0.2">
      <c r="W13868" s="59"/>
    </row>
    <row r="13869" spans="23:23" x14ac:dyDescent="0.2">
      <c r="W13869" s="59"/>
    </row>
    <row r="13870" spans="23:23" x14ac:dyDescent="0.2">
      <c r="W13870" s="59"/>
    </row>
    <row r="13871" spans="23:23" x14ac:dyDescent="0.2">
      <c r="W13871" s="59"/>
    </row>
    <row r="13872" spans="23:23" x14ac:dyDescent="0.2">
      <c r="W13872" s="59"/>
    </row>
    <row r="13873" spans="23:23" x14ac:dyDescent="0.2">
      <c r="W13873" s="59"/>
    </row>
    <row r="13874" spans="23:23" x14ac:dyDescent="0.2">
      <c r="W13874" s="59"/>
    </row>
    <row r="13875" spans="23:23" x14ac:dyDescent="0.2">
      <c r="W13875" s="59"/>
    </row>
    <row r="13876" spans="23:23" x14ac:dyDescent="0.2">
      <c r="W13876" s="59"/>
    </row>
    <row r="13877" spans="23:23" x14ac:dyDescent="0.2">
      <c r="W13877" s="59"/>
    </row>
    <row r="13878" spans="23:23" x14ac:dyDescent="0.2">
      <c r="W13878" s="59"/>
    </row>
    <row r="13879" spans="23:23" x14ac:dyDescent="0.2">
      <c r="W13879" s="59"/>
    </row>
    <row r="13880" spans="23:23" x14ac:dyDescent="0.2">
      <c r="W13880" s="59"/>
    </row>
    <row r="13881" spans="23:23" x14ac:dyDescent="0.2">
      <c r="W13881" s="59"/>
    </row>
    <row r="13882" spans="23:23" x14ac:dyDescent="0.2">
      <c r="W13882" s="59"/>
    </row>
    <row r="13883" spans="23:23" x14ac:dyDescent="0.2">
      <c r="W13883" s="59"/>
    </row>
    <row r="13884" spans="23:23" x14ac:dyDescent="0.2">
      <c r="W13884" s="59"/>
    </row>
    <row r="13885" spans="23:23" x14ac:dyDescent="0.2">
      <c r="W13885" s="59"/>
    </row>
    <row r="13886" spans="23:23" x14ac:dyDescent="0.2">
      <c r="W13886" s="59"/>
    </row>
    <row r="13887" spans="23:23" x14ac:dyDescent="0.2">
      <c r="W13887" s="59"/>
    </row>
    <row r="13888" spans="23:23" x14ac:dyDescent="0.2">
      <c r="W13888" s="59"/>
    </row>
    <row r="13889" spans="23:23" x14ac:dyDescent="0.2">
      <c r="W13889" s="59"/>
    </row>
    <row r="13890" spans="23:23" x14ac:dyDescent="0.2">
      <c r="W13890" s="59"/>
    </row>
    <row r="13891" spans="23:23" x14ac:dyDescent="0.2">
      <c r="W13891" s="59"/>
    </row>
    <row r="13892" spans="23:23" x14ac:dyDescent="0.2">
      <c r="W13892" s="59"/>
    </row>
    <row r="13893" spans="23:23" x14ac:dyDescent="0.2">
      <c r="W13893" s="59"/>
    </row>
    <row r="13894" spans="23:23" x14ac:dyDescent="0.2">
      <c r="W13894" s="59"/>
    </row>
    <row r="13895" spans="23:23" x14ac:dyDescent="0.2">
      <c r="W13895" s="59"/>
    </row>
    <row r="13896" spans="23:23" x14ac:dyDescent="0.2">
      <c r="W13896" s="59"/>
    </row>
    <row r="13897" spans="23:23" x14ac:dyDescent="0.2">
      <c r="W13897" s="59"/>
    </row>
    <row r="13898" spans="23:23" x14ac:dyDescent="0.2">
      <c r="W13898" s="59"/>
    </row>
    <row r="13899" spans="23:23" x14ac:dyDescent="0.2">
      <c r="W13899" s="59"/>
    </row>
    <row r="13900" spans="23:23" x14ac:dyDescent="0.2">
      <c r="W13900" s="59"/>
    </row>
    <row r="13901" spans="23:23" x14ac:dyDescent="0.2">
      <c r="W13901" s="59"/>
    </row>
    <row r="13902" spans="23:23" x14ac:dyDescent="0.2">
      <c r="W13902" s="59"/>
    </row>
    <row r="13903" spans="23:23" x14ac:dyDescent="0.2">
      <c r="W13903" s="59"/>
    </row>
    <row r="13904" spans="23:23" x14ac:dyDescent="0.2">
      <c r="W13904" s="59"/>
    </row>
    <row r="13905" spans="23:23" x14ac:dyDescent="0.2">
      <c r="W13905" s="59"/>
    </row>
    <row r="13906" spans="23:23" x14ac:dyDescent="0.2">
      <c r="W13906" s="59"/>
    </row>
    <row r="13907" spans="23:23" x14ac:dyDescent="0.2">
      <c r="W13907" s="59"/>
    </row>
    <row r="13908" spans="23:23" x14ac:dyDescent="0.2">
      <c r="W13908" s="59"/>
    </row>
    <row r="13909" spans="23:23" x14ac:dyDescent="0.2">
      <c r="W13909" s="59"/>
    </row>
    <row r="13910" spans="23:23" x14ac:dyDescent="0.2">
      <c r="W13910" s="59"/>
    </row>
    <row r="13911" spans="23:23" x14ac:dyDescent="0.2">
      <c r="W13911" s="59"/>
    </row>
    <row r="13912" spans="23:23" x14ac:dyDescent="0.2">
      <c r="W13912" s="59"/>
    </row>
    <row r="13913" spans="23:23" x14ac:dyDescent="0.2">
      <c r="W13913" s="59"/>
    </row>
    <row r="13914" spans="23:23" x14ac:dyDescent="0.2">
      <c r="W13914" s="59"/>
    </row>
    <row r="13915" spans="23:23" x14ac:dyDescent="0.2">
      <c r="W13915" s="59"/>
    </row>
    <row r="13916" spans="23:23" x14ac:dyDescent="0.2">
      <c r="W13916" s="59"/>
    </row>
    <row r="13917" spans="23:23" x14ac:dyDescent="0.2">
      <c r="W13917" s="59"/>
    </row>
    <row r="13918" spans="23:23" x14ac:dyDescent="0.2">
      <c r="W13918" s="59"/>
    </row>
    <row r="13919" spans="23:23" x14ac:dyDescent="0.2">
      <c r="W13919" s="59"/>
    </row>
    <row r="13920" spans="23:23" x14ac:dyDescent="0.2">
      <c r="W13920" s="59"/>
    </row>
    <row r="13921" spans="23:23" x14ac:dyDescent="0.2">
      <c r="W13921" s="59"/>
    </row>
    <row r="13922" spans="23:23" x14ac:dyDescent="0.2">
      <c r="W13922" s="59"/>
    </row>
    <row r="13923" spans="23:23" x14ac:dyDescent="0.2">
      <c r="W13923" s="59"/>
    </row>
    <row r="13924" spans="23:23" x14ac:dyDescent="0.2">
      <c r="W13924" s="59"/>
    </row>
    <row r="13925" spans="23:23" x14ac:dyDescent="0.2">
      <c r="W13925" s="59"/>
    </row>
    <row r="13926" spans="23:23" x14ac:dyDescent="0.2">
      <c r="W13926" s="59"/>
    </row>
    <row r="13927" spans="23:23" x14ac:dyDescent="0.2">
      <c r="W13927" s="59"/>
    </row>
    <row r="13928" spans="23:23" x14ac:dyDescent="0.2">
      <c r="W13928" s="59"/>
    </row>
    <row r="13929" spans="23:23" x14ac:dyDescent="0.2">
      <c r="W13929" s="59"/>
    </row>
    <row r="13930" spans="23:23" x14ac:dyDescent="0.2">
      <c r="W13930" s="59"/>
    </row>
    <row r="13931" spans="23:23" x14ac:dyDescent="0.2">
      <c r="W13931" s="59"/>
    </row>
    <row r="13932" spans="23:23" x14ac:dyDescent="0.2">
      <c r="W13932" s="59"/>
    </row>
    <row r="13933" spans="23:23" x14ac:dyDescent="0.2">
      <c r="W13933" s="59"/>
    </row>
    <row r="13934" spans="23:23" x14ac:dyDescent="0.2">
      <c r="W13934" s="59"/>
    </row>
    <row r="13935" spans="23:23" x14ac:dyDescent="0.2">
      <c r="W13935" s="59"/>
    </row>
    <row r="13936" spans="23:23" x14ac:dyDescent="0.2">
      <c r="W13936" s="59"/>
    </row>
    <row r="13937" spans="23:23" x14ac:dyDescent="0.2">
      <c r="W13937" s="59"/>
    </row>
    <row r="13938" spans="23:23" x14ac:dyDescent="0.2">
      <c r="W13938" s="59"/>
    </row>
    <row r="13939" spans="23:23" x14ac:dyDescent="0.2">
      <c r="W13939" s="59"/>
    </row>
    <row r="13940" spans="23:23" x14ac:dyDescent="0.2">
      <c r="W13940" s="59"/>
    </row>
    <row r="13941" spans="23:23" x14ac:dyDescent="0.2">
      <c r="W13941" s="59"/>
    </row>
    <row r="13942" spans="23:23" x14ac:dyDescent="0.2">
      <c r="W13942" s="59"/>
    </row>
    <row r="13943" spans="23:23" x14ac:dyDescent="0.2">
      <c r="W13943" s="59"/>
    </row>
    <row r="13944" spans="23:23" x14ac:dyDescent="0.2">
      <c r="W13944" s="59"/>
    </row>
    <row r="13945" spans="23:23" x14ac:dyDescent="0.2">
      <c r="W13945" s="59"/>
    </row>
    <row r="13946" spans="23:23" x14ac:dyDescent="0.2">
      <c r="W13946" s="59"/>
    </row>
    <row r="13947" spans="23:23" x14ac:dyDescent="0.2">
      <c r="W13947" s="59"/>
    </row>
    <row r="13948" spans="23:23" x14ac:dyDescent="0.2">
      <c r="W13948" s="59"/>
    </row>
    <row r="13949" spans="23:23" x14ac:dyDescent="0.2">
      <c r="W13949" s="59"/>
    </row>
    <row r="13950" spans="23:23" x14ac:dyDescent="0.2">
      <c r="W13950" s="59"/>
    </row>
    <row r="13951" spans="23:23" x14ac:dyDescent="0.2">
      <c r="W13951" s="59"/>
    </row>
    <row r="13952" spans="23:23" x14ac:dyDescent="0.2">
      <c r="W13952" s="59"/>
    </row>
    <row r="13953" spans="23:23" x14ac:dyDescent="0.2">
      <c r="W13953" s="59"/>
    </row>
    <row r="13954" spans="23:23" x14ac:dyDescent="0.2">
      <c r="W13954" s="59"/>
    </row>
    <row r="13955" spans="23:23" x14ac:dyDescent="0.2">
      <c r="W13955" s="59"/>
    </row>
    <row r="13956" spans="23:23" x14ac:dyDescent="0.2">
      <c r="W13956" s="59"/>
    </row>
    <row r="13957" spans="23:23" x14ac:dyDescent="0.2">
      <c r="W13957" s="59"/>
    </row>
    <row r="13958" spans="23:23" x14ac:dyDescent="0.2">
      <c r="W13958" s="59"/>
    </row>
    <row r="13959" spans="23:23" x14ac:dyDescent="0.2">
      <c r="W13959" s="59"/>
    </row>
    <row r="13960" spans="23:23" x14ac:dyDescent="0.2">
      <c r="W13960" s="59"/>
    </row>
    <row r="13961" spans="23:23" x14ac:dyDescent="0.2">
      <c r="W13961" s="59"/>
    </row>
    <row r="13962" spans="23:23" x14ac:dyDescent="0.2">
      <c r="W13962" s="59"/>
    </row>
    <row r="13963" spans="23:23" x14ac:dyDescent="0.2">
      <c r="W13963" s="59"/>
    </row>
    <row r="13964" spans="23:23" x14ac:dyDescent="0.2">
      <c r="W13964" s="59"/>
    </row>
    <row r="13965" spans="23:23" x14ac:dyDescent="0.2">
      <c r="W13965" s="59"/>
    </row>
    <row r="13966" spans="23:23" x14ac:dyDescent="0.2">
      <c r="W13966" s="59"/>
    </row>
    <row r="13967" spans="23:23" x14ac:dyDescent="0.2">
      <c r="W13967" s="59"/>
    </row>
    <row r="13968" spans="23:23" x14ac:dyDescent="0.2">
      <c r="W13968" s="59"/>
    </row>
    <row r="13969" spans="23:23" x14ac:dyDescent="0.2">
      <c r="W13969" s="59"/>
    </row>
    <row r="13970" spans="23:23" x14ac:dyDescent="0.2">
      <c r="W13970" s="59"/>
    </row>
    <row r="13971" spans="23:23" x14ac:dyDescent="0.2">
      <c r="W13971" s="59"/>
    </row>
    <row r="13972" spans="23:23" x14ac:dyDescent="0.2">
      <c r="W13972" s="59"/>
    </row>
    <row r="13973" spans="23:23" x14ac:dyDescent="0.2">
      <c r="W13973" s="59"/>
    </row>
    <row r="13974" spans="23:23" x14ac:dyDescent="0.2">
      <c r="W13974" s="59"/>
    </row>
    <row r="13975" spans="23:23" x14ac:dyDescent="0.2">
      <c r="W13975" s="59"/>
    </row>
    <row r="13976" spans="23:23" x14ac:dyDescent="0.2">
      <c r="W13976" s="59"/>
    </row>
    <row r="13977" spans="23:23" x14ac:dyDescent="0.2">
      <c r="W13977" s="59"/>
    </row>
    <row r="13978" spans="23:23" x14ac:dyDescent="0.2">
      <c r="W13978" s="59"/>
    </row>
    <row r="13979" spans="23:23" x14ac:dyDescent="0.2">
      <c r="W13979" s="59"/>
    </row>
    <row r="13980" spans="23:23" x14ac:dyDescent="0.2">
      <c r="W13980" s="59"/>
    </row>
    <row r="13981" spans="23:23" x14ac:dyDescent="0.2">
      <c r="W13981" s="59"/>
    </row>
    <row r="13982" spans="23:23" x14ac:dyDescent="0.2">
      <c r="W13982" s="59"/>
    </row>
    <row r="13983" spans="23:23" x14ac:dyDescent="0.2">
      <c r="W13983" s="59"/>
    </row>
    <row r="13984" spans="23:23" x14ac:dyDescent="0.2">
      <c r="W13984" s="59"/>
    </row>
    <row r="13985" spans="23:23" x14ac:dyDescent="0.2">
      <c r="W13985" s="59"/>
    </row>
    <row r="13986" spans="23:23" x14ac:dyDescent="0.2">
      <c r="W13986" s="59"/>
    </row>
    <row r="13987" spans="23:23" x14ac:dyDescent="0.2">
      <c r="W13987" s="59"/>
    </row>
    <row r="13988" spans="23:23" x14ac:dyDescent="0.2">
      <c r="W13988" s="59"/>
    </row>
    <row r="13989" spans="23:23" x14ac:dyDescent="0.2">
      <c r="W13989" s="59"/>
    </row>
    <row r="13990" spans="23:23" x14ac:dyDescent="0.2">
      <c r="W13990" s="59"/>
    </row>
    <row r="13991" spans="23:23" x14ac:dyDescent="0.2">
      <c r="W13991" s="59"/>
    </row>
    <row r="13992" spans="23:23" x14ac:dyDescent="0.2">
      <c r="W13992" s="59"/>
    </row>
    <row r="13993" spans="23:23" x14ac:dyDescent="0.2">
      <c r="W13993" s="59"/>
    </row>
    <row r="13994" spans="23:23" x14ac:dyDescent="0.2">
      <c r="W13994" s="59"/>
    </row>
    <row r="13995" spans="23:23" x14ac:dyDescent="0.2">
      <c r="W13995" s="59"/>
    </row>
    <row r="13996" spans="23:23" x14ac:dyDescent="0.2">
      <c r="W13996" s="59"/>
    </row>
    <row r="13997" spans="23:23" x14ac:dyDescent="0.2">
      <c r="W13997" s="59"/>
    </row>
    <row r="13998" spans="23:23" x14ac:dyDescent="0.2">
      <c r="W13998" s="59"/>
    </row>
    <row r="13999" spans="23:23" x14ac:dyDescent="0.2">
      <c r="W13999" s="59"/>
    </row>
    <row r="14000" spans="23:23" x14ac:dyDescent="0.2">
      <c r="W14000" s="59"/>
    </row>
    <row r="14001" spans="23:23" x14ac:dyDescent="0.2">
      <c r="W14001" s="59"/>
    </row>
    <row r="14002" spans="23:23" x14ac:dyDescent="0.2">
      <c r="W14002" s="59"/>
    </row>
    <row r="14003" spans="23:23" x14ac:dyDescent="0.2">
      <c r="W14003" s="59"/>
    </row>
    <row r="14004" spans="23:23" x14ac:dyDescent="0.2">
      <c r="W14004" s="59"/>
    </row>
    <row r="14005" spans="23:23" x14ac:dyDescent="0.2">
      <c r="W14005" s="59"/>
    </row>
    <row r="14006" spans="23:23" x14ac:dyDescent="0.2">
      <c r="W14006" s="59"/>
    </row>
    <row r="14007" spans="23:23" x14ac:dyDescent="0.2">
      <c r="W14007" s="59"/>
    </row>
    <row r="14008" spans="23:23" x14ac:dyDescent="0.2">
      <c r="W14008" s="59"/>
    </row>
    <row r="14009" spans="23:23" x14ac:dyDescent="0.2">
      <c r="W14009" s="59"/>
    </row>
    <row r="14010" spans="23:23" x14ac:dyDescent="0.2">
      <c r="W14010" s="59"/>
    </row>
    <row r="14011" spans="23:23" x14ac:dyDescent="0.2">
      <c r="W14011" s="59"/>
    </row>
    <row r="14012" spans="23:23" x14ac:dyDescent="0.2">
      <c r="W14012" s="59"/>
    </row>
    <row r="14013" spans="23:23" x14ac:dyDescent="0.2">
      <c r="W14013" s="59"/>
    </row>
    <row r="14014" spans="23:23" x14ac:dyDescent="0.2">
      <c r="W14014" s="59"/>
    </row>
    <row r="14015" spans="23:23" x14ac:dyDescent="0.2">
      <c r="W14015" s="59"/>
    </row>
    <row r="14016" spans="23:23" x14ac:dyDescent="0.2">
      <c r="W14016" s="59"/>
    </row>
    <row r="14017" spans="23:23" x14ac:dyDescent="0.2">
      <c r="W14017" s="59"/>
    </row>
    <row r="14018" spans="23:23" x14ac:dyDescent="0.2">
      <c r="W14018" s="59"/>
    </row>
    <row r="14019" spans="23:23" x14ac:dyDescent="0.2">
      <c r="W14019" s="59"/>
    </row>
    <row r="14020" spans="23:23" x14ac:dyDescent="0.2">
      <c r="W14020" s="59"/>
    </row>
    <row r="14021" spans="23:23" x14ac:dyDescent="0.2">
      <c r="W14021" s="59"/>
    </row>
    <row r="14022" spans="23:23" x14ac:dyDescent="0.2">
      <c r="W14022" s="59"/>
    </row>
    <row r="14023" spans="23:23" x14ac:dyDescent="0.2">
      <c r="W14023" s="59"/>
    </row>
    <row r="14024" spans="23:23" x14ac:dyDescent="0.2">
      <c r="W14024" s="59"/>
    </row>
    <row r="14025" spans="23:23" x14ac:dyDescent="0.2">
      <c r="W14025" s="59"/>
    </row>
    <row r="14026" spans="23:23" x14ac:dyDescent="0.2">
      <c r="W14026" s="59"/>
    </row>
    <row r="14027" spans="23:23" x14ac:dyDescent="0.2">
      <c r="W14027" s="59"/>
    </row>
    <row r="14028" spans="23:23" x14ac:dyDescent="0.2">
      <c r="W14028" s="59"/>
    </row>
    <row r="14029" spans="23:23" x14ac:dyDescent="0.2">
      <c r="W14029" s="59"/>
    </row>
    <row r="14030" spans="23:23" x14ac:dyDescent="0.2">
      <c r="W14030" s="59"/>
    </row>
    <row r="14031" spans="23:23" x14ac:dyDescent="0.2">
      <c r="W14031" s="59"/>
    </row>
    <row r="14032" spans="23:23" x14ac:dyDescent="0.2">
      <c r="W14032" s="59"/>
    </row>
    <row r="14033" spans="23:23" x14ac:dyDescent="0.2">
      <c r="W14033" s="59"/>
    </row>
    <row r="14034" spans="23:23" x14ac:dyDescent="0.2">
      <c r="W14034" s="59"/>
    </row>
    <row r="14035" spans="23:23" x14ac:dyDescent="0.2">
      <c r="W14035" s="59"/>
    </row>
    <row r="14036" spans="23:23" x14ac:dyDescent="0.2">
      <c r="W14036" s="59"/>
    </row>
    <row r="14037" spans="23:23" x14ac:dyDescent="0.2">
      <c r="W14037" s="59"/>
    </row>
    <row r="14038" spans="23:23" x14ac:dyDescent="0.2">
      <c r="W14038" s="59"/>
    </row>
    <row r="14039" spans="23:23" x14ac:dyDescent="0.2">
      <c r="W14039" s="59"/>
    </row>
    <row r="14040" spans="23:23" x14ac:dyDescent="0.2">
      <c r="W14040" s="59"/>
    </row>
    <row r="14041" spans="23:23" x14ac:dyDescent="0.2">
      <c r="W14041" s="59"/>
    </row>
    <row r="14042" spans="23:23" x14ac:dyDescent="0.2">
      <c r="W14042" s="59"/>
    </row>
    <row r="14043" spans="23:23" x14ac:dyDescent="0.2">
      <c r="W14043" s="59"/>
    </row>
    <row r="14044" spans="23:23" x14ac:dyDescent="0.2">
      <c r="W14044" s="59"/>
    </row>
    <row r="14045" spans="23:23" x14ac:dyDescent="0.2">
      <c r="W14045" s="59"/>
    </row>
    <row r="14046" spans="23:23" x14ac:dyDescent="0.2">
      <c r="W14046" s="59"/>
    </row>
    <row r="14047" spans="23:23" x14ac:dyDescent="0.2">
      <c r="W14047" s="59"/>
    </row>
    <row r="14048" spans="23:23" x14ac:dyDescent="0.2">
      <c r="W14048" s="59"/>
    </row>
    <row r="14049" spans="23:23" x14ac:dyDescent="0.2">
      <c r="W14049" s="59"/>
    </row>
    <row r="14050" spans="23:23" x14ac:dyDescent="0.2">
      <c r="W14050" s="59"/>
    </row>
    <row r="14051" spans="23:23" x14ac:dyDescent="0.2">
      <c r="W14051" s="59"/>
    </row>
    <row r="14052" spans="23:23" x14ac:dyDescent="0.2">
      <c r="W14052" s="59"/>
    </row>
    <row r="14053" spans="23:23" x14ac:dyDescent="0.2">
      <c r="W14053" s="59"/>
    </row>
    <row r="14054" spans="23:23" x14ac:dyDescent="0.2">
      <c r="W14054" s="59"/>
    </row>
    <row r="14055" spans="23:23" x14ac:dyDescent="0.2">
      <c r="W14055" s="59"/>
    </row>
    <row r="14056" spans="23:23" x14ac:dyDescent="0.2">
      <c r="W14056" s="59"/>
    </row>
    <row r="14057" spans="23:23" x14ac:dyDescent="0.2">
      <c r="W14057" s="59"/>
    </row>
    <row r="14058" spans="23:23" x14ac:dyDescent="0.2">
      <c r="W14058" s="59"/>
    </row>
    <row r="14059" spans="23:23" x14ac:dyDescent="0.2">
      <c r="W14059" s="59"/>
    </row>
    <row r="14060" spans="23:23" x14ac:dyDescent="0.2">
      <c r="W14060" s="59"/>
    </row>
    <row r="14061" spans="23:23" x14ac:dyDescent="0.2">
      <c r="W14061" s="59"/>
    </row>
    <row r="14062" spans="23:23" x14ac:dyDescent="0.2">
      <c r="W14062" s="59"/>
    </row>
    <row r="14063" spans="23:23" x14ac:dyDescent="0.2">
      <c r="W14063" s="59"/>
    </row>
    <row r="14064" spans="23:23" x14ac:dyDescent="0.2">
      <c r="W14064" s="59"/>
    </row>
    <row r="14065" spans="23:23" x14ac:dyDescent="0.2">
      <c r="W14065" s="59"/>
    </row>
    <row r="14066" spans="23:23" x14ac:dyDescent="0.2">
      <c r="W14066" s="59"/>
    </row>
    <row r="14067" spans="23:23" x14ac:dyDescent="0.2">
      <c r="W14067" s="59"/>
    </row>
    <row r="14068" spans="23:23" x14ac:dyDescent="0.2">
      <c r="W14068" s="59"/>
    </row>
    <row r="14069" spans="23:23" x14ac:dyDescent="0.2">
      <c r="W14069" s="59"/>
    </row>
    <row r="14070" spans="23:23" x14ac:dyDescent="0.2">
      <c r="W14070" s="59"/>
    </row>
    <row r="14071" spans="23:23" x14ac:dyDescent="0.2">
      <c r="W14071" s="59"/>
    </row>
    <row r="14072" spans="23:23" x14ac:dyDescent="0.2">
      <c r="W14072" s="59"/>
    </row>
    <row r="14073" spans="23:23" x14ac:dyDescent="0.2">
      <c r="W14073" s="59"/>
    </row>
    <row r="14074" spans="23:23" x14ac:dyDescent="0.2">
      <c r="W14074" s="59"/>
    </row>
    <row r="14075" spans="23:23" x14ac:dyDescent="0.2">
      <c r="W14075" s="59"/>
    </row>
    <row r="14076" spans="23:23" x14ac:dyDescent="0.2">
      <c r="W14076" s="59"/>
    </row>
    <row r="14077" spans="23:23" x14ac:dyDescent="0.2">
      <c r="W14077" s="59"/>
    </row>
    <row r="14078" spans="23:23" x14ac:dyDescent="0.2">
      <c r="W14078" s="59"/>
    </row>
    <row r="14079" spans="23:23" x14ac:dyDescent="0.2">
      <c r="W14079" s="59"/>
    </row>
    <row r="14080" spans="23:23" x14ac:dyDescent="0.2">
      <c r="W14080" s="59"/>
    </row>
    <row r="14081" spans="23:23" x14ac:dyDescent="0.2">
      <c r="W14081" s="59"/>
    </row>
    <row r="14082" spans="23:23" x14ac:dyDescent="0.2">
      <c r="W14082" s="59"/>
    </row>
    <row r="14083" spans="23:23" x14ac:dyDescent="0.2">
      <c r="W14083" s="59"/>
    </row>
    <row r="14084" spans="23:23" x14ac:dyDescent="0.2">
      <c r="W14084" s="59"/>
    </row>
    <row r="14085" spans="23:23" x14ac:dyDescent="0.2">
      <c r="W14085" s="59"/>
    </row>
    <row r="14086" spans="23:23" x14ac:dyDescent="0.2">
      <c r="W14086" s="59"/>
    </row>
    <row r="14087" spans="23:23" x14ac:dyDescent="0.2">
      <c r="W14087" s="59"/>
    </row>
    <row r="14088" spans="23:23" x14ac:dyDescent="0.2">
      <c r="W14088" s="59"/>
    </row>
    <row r="14089" spans="23:23" x14ac:dyDescent="0.2">
      <c r="W14089" s="59"/>
    </row>
    <row r="14090" spans="23:23" x14ac:dyDescent="0.2">
      <c r="W14090" s="59"/>
    </row>
    <row r="14091" spans="23:23" x14ac:dyDescent="0.2">
      <c r="W14091" s="59"/>
    </row>
    <row r="14092" spans="23:23" x14ac:dyDescent="0.2">
      <c r="W14092" s="59"/>
    </row>
    <row r="14093" spans="23:23" x14ac:dyDescent="0.2">
      <c r="W14093" s="59"/>
    </row>
    <row r="14094" spans="23:23" x14ac:dyDescent="0.2">
      <c r="W14094" s="59"/>
    </row>
    <row r="14095" spans="23:23" x14ac:dyDescent="0.2">
      <c r="W14095" s="59"/>
    </row>
    <row r="14096" spans="23:23" x14ac:dyDescent="0.2">
      <c r="W14096" s="59"/>
    </row>
    <row r="14097" spans="23:23" x14ac:dyDescent="0.2">
      <c r="W14097" s="59"/>
    </row>
    <row r="14098" spans="23:23" x14ac:dyDescent="0.2">
      <c r="W14098" s="59"/>
    </row>
    <row r="14099" spans="23:23" x14ac:dyDescent="0.2">
      <c r="W14099" s="59"/>
    </row>
    <row r="14100" spans="23:23" x14ac:dyDescent="0.2">
      <c r="W14100" s="59"/>
    </row>
    <row r="14101" spans="23:23" x14ac:dyDescent="0.2">
      <c r="W14101" s="59"/>
    </row>
    <row r="14102" spans="23:23" x14ac:dyDescent="0.2">
      <c r="W14102" s="59"/>
    </row>
    <row r="14103" spans="23:23" x14ac:dyDescent="0.2">
      <c r="W14103" s="59"/>
    </row>
    <row r="14104" spans="23:23" x14ac:dyDescent="0.2">
      <c r="W14104" s="59"/>
    </row>
    <row r="14105" spans="23:23" x14ac:dyDescent="0.2">
      <c r="W14105" s="59"/>
    </row>
    <row r="14106" spans="23:23" x14ac:dyDescent="0.2">
      <c r="W14106" s="59"/>
    </row>
    <row r="14107" spans="23:23" x14ac:dyDescent="0.2">
      <c r="W14107" s="59"/>
    </row>
    <row r="14108" spans="23:23" x14ac:dyDescent="0.2">
      <c r="W14108" s="59"/>
    </row>
    <row r="14109" spans="23:23" x14ac:dyDescent="0.2">
      <c r="W14109" s="59"/>
    </row>
    <row r="14110" spans="23:23" x14ac:dyDescent="0.2">
      <c r="W14110" s="59"/>
    </row>
    <row r="14111" spans="23:23" x14ac:dyDescent="0.2">
      <c r="W14111" s="59"/>
    </row>
    <row r="14112" spans="23:23" x14ac:dyDescent="0.2">
      <c r="W14112" s="59"/>
    </row>
    <row r="14113" spans="23:23" x14ac:dyDescent="0.2">
      <c r="W14113" s="59"/>
    </row>
    <row r="14114" spans="23:23" x14ac:dyDescent="0.2">
      <c r="W14114" s="59"/>
    </row>
    <row r="14115" spans="23:23" x14ac:dyDescent="0.2">
      <c r="W14115" s="59"/>
    </row>
    <row r="14116" spans="23:23" x14ac:dyDescent="0.2">
      <c r="W14116" s="59"/>
    </row>
    <row r="14117" spans="23:23" x14ac:dyDescent="0.2">
      <c r="W14117" s="59"/>
    </row>
    <row r="14118" spans="23:23" x14ac:dyDescent="0.2">
      <c r="W14118" s="59"/>
    </row>
    <row r="14119" spans="23:23" x14ac:dyDescent="0.2">
      <c r="W14119" s="59"/>
    </row>
    <row r="14120" spans="23:23" x14ac:dyDescent="0.2">
      <c r="W14120" s="59"/>
    </row>
    <row r="14121" spans="23:23" x14ac:dyDescent="0.2">
      <c r="W14121" s="59"/>
    </row>
    <row r="14122" spans="23:23" x14ac:dyDescent="0.2">
      <c r="W14122" s="59"/>
    </row>
    <row r="14123" spans="23:23" x14ac:dyDescent="0.2">
      <c r="W14123" s="59"/>
    </row>
    <row r="14124" spans="23:23" x14ac:dyDescent="0.2">
      <c r="W14124" s="59"/>
    </row>
    <row r="14125" spans="23:23" x14ac:dyDescent="0.2">
      <c r="W14125" s="59"/>
    </row>
    <row r="14126" spans="23:23" x14ac:dyDescent="0.2">
      <c r="W14126" s="59"/>
    </row>
    <row r="14127" spans="23:23" x14ac:dyDescent="0.2">
      <c r="W14127" s="59"/>
    </row>
    <row r="14128" spans="23:23" x14ac:dyDescent="0.2">
      <c r="W14128" s="59"/>
    </row>
    <row r="14129" spans="23:23" x14ac:dyDescent="0.2">
      <c r="W14129" s="59"/>
    </row>
    <row r="14130" spans="23:23" x14ac:dyDescent="0.2">
      <c r="W14130" s="59"/>
    </row>
    <row r="14131" spans="23:23" x14ac:dyDescent="0.2">
      <c r="W14131" s="59"/>
    </row>
    <row r="14132" spans="23:23" x14ac:dyDescent="0.2">
      <c r="W14132" s="59"/>
    </row>
    <row r="14133" spans="23:23" x14ac:dyDescent="0.2">
      <c r="W14133" s="59"/>
    </row>
    <row r="14134" spans="23:23" x14ac:dyDescent="0.2">
      <c r="W14134" s="59"/>
    </row>
    <row r="14135" spans="23:23" x14ac:dyDescent="0.2">
      <c r="W14135" s="59"/>
    </row>
    <row r="14136" spans="23:23" x14ac:dyDescent="0.2">
      <c r="W14136" s="59"/>
    </row>
    <row r="14137" spans="23:23" x14ac:dyDescent="0.2">
      <c r="W14137" s="59"/>
    </row>
    <row r="14138" spans="23:23" x14ac:dyDescent="0.2">
      <c r="W14138" s="59"/>
    </row>
    <row r="14139" spans="23:23" x14ac:dyDescent="0.2">
      <c r="W14139" s="59"/>
    </row>
    <row r="14140" spans="23:23" x14ac:dyDescent="0.2">
      <c r="W14140" s="59"/>
    </row>
    <row r="14141" spans="23:23" x14ac:dyDescent="0.2">
      <c r="W14141" s="59"/>
    </row>
    <row r="14142" spans="23:23" x14ac:dyDescent="0.2">
      <c r="W14142" s="59"/>
    </row>
    <row r="14143" spans="23:23" x14ac:dyDescent="0.2">
      <c r="W14143" s="59"/>
    </row>
    <row r="14144" spans="23:23" x14ac:dyDescent="0.2">
      <c r="W14144" s="59"/>
    </row>
    <row r="14145" spans="23:23" x14ac:dyDescent="0.2">
      <c r="W14145" s="59"/>
    </row>
    <row r="14146" spans="23:23" x14ac:dyDescent="0.2">
      <c r="W14146" s="59"/>
    </row>
    <row r="14147" spans="23:23" x14ac:dyDescent="0.2">
      <c r="W14147" s="59"/>
    </row>
    <row r="14148" spans="23:23" x14ac:dyDescent="0.2">
      <c r="W14148" s="59"/>
    </row>
    <row r="14149" spans="23:23" x14ac:dyDescent="0.2">
      <c r="W14149" s="59"/>
    </row>
    <row r="14150" spans="23:23" x14ac:dyDescent="0.2">
      <c r="W14150" s="59"/>
    </row>
    <row r="14151" spans="23:23" x14ac:dyDescent="0.2">
      <c r="W14151" s="59"/>
    </row>
    <row r="14152" spans="23:23" x14ac:dyDescent="0.2">
      <c r="W14152" s="59"/>
    </row>
    <row r="14153" spans="23:23" x14ac:dyDescent="0.2">
      <c r="W14153" s="59"/>
    </row>
    <row r="14154" spans="23:23" x14ac:dyDescent="0.2">
      <c r="W14154" s="59"/>
    </row>
    <row r="14155" spans="23:23" x14ac:dyDescent="0.2">
      <c r="W14155" s="59"/>
    </row>
    <row r="14156" spans="23:23" x14ac:dyDescent="0.2">
      <c r="W14156" s="59"/>
    </row>
    <row r="14157" spans="23:23" x14ac:dyDescent="0.2">
      <c r="W14157" s="59"/>
    </row>
    <row r="14158" spans="23:23" x14ac:dyDescent="0.2">
      <c r="W14158" s="59"/>
    </row>
    <row r="14159" spans="23:23" x14ac:dyDescent="0.2">
      <c r="W14159" s="59"/>
    </row>
    <row r="14160" spans="23:23" x14ac:dyDescent="0.2">
      <c r="W14160" s="59"/>
    </row>
    <row r="14161" spans="23:23" x14ac:dyDescent="0.2">
      <c r="W14161" s="59"/>
    </row>
    <row r="14162" spans="23:23" x14ac:dyDescent="0.2">
      <c r="W14162" s="59"/>
    </row>
    <row r="14163" spans="23:23" x14ac:dyDescent="0.2">
      <c r="W14163" s="59"/>
    </row>
    <row r="14164" spans="23:23" x14ac:dyDescent="0.2">
      <c r="W14164" s="59"/>
    </row>
    <row r="14165" spans="23:23" x14ac:dyDescent="0.2">
      <c r="W14165" s="59"/>
    </row>
    <row r="14166" spans="23:23" x14ac:dyDescent="0.2">
      <c r="W14166" s="59"/>
    </row>
    <row r="14167" spans="23:23" x14ac:dyDescent="0.2">
      <c r="W14167" s="59"/>
    </row>
    <row r="14168" spans="23:23" x14ac:dyDescent="0.2">
      <c r="W14168" s="59"/>
    </row>
    <row r="14169" spans="23:23" x14ac:dyDescent="0.2">
      <c r="W14169" s="59"/>
    </row>
    <row r="14170" spans="23:23" x14ac:dyDescent="0.2">
      <c r="W14170" s="59"/>
    </row>
    <row r="14171" spans="23:23" x14ac:dyDescent="0.2">
      <c r="W14171" s="59"/>
    </row>
    <row r="14172" spans="23:23" x14ac:dyDescent="0.2">
      <c r="W14172" s="59"/>
    </row>
    <row r="14173" spans="23:23" x14ac:dyDescent="0.2">
      <c r="W14173" s="59"/>
    </row>
    <row r="14174" spans="23:23" x14ac:dyDescent="0.2">
      <c r="W14174" s="59"/>
    </row>
    <row r="14175" spans="23:23" x14ac:dyDescent="0.2">
      <c r="W14175" s="59"/>
    </row>
    <row r="14176" spans="23:23" x14ac:dyDescent="0.2">
      <c r="W14176" s="59"/>
    </row>
    <row r="14177" spans="23:23" x14ac:dyDescent="0.2">
      <c r="W14177" s="59"/>
    </row>
    <row r="14178" spans="23:23" x14ac:dyDescent="0.2">
      <c r="W14178" s="59"/>
    </row>
    <row r="14179" spans="23:23" x14ac:dyDescent="0.2">
      <c r="W14179" s="59"/>
    </row>
    <row r="14180" spans="23:23" x14ac:dyDescent="0.2">
      <c r="W14180" s="59"/>
    </row>
    <row r="14181" spans="23:23" x14ac:dyDescent="0.2">
      <c r="W14181" s="59"/>
    </row>
    <row r="14182" spans="23:23" x14ac:dyDescent="0.2">
      <c r="W14182" s="59"/>
    </row>
    <row r="14183" spans="23:23" x14ac:dyDescent="0.2">
      <c r="W14183" s="59"/>
    </row>
    <row r="14184" spans="23:23" x14ac:dyDescent="0.2">
      <c r="W14184" s="59"/>
    </row>
    <row r="14185" spans="23:23" x14ac:dyDescent="0.2">
      <c r="W14185" s="59"/>
    </row>
    <row r="14186" spans="23:23" x14ac:dyDescent="0.2">
      <c r="W14186" s="59"/>
    </row>
    <row r="14187" spans="23:23" x14ac:dyDescent="0.2">
      <c r="W14187" s="59"/>
    </row>
    <row r="14188" spans="23:23" x14ac:dyDescent="0.2">
      <c r="W14188" s="59"/>
    </row>
    <row r="14189" spans="23:23" x14ac:dyDescent="0.2">
      <c r="W14189" s="59"/>
    </row>
    <row r="14190" spans="23:23" x14ac:dyDescent="0.2">
      <c r="W14190" s="59"/>
    </row>
    <row r="14191" spans="23:23" x14ac:dyDescent="0.2">
      <c r="W14191" s="59"/>
    </row>
    <row r="14192" spans="23:23" x14ac:dyDescent="0.2">
      <c r="W14192" s="59"/>
    </row>
    <row r="14193" spans="23:23" x14ac:dyDescent="0.2">
      <c r="W14193" s="59"/>
    </row>
    <row r="14194" spans="23:23" x14ac:dyDescent="0.2">
      <c r="W14194" s="59"/>
    </row>
    <row r="14195" spans="23:23" x14ac:dyDescent="0.2">
      <c r="W14195" s="59"/>
    </row>
    <row r="14196" spans="23:23" x14ac:dyDescent="0.2">
      <c r="W14196" s="59"/>
    </row>
    <row r="14197" spans="23:23" x14ac:dyDescent="0.2">
      <c r="W14197" s="59"/>
    </row>
    <row r="14198" spans="23:23" x14ac:dyDescent="0.2">
      <c r="W14198" s="59"/>
    </row>
    <row r="14199" spans="23:23" x14ac:dyDescent="0.2">
      <c r="W14199" s="59"/>
    </row>
    <row r="14200" spans="23:23" x14ac:dyDescent="0.2">
      <c r="W14200" s="59"/>
    </row>
    <row r="14201" spans="23:23" x14ac:dyDescent="0.2">
      <c r="W14201" s="59"/>
    </row>
    <row r="14202" spans="23:23" x14ac:dyDescent="0.2">
      <c r="W14202" s="59"/>
    </row>
    <row r="14203" spans="23:23" x14ac:dyDescent="0.2">
      <c r="W14203" s="59"/>
    </row>
    <row r="14204" spans="23:23" x14ac:dyDescent="0.2">
      <c r="W14204" s="59"/>
    </row>
    <row r="14205" spans="23:23" x14ac:dyDescent="0.2">
      <c r="W14205" s="59"/>
    </row>
    <row r="14206" spans="23:23" x14ac:dyDescent="0.2">
      <c r="W14206" s="59"/>
    </row>
    <row r="14207" spans="23:23" x14ac:dyDescent="0.2">
      <c r="W14207" s="59"/>
    </row>
    <row r="14208" spans="23:23" x14ac:dyDescent="0.2">
      <c r="W14208" s="59"/>
    </row>
    <row r="14209" spans="23:23" x14ac:dyDescent="0.2">
      <c r="W14209" s="59"/>
    </row>
    <row r="14210" spans="23:23" x14ac:dyDescent="0.2">
      <c r="W14210" s="59"/>
    </row>
    <row r="14211" spans="23:23" x14ac:dyDescent="0.2">
      <c r="W14211" s="59"/>
    </row>
    <row r="14212" spans="23:23" x14ac:dyDescent="0.2">
      <c r="W14212" s="59"/>
    </row>
    <row r="14213" spans="23:23" x14ac:dyDescent="0.2">
      <c r="W14213" s="59"/>
    </row>
    <row r="14214" spans="23:23" x14ac:dyDescent="0.2">
      <c r="W14214" s="59"/>
    </row>
    <row r="14215" spans="23:23" x14ac:dyDescent="0.2">
      <c r="W14215" s="59"/>
    </row>
    <row r="14216" spans="23:23" x14ac:dyDescent="0.2">
      <c r="W14216" s="59"/>
    </row>
    <row r="14217" spans="23:23" x14ac:dyDescent="0.2">
      <c r="W14217" s="59"/>
    </row>
    <row r="14218" spans="23:23" x14ac:dyDescent="0.2">
      <c r="W14218" s="59"/>
    </row>
    <row r="14219" spans="23:23" x14ac:dyDescent="0.2">
      <c r="W14219" s="59"/>
    </row>
    <row r="14220" spans="23:23" x14ac:dyDescent="0.2">
      <c r="W14220" s="59"/>
    </row>
    <row r="14221" spans="23:23" x14ac:dyDescent="0.2">
      <c r="W14221" s="59"/>
    </row>
    <row r="14222" spans="23:23" x14ac:dyDescent="0.2">
      <c r="W14222" s="59"/>
    </row>
    <row r="14223" spans="23:23" x14ac:dyDescent="0.2">
      <c r="W14223" s="59"/>
    </row>
    <row r="14224" spans="23:23" x14ac:dyDescent="0.2">
      <c r="W14224" s="59"/>
    </row>
    <row r="14225" spans="23:23" x14ac:dyDescent="0.2">
      <c r="W14225" s="59"/>
    </row>
    <row r="14226" spans="23:23" x14ac:dyDescent="0.2">
      <c r="W14226" s="59"/>
    </row>
    <row r="14227" spans="23:23" x14ac:dyDescent="0.2">
      <c r="W14227" s="59"/>
    </row>
    <row r="14228" spans="23:23" x14ac:dyDescent="0.2">
      <c r="W14228" s="59"/>
    </row>
    <row r="14229" spans="23:23" x14ac:dyDescent="0.2">
      <c r="W14229" s="59"/>
    </row>
    <row r="14230" spans="23:23" x14ac:dyDescent="0.2">
      <c r="W14230" s="59"/>
    </row>
    <row r="14231" spans="23:23" x14ac:dyDescent="0.2">
      <c r="W14231" s="59"/>
    </row>
    <row r="14232" spans="23:23" x14ac:dyDescent="0.2">
      <c r="W14232" s="59"/>
    </row>
    <row r="14233" spans="23:23" x14ac:dyDescent="0.2">
      <c r="W14233" s="59"/>
    </row>
    <row r="14234" spans="23:23" x14ac:dyDescent="0.2">
      <c r="W14234" s="59"/>
    </row>
    <row r="14235" spans="23:23" x14ac:dyDescent="0.2">
      <c r="W14235" s="59"/>
    </row>
    <row r="14236" spans="23:23" x14ac:dyDescent="0.2">
      <c r="W14236" s="59"/>
    </row>
    <row r="14237" spans="23:23" x14ac:dyDescent="0.2">
      <c r="W14237" s="59"/>
    </row>
    <row r="14238" spans="23:23" x14ac:dyDescent="0.2">
      <c r="W14238" s="59"/>
    </row>
    <row r="14239" spans="23:23" x14ac:dyDescent="0.2">
      <c r="W14239" s="59"/>
    </row>
    <row r="14240" spans="23:23" x14ac:dyDescent="0.2">
      <c r="W14240" s="59"/>
    </row>
    <row r="14241" spans="23:23" x14ac:dyDescent="0.2">
      <c r="W14241" s="59"/>
    </row>
    <row r="14242" spans="23:23" x14ac:dyDescent="0.2">
      <c r="W14242" s="59"/>
    </row>
    <row r="14243" spans="23:23" x14ac:dyDescent="0.2">
      <c r="W14243" s="59"/>
    </row>
    <row r="14244" spans="23:23" x14ac:dyDescent="0.2">
      <c r="W14244" s="59"/>
    </row>
    <row r="14245" spans="23:23" x14ac:dyDescent="0.2">
      <c r="W14245" s="59"/>
    </row>
    <row r="14246" spans="23:23" x14ac:dyDescent="0.2">
      <c r="W14246" s="59"/>
    </row>
    <row r="14247" spans="23:23" x14ac:dyDescent="0.2">
      <c r="W14247" s="59"/>
    </row>
    <row r="14248" spans="23:23" x14ac:dyDescent="0.2">
      <c r="W14248" s="59"/>
    </row>
    <row r="14249" spans="23:23" x14ac:dyDescent="0.2">
      <c r="W14249" s="59"/>
    </row>
    <row r="14250" spans="23:23" x14ac:dyDescent="0.2">
      <c r="W14250" s="59"/>
    </row>
    <row r="14251" spans="23:23" x14ac:dyDescent="0.2">
      <c r="W14251" s="59"/>
    </row>
    <row r="14252" spans="23:23" x14ac:dyDescent="0.2">
      <c r="W14252" s="59"/>
    </row>
    <row r="14253" spans="23:23" x14ac:dyDescent="0.2">
      <c r="W14253" s="59"/>
    </row>
    <row r="14254" spans="23:23" x14ac:dyDescent="0.2">
      <c r="W14254" s="59"/>
    </row>
    <row r="14255" spans="23:23" x14ac:dyDescent="0.2">
      <c r="W14255" s="59"/>
    </row>
    <row r="14256" spans="23:23" x14ac:dyDescent="0.2">
      <c r="W14256" s="59"/>
    </row>
    <row r="14257" spans="23:23" x14ac:dyDescent="0.2">
      <c r="W14257" s="59"/>
    </row>
    <row r="14258" spans="23:23" x14ac:dyDescent="0.2">
      <c r="W14258" s="59"/>
    </row>
    <row r="14259" spans="23:23" x14ac:dyDescent="0.2">
      <c r="W14259" s="59"/>
    </row>
    <row r="14260" spans="23:23" x14ac:dyDescent="0.2">
      <c r="W14260" s="59"/>
    </row>
    <row r="14261" spans="23:23" x14ac:dyDescent="0.2">
      <c r="W14261" s="59"/>
    </row>
    <row r="14262" spans="23:23" x14ac:dyDescent="0.2">
      <c r="W14262" s="59"/>
    </row>
    <row r="14263" spans="23:23" x14ac:dyDescent="0.2">
      <c r="W14263" s="59"/>
    </row>
    <row r="14264" spans="23:23" x14ac:dyDescent="0.2">
      <c r="W14264" s="59"/>
    </row>
    <row r="14265" spans="23:23" x14ac:dyDescent="0.2">
      <c r="W14265" s="59"/>
    </row>
    <row r="14266" spans="23:23" x14ac:dyDescent="0.2">
      <c r="W14266" s="59"/>
    </row>
    <row r="14267" spans="23:23" x14ac:dyDescent="0.2">
      <c r="W14267" s="59"/>
    </row>
    <row r="14268" spans="23:23" x14ac:dyDescent="0.2">
      <c r="W14268" s="59"/>
    </row>
    <row r="14269" spans="23:23" x14ac:dyDescent="0.2">
      <c r="W14269" s="59"/>
    </row>
    <row r="14270" spans="23:23" x14ac:dyDescent="0.2">
      <c r="W14270" s="59"/>
    </row>
    <row r="14271" spans="23:23" x14ac:dyDescent="0.2">
      <c r="W14271" s="59"/>
    </row>
    <row r="14272" spans="23:23" x14ac:dyDescent="0.2">
      <c r="W14272" s="59"/>
    </row>
    <row r="14273" spans="23:23" x14ac:dyDescent="0.2">
      <c r="W14273" s="59"/>
    </row>
    <row r="14274" spans="23:23" x14ac:dyDescent="0.2">
      <c r="W14274" s="59"/>
    </row>
    <row r="14275" spans="23:23" x14ac:dyDescent="0.2">
      <c r="W14275" s="59"/>
    </row>
    <row r="14276" spans="23:23" x14ac:dyDescent="0.2">
      <c r="W14276" s="59"/>
    </row>
    <row r="14277" spans="23:23" x14ac:dyDescent="0.2">
      <c r="W14277" s="59"/>
    </row>
    <row r="14278" spans="23:23" x14ac:dyDescent="0.2">
      <c r="W14278" s="59"/>
    </row>
    <row r="14279" spans="23:23" x14ac:dyDescent="0.2">
      <c r="W14279" s="59"/>
    </row>
    <row r="14280" spans="23:23" x14ac:dyDescent="0.2">
      <c r="W14280" s="59"/>
    </row>
    <row r="14281" spans="23:23" x14ac:dyDescent="0.2">
      <c r="W14281" s="59"/>
    </row>
    <row r="14282" spans="23:23" x14ac:dyDescent="0.2">
      <c r="W14282" s="59"/>
    </row>
    <row r="14283" spans="23:23" x14ac:dyDescent="0.2">
      <c r="W14283" s="59"/>
    </row>
    <row r="14284" spans="23:23" x14ac:dyDescent="0.2">
      <c r="W14284" s="59"/>
    </row>
    <row r="14285" spans="23:23" x14ac:dyDescent="0.2">
      <c r="W14285" s="59"/>
    </row>
    <row r="14286" spans="23:23" x14ac:dyDescent="0.2">
      <c r="W14286" s="59"/>
    </row>
    <row r="14287" spans="23:23" x14ac:dyDescent="0.2">
      <c r="W14287" s="59"/>
    </row>
    <row r="14288" spans="23:23" x14ac:dyDescent="0.2">
      <c r="W14288" s="59"/>
    </row>
    <row r="14289" spans="23:23" x14ac:dyDescent="0.2">
      <c r="W14289" s="59"/>
    </row>
    <row r="14290" spans="23:23" x14ac:dyDescent="0.2">
      <c r="W14290" s="59"/>
    </row>
    <row r="14291" spans="23:23" x14ac:dyDescent="0.2">
      <c r="W14291" s="59"/>
    </row>
    <row r="14292" spans="23:23" x14ac:dyDescent="0.2">
      <c r="W14292" s="59"/>
    </row>
    <row r="14293" spans="23:23" x14ac:dyDescent="0.2">
      <c r="W14293" s="59"/>
    </row>
    <row r="14294" spans="23:23" x14ac:dyDescent="0.2">
      <c r="W14294" s="59"/>
    </row>
    <row r="14295" spans="23:23" x14ac:dyDescent="0.2">
      <c r="W14295" s="59"/>
    </row>
    <row r="14296" spans="23:23" x14ac:dyDescent="0.2">
      <c r="W14296" s="59"/>
    </row>
    <row r="14297" spans="23:23" x14ac:dyDescent="0.2">
      <c r="W14297" s="59"/>
    </row>
    <row r="14298" spans="23:23" x14ac:dyDescent="0.2">
      <c r="W14298" s="59"/>
    </row>
    <row r="14299" spans="23:23" x14ac:dyDescent="0.2">
      <c r="W14299" s="59"/>
    </row>
    <row r="14300" spans="23:23" x14ac:dyDescent="0.2">
      <c r="W14300" s="59"/>
    </row>
    <row r="14301" spans="23:23" x14ac:dyDescent="0.2">
      <c r="W14301" s="59"/>
    </row>
    <row r="14302" spans="23:23" x14ac:dyDescent="0.2">
      <c r="W14302" s="59"/>
    </row>
    <row r="14303" spans="23:23" x14ac:dyDescent="0.2">
      <c r="W14303" s="59"/>
    </row>
    <row r="14304" spans="23:23" x14ac:dyDescent="0.2">
      <c r="W14304" s="59"/>
    </row>
    <row r="14305" spans="23:23" x14ac:dyDescent="0.2">
      <c r="W14305" s="59"/>
    </row>
    <row r="14306" spans="23:23" x14ac:dyDescent="0.2">
      <c r="W14306" s="59"/>
    </row>
    <row r="14307" spans="23:23" x14ac:dyDescent="0.2">
      <c r="W14307" s="59"/>
    </row>
    <row r="14308" spans="23:23" x14ac:dyDescent="0.2">
      <c r="W14308" s="59"/>
    </row>
    <row r="14309" spans="23:23" x14ac:dyDescent="0.2">
      <c r="W14309" s="59"/>
    </row>
    <row r="14310" spans="23:23" x14ac:dyDescent="0.2">
      <c r="W14310" s="59"/>
    </row>
    <row r="14311" spans="23:23" x14ac:dyDescent="0.2">
      <c r="W14311" s="59"/>
    </row>
    <row r="14312" spans="23:23" x14ac:dyDescent="0.2">
      <c r="W14312" s="59"/>
    </row>
    <row r="14313" spans="23:23" x14ac:dyDescent="0.2">
      <c r="W14313" s="59"/>
    </row>
    <row r="14314" spans="23:23" x14ac:dyDescent="0.2">
      <c r="W14314" s="59"/>
    </row>
    <row r="14315" spans="23:23" x14ac:dyDescent="0.2">
      <c r="W14315" s="59"/>
    </row>
    <row r="14316" spans="23:23" x14ac:dyDescent="0.2">
      <c r="W14316" s="59"/>
    </row>
    <row r="14317" spans="23:23" x14ac:dyDescent="0.2">
      <c r="W14317" s="59"/>
    </row>
    <row r="14318" spans="23:23" x14ac:dyDescent="0.2">
      <c r="W14318" s="59"/>
    </row>
    <row r="14319" spans="23:23" x14ac:dyDescent="0.2">
      <c r="W14319" s="59"/>
    </row>
    <row r="14320" spans="23:23" x14ac:dyDescent="0.2">
      <c r="W14320" s="59"/>
    </row>
    <row r="14321" spans="23:23" x14ac:dyDescent="0.2">
      <c r="W14321" s="59"/>
    </row>
    <row r="14322" spans="23:23" x14ac:dyDescent="0.2">
      <c r="W14322" s="59"/>
    </row>
    <row r="14323" spans="23:23" x14ac:dyDescent="0.2">
      <c r="W14323" s="59"/>
    </row>
    <row r="14324" spans="23:23" x14ac:dyDescent="0.2">
      <c r="W14324" s="59"/>
    </row>
    <row r="14325" spans="23:23" x14ac:dyDescent="0.2">
      <c r="W14325" s="59"/>
    </row>
    <row r="14326" spans="23:23" x14ac:dyDescent="0.2">
      <c r="W14326" s="59"/>
    </row>
    <row r="14327" spans="23:23" x14ac:dyDescent="0.2">
      <c r="W14327" s="59"/>
    </row>
    <row r="14328" spans="23:23" x14ac:dyDescent="0.2">
      <c r="W14328" s="59"/>
    </row>
    <row r="14329" spans="23:23" x14ac:dyDescent="0.2">
      <c r="W14329" s="59"/>
    </row>
    <row r="14330" spans="23:23" x14ac:dyDescent="0.2">
      <c r="W14330" s="59"/>
    </row>
    <row r="14331" spans="23:23" x14ac:dyDescent="0.2">
      <c r="W14331" s="59"/>
    </row>
    <row r="14332" spans="23:23" x14ac:dyDescent="0.2">
      <c r="W14332" s="59"/>
    </row>
    <row r="14333" spans="23:23" x14ac:dyDescent="0.2">
      <c r="W14333" s="59"/>
    </row>
    <row r="14334" spans="23:23" x14ac:dyDescent="0.2">
      <c r="W14334" s="59"/>
    </row>
    <row r="14335" spans="23:23" x14ac:dyDescent="0.2">
      <c r="W14335" s="59"/>
    </row>
    <row r="14336" spans="23:23" x14ac:dyDescent="0.2">
      <c r="W14336" s="59"/>
    </row>
    <row r="14337" spans="23:23" x14ac:dyDescent="0.2">
      <c r="W14337" s="59"/>
    </row>
    <row r="14338" spans="23:23" x14ac:dyDescent="0.2">
      <c r="W14338" s="59"/>
    </row>
    <row r="14339" spans="23:23" x14ac:dyDescent="0.2">
      <c r="W14339" s="59"/>
    </row>
    <row r="14340" spans="23:23" x14ac:dyDescent="0.2">
      <c r="W14340" s="59"/>
    </row>
    <row r="14341" spans="23:23" x14ac:dyDescent="0.2">
      <c r="W14341" s="59"/>
    </row>
    <row r="14342" spans="23:23" x14ac:dyDescent="0.2">
      <c r="W14342" s="59"/>
    </row>
    <row r="14343" spans="23:23" x14ac:dyDescent="0.2">
      <c r="W14343" s="59"/>
    </row>
    <row r="14344" spans="23:23" x14ac:dyDescent="0.2">
      <c r="W14344" s="59"/>
    </row>
    <row r="14345" spans="23:23" x14ac:dyDescent="0.2">
      <c r="W14345" s="59"/>
    </row>
    <row r="14346" spans="23:23" x14ac:dyDescent="0.2">
      <c r="W14346" s="59"/>
    </row>
    <row r="14347" spans="23:23" x14ac:dyDescent="0.2">
      <c r="W14347" s="59"/>
    </row>
    <row r="14348" spans="23:23" x14ac:dyDescent="0.2">
      <c r="W14348" s="59"/>
    </row>
    <row r="14349" spans="23:23" x14ac:dyDescent="0.2">
      <c r="W14349" s="59"/>
    </row>
    <row r="14350" spans="23:23" x14ac:dyDescent="0.2">
      <c r="W14350" s="59"/>
    </row>
    <row r="14351" spans="23:23" x14ac:dyDescent="0.2">
      <c r="W14351" s="59"/>
    </row>
    <row r="14352" spans="23:23" x14ac:dyDescent="0.2">
      <c r="W14352" s="59"/>
    </row>
    <row r="14353" spans="23:23" x14ac:dyDescent="0.2">
      <c r="W14353" s="59"/>
    </row>
    <row r="14354" spans="23:23" x14ac:dyDescent="0.2">
      <c r="W14354" s="59"/>
    </row>
    <row r="14355" spans="23:23" x14ac:dyDescent="0.2">
      <c r="W14355" s="59"/>
    </row>
    <row r="14356" spans="23:23" x14ac:dyDescent="0.2">
      <c r="W14356" s="59"/>
    </row>
    <row r="14357" spans="23:23" x14ac:dyDescent="0.2">
      <c r="W14357" s="59"/>
    </row>
    <row r="14358" spans="23:23" x14ac:dyDescent="0.2">
      <c r="W14358" s="59"/>
    </row>
    <row r="14359" spans="23:23" x14ac:dyDescent="0.2">
      <c r="W14359" s="59"/>
    </row>
    <row r="14360" spans="23:23" x14ac:dyDescent="0.2">
      <c r="W14360" s="59"/>
    </row>
    <row r="14361" spans="23:23" x14ac:dyDescent="0.2">
      <c r="W14361" s="59"/>
    </row>
    <row r="14362" spans="23:23" x14ac:dyDescent="0.2">
      <c r="W14362" s="59"/>
    </row>
    <row r="14363" spans="23:23" x14ac:dyDescent="0.2">
      <c r="W14363" s="59"/>
    </row>
    <row r="14364" spans="23:23" x14ac:dyDescent="0.2">
      <c r="W14364" s="59"/>
    </row>
    <row r="14365" spans="23:23" x14ac:dyDescent="0.2">
      <c r="W14365" s="59"/>
    </row>
    <row r="14366" spans="23:23" x14ac:dyDescent="0.2">
      <c r="W14366" s="59"/>
    </row>
    <row r="14367" spans="23:23" x14ac:dyDescent="0.2">
      <c r="W14367" s="59"/>
    </row>
    <row r="14368" spans="23:23" x14ac:dyDescent="0.2">
      <c r="W14368" s="59"/>
    </row>
    <row r="14369" spans="23:23" x14ac:dyDescent="0.2">
      <c r="W14369" s="59"/>
    </row>
    <row r="14370" spans="23:23" x14ac:dyDescent="0.2">
      <c r="W14370" s="59"/>
    </row>
    <row r="14371" spans="23:23" x14ac:dyDescent="0.2">
      <c r="W14371" s="59"/>
    </row>
    <row r="14372" spans="23:23" x14ac:dyDescent="0.2">
      <c r="W14372" s="59"/>
    </row>
    <row r="14373" spans="23:23" x14ac:dyDescent="0.2">
      <c r="W14373" s="59"/>
    </row>
    <row r="14374" spans="23:23" x14ac:dyDescent="0.2">
      <c r="W14374" s="59"/>
    </row>
    <row r="14375" spans="23:23" x14ac:dyDescent="0.2">
      <c r="W14375" s="59"/>
    </row>
    <row r="14376" spans="23:23" x14ac:dyDescent="0.2">
      <c r="W14376" s="59"/>
    </row>
    <row r="14377" spans="23:23" x14ac:dyDescent="0.2">
      <c r="W14377" s="59"/>
    </row>
    <row r="14378" spans="23:23" x14ac:dyDescent="0.2">
      <c r="W14378" s="59"/>
    </row>
    <row r="14379" spans="23:23" x14ac:dyDescent="0.2">
      <c r="W14379" s="59"/>
    </row>
    <row r="14380" spans="23:23" x14ac:dyDescent="0.2">
      <c r="W14380" s="59"/>
    </row>
    <row r="14381" spans="23:23" x14ac:dyDescent="0.2">
      <c r="W14381" s="59"/>
    </row>
    <row r="14382" spans="23:23" x14ac:dyDescent="0.2">
      <c r="W14382" s="59"/>
    </row>
    <row r="14383" spans="23:23" x14ac:dyDescent="0.2">
      <c r="W14383" s="59"/>
    </row>
    <row r="14384" spans="23:23" x14ac:dyDescent="0.2">
      <c r="W14384" s="59"/>
    </row>
    <row r="14385" spans="23:23" x14ac:dyDescent="0.2">
      <c r="W14385" s="59"/>
    </row>
    <row r="14386" spans="23:23" x14ac:dyDescent="0.2">
      <c r="W14386" s="59"/>
    </row>
    <row r="14387" spans="23:23" x14ac:dyDescent="0.2">
      <c r="W14387" s="59"/>
    </row>
    <row r="14388" spans="23:23" x14ac:dyDescent="0.2">
      <c r="W14388" s="59"/>
    </row>
    <row r="14389" spans="23:23" x14ac:dyDescent="0.2">
      <c r="W14389" s="59"/>
    </row>
    <row r="14390" spans="23:23" x14ac:dyDescent="0.2">
      <c r="W14390" s="59"/>
    </row>
    <row r="14391" spans="23:23" x14ac:dyDescent="0.2">
      <c r="W14391" s="59"/>
    </row>
    <row r="14392" spans="23:23" x14ac:dyDescent="0.2">
      <c r="W14392" s="59"/>
    </row>
    <row r="14393" spans="23:23" x14ac:dyDescent="0.2">
      <c r="W14393" s="59"/>
    </row>
    <row r="14394" spans="23:23" x14ac:dyDescent="0.2">
      <c r="W14394" s="59"/>
    </row>
    <row r="14395" spans="23:23" x14ac:dyDescent="0.2">
      <c r="W14395" s="59"/>
    </row>
    <row r="14396" spans="23:23" x14ac:dyDescent="0.2">
      <c r="W14396" s="59"/>
    </row>
    <row r="14397" spans="23:23" x14ac:dyDescent="0.2">
      <c r="W14397" s="59"/>
    </row>
    <row r="14398" spans="23:23" x14ac:dyDescent="0.2">
      <c r="W14398" s="59"/>
    </row>
    <row r="14399" spans="23:23" x14ac:dyDescent="0.2">
      <c r="W14399" s="59"/>
    </row>
    <row r="14400" spans="23:23" x14ac:dyDescent="0.2">
      <c r="W14400" s="59"/>
    </row>
    <row r="14401" spans="23:23" x14ac:dyDescent="0.2">
      <c r="W14401" s="59"/>
    </row>
    <row r="14402" spans="23:23" x14ac:dyDescent="0.2">
      <c r="W14402" s="59"/>
    </row>
    <row r="14403" spans="23:23" x14ac:dyDescent="0.2">
      <c r="W14403" s="59"/>
    </row>
    <row r="14404" spans="23:23" x14ac:dyDescent="0.2">
      <c r="W14404" s="59"/>
    </row>
    <row r="14405" spans="23:23" x14ac:dyDescent="0.2">
      <c r="W14405" s="59"/>
    </row>
    <row r="14406" spans="23:23" x14ac:dyDescent="0.2">
      <c r="W14406" s="59"/>
    </row>
    <row r="14407" spans="23:23" x14ac:dyDescent="0.2">
      <c r="W14407" s="59"/>
    </row>
    <row r="14408" spans="23:23" x14ac:dyDescent="0.2">
      <c r="W14408" s="59"/>
    </row>
    <row r="14409" spans="23:23" x14ac:dyDescent="0.2">
      <c r="W14409" s="59"/>
    </row>
    <row r="14410" spans="23:23" x14ac:dyDescent="0.2">
      <c r="W14410" s="59"/>
    </row>
    <row r="14411" spans="23:23" x14ac:dyDescent="0.2">
      <c r="W14411" s="59"/>
    </row>
    <row r="14412" spans="23:23" x14ac:dyDescent="0.2">
      <c r="W14412" s="59"/>
    </row>
    <row r="14413" spans="23:23" x14ac:dyDescent="0.2">
      <c r="W14413" s="59"/>
    </row>
    <row r="14414" spans="23:23" x14ac:dyDescent="0.2">
      <c r="W14414" s="59"/>
    </row>
    <row r="14415" spans="23:23" x14ac:dyDescent="0.2">
      <c r="W14415" s="59"/>
    </row>
    <row r="14416" spans="23:23" x14ac:dyDescent="0.2">
      <c r="W14416" s="59"/>
    </row>
    <row r="14417" spans="23:23" x14ac:dyDescent="0.2">
      <c r="W14417" s="59"/>
    </row>
    <row r="14418" spans="23:23" x14ac:dyDescent="0.2">
      <c r="W14418" s="59"/>
    </row>
    <row r="14419" spans="23:23" x14ac:dyDescent="0.2">
      <c r="W14419" s="59"/>
    </row>
    <row r="14420" spans="23:23" x14ac:dyDescent="0.2">
      <c r="W14420" s="59"/>
    </row>
    <row r="14421" spans="23:23" x14ac:dyDescent="0.2">
      <c r="W14421" s="59"/>
    </row>
    <row r="14422" spans="23:23" x14ac:dyDescent="0.2">
      <c r="W14422" s="59"/>
    </row>
    <row r="14423" spans="23:23" x14ac:dyDescent="0.2">
      <c r="W14423" s="59"/>
    </row>
    <row r="14424" spans="23:23" x14ac:dyDescent="0.2">
      <c r="W14424" s="59"/>
    </row>
    <row r="14425" spans="23:23" x14ac:dyDescent="0.2">
      <c r="W14425" s="59"/>
    </row>
    <row r="14426" spans="23:23" x14ac:dyDescent="0.2">
      <c r="W14426" s="59"/>
    </row>
    <row r="14427" spans="23:23" x14ac:dyDescent="0.2">
      <c r="W14427" s="59"/>
    </row>
    <row r="14428" spans="23:23" x14ac:dyDescent="0.2">
      <c r="W14428" s="59"/>
    </row>
    <row r="14429" spans="23:23" x14ac:dyDescent="0.2">
      <c r="W14429" s="59"/>
    </row>
    <row r="14430" spans="23:23" x14ac:dyDescent="0.2">
      <c r="W14430" s="59"/>
    </row>
    <row r="14431" spans="23:23" x14ac:dyDescent="0.2">
      <c r="W14431" s="59"/>
    </row>
    <row r="14432" spans="23:23" x14ac:dyDescent="0.2">
      <c r="W14432" s="59"/>
    </row>
    <row r="14433" spans="23:23" x14ac:dyDescent="0.2">
      <c r="W14433" s="59"/>
    </row>
    <row r="14434" spans="23:23" x14ac:dyDescent="0.2">
      <c r="W14434" s="59"/>
    </row>
    <row r="14435" spans="23:23" x14ac:dyDescent="0.2">
      <c r="W14435" s="59"/>
    </row>
    <row r="14436" spans="23:23" x14ac:dyDescent="0.2">
      <c r="W14436" s="59"/>
    </row>
    <row r="14437" spans="23:23" x14ac:dyDescent="0.2">
      <c r="W14437" s="59"/>
    </row>
    <row r="14438" spans="23:23" x14ac:dyDescent="0.2">
      <c r="W14438" s="59"/>
    </row>
    <row r="14439" spans="23:23" x14ac:dyDescent="0.2">
      <c r="W14439" s="59"/>
    </row>
    <row r="14440" spans="23:23" x14ac:dyDescent="0.2">
      <c r="W14440" s="59"/>
    </row>
    <row r="14441" spans="23:23" x14ac:dyDescent="0.2">
      <c r="W14441" s="59"/>
    </row>
    <row r="14442" spans="23:23" x14ac:dyDescent="0.2">
      <c r="W14442" s="59"/>
    </row>
    <row r="14443" spans="23:23" x14ac:dyDescent="0.2">
      <c r="W14443" s="59"/>
    </row>
    <row r="14444" spans="23:23" x14ac:dyDescent="0.2">
      <c r="W14444" s="59"/>
    </row>
    <row r="14445" spans="23:23" x14ac:dyDescent="0.2">
      <c r="W14445" s="59"/>
    </row>
    <row r="14446" spans="23:23" x14ac:dyDescent="0.2">
      <c r="W14446" s="59"/>
    </row>
    <row r="14447" spans="23:23" x14ac:dyDescent="0.2">
      <c r="W14447" s="59"/>
    </row>
    <row r="14448" spans="23:23" x14ac:dyDescent="0.2">
      <c r="W14448" s="59"/>
    </row>
    <row r="14449" spans="23:23" x14ac:dyDescent="0.2">
      <c r="W14449" s="59"/>
    </row>
    <row r="14450" spans="23:23" x14ac:dyDescent="0.2">
      <c r="W14450" s="59"/>
    </row>
    <row r="14451" spans="23:23" x14ac:dyDescent="0.2">
      <c r="W14451" s="59"/>
    </row>
    <row r="14452" spans="23:23" x14ac:dyDescent="0.2">
      <c r="W14452" s="59"/>
    </row>
    <row r="14453" spans="23:23" x14ac:dyDescent="0.2">
      <c r="W14453" s="59"/>
    </row>
    <row r="14454" spans="23:23" x14ac:dyDescent="0.2">
      <c r="W14454" s="59"/>
    </row>
    <row r="14455" spans="23:23" x14ac:dyDescent="0.2">
      <c r="W14455" s="59"/>
    </row>
    <row r="14456" spans="23:23" x14ac:dyDescent="0.2">
      <c r="W14456" s="59"/>
    </row>
    <row r="14457" spans="23:23" x14ac:dyDescent="0.2">
      <c r="W14457" s="59"/>
    </row>
    <row r="14458" spans="23:23" x14ac:dyDescent="0.2">
      <c r="W14458" s="59"/>
    </row>
    <row r="14459" spans="23:23" x14ac:dyDescent="0.2">
      <c r="W14459" s="59"/>
    </row>
    <row r="14460" spans="23:23" x14ac:dyDescent="0.2">
      <c r="W14460" s="59"/>
    </row>
    <row r="14461" spans="23:23" x14ac:dyDescent="0.2">
      <c r="W14461" s="59"/>
    </row>
    <row r="14462" spans="23:23" x14ac:dyDescent="0.2">
      <c r="W14462" s="59"/>
    </row>
    <row r="14463" spans="23:23" x14ac:dyDescent="0.2">
      <c r="W14463" s="59"/>
    </row>
    <row r="14464" spans="23:23" x14ac:dyDescent="0.2">
      <c r="W14464" s="59"/>
    </row>
    <row r="14465" spans="23:23" x14ac:dyDescent="0.2">
      <c r="W14465" s="59"/>
    </row>
    <row r="14466" spans="23:23" x14ac:dyDescent="0.2">
      <c r="W14466" s="59"/>
    </row>
    <row r="14467" spans="23:23" x14ac:dyDescent="0.2">
      <c r="W14467" s="59"/>
    </row>
    <row r="14468" spans="23:23" x14ac:dyDescent="0.2">
      <c r="W14468" s="59"/>
    </row>
    <row r="14469" spans="23:23" x14ac:dyDescent="0.2">
      <c r="W14469" s="59"/>
    </row>
    <row r="14470" spans="23:23" x14ac:dyDescent="0.2">
      <c r="W14470" s="59"/>
    </row>
    <row r="14471" spans="23:23" x14ac:dyDescent="0.2">
      <c r="W14471" s="59"/>
    </row>
    <row r="14472" spans="23:23" x14ac:dyDescent="0.2">
      <c r="W14472" s="59"/>
    </row>
    <row r="14473" spans="23:23" x14ac:dyDescent="0.2">
      <c r="W14473" s="59"/>
    </row>
    <row r="14474" spans="23:23" x14ac:dyDescent="0.2">
      <c r="W14474" s="59"/>
    </row>
    <row r="14475" spans="23:23" x14ac:dyDescent="0.2">
      <c r="W14475" s="59"/>
    </row>
    <row r="14476" spans="23:23" x14ac:dyDescent="0.2">
      <c r="W14476" s="59"/>
    </row>
    <row r="14477" spans="23:23" x14ac:dyDescent="0.2">
      <c r="W14477" s="59"/>
    </row>
    <row r="14478" spans="23:23" x14ac:dyDescent="0.2">
      <c r="W14478" s="59"/>
    </row>
    <row r="14479" spans="23:23" x14ac:dyDescent="0.2">
      <c r="W14479" s="59"/>
    </row>
    <row r="14480" spans="23:23" x14ac:dyDescent="0.2">
      <c r="W14480" s="59"/>
    </row>
    <row r="14481" spans="23:23" x14ac:dyDescent="0.2">
      <c r="W14481" s="59"/>
    </row>
    <row r="14482" spans="23:23" x14ac:dyDescent="0.2">
      <c r="W14482" s="59"/>
    </row>
    <row r="14483" spans="23:23" x14ac:dyDescent="0.2">
      <c r="W14483" s="59"/>
    </row>
    <row r="14484" spans="23:23" x14ac:dyDescent="0.2">
      <c r="W14484" s="59"/>
    </row>
    <row r="14485" spans="23:23" x14ac:dyDescent="0.2">
      <c r="W14485" s="59"/>
    </row>
    <row r="14486" spans="23:23" x14ac:dyDescent="0.2">
      <c r="W14486" s="59"/>
    </row>
    <row r="14487" spans="23:23" x14ac:dyDescent="0.2">
      <c r="W14487" s="59"/>
    </row>
    <row r="14488" spans="23:23" x14ac:dyDescent="0.2">
      <c r="W14488" s="59"/>
    </row>
    <row r="14489" spans="23:23" x14ac:dyDescent="0.2">
      <c r="W14489" s="59"/>
    </row>
    <row r="14490" spans="23:23" x14ac:dyDescent="0.2">
      <c r="W14490" s="59"/>
    </row>
    <row r="14491" spans="23:23" x14ac:dyDescent="0.2">
      <c r="W14491" s="59"/>
    </row>
    <row r="14492" spans="23:23" x14ac:dyDescent="0.2">
      <c r="W14492" s="59"/>
    </row>
    <row r="14493" spans="23:23" x14ac:dyDescent="0.2">
      <c r="W14493" s="59"/>
    </row>
    <row r="14494" spans="23:23" x14ac:dyDescent="0.2">
      <c r="W14494" s="59"/>
    </row>
    <row r="14495" spans="23:23" x14ac:dyDescent="0.2">
      <c r="W14495" s="59"/>
    </row>
    <row r="14496" spans="23:23" x14ac:dyDescent="0.2">
      <c r="W14496" s="59"/>
    </row>
    <row r="14497" spans="23:23" x14ac:dyDescent="0.2">
      <c r="W14497" s="59"/>
    </row>
    <row r="14498" spans="23:23" x14ac:dyDescent="0.2">
      <c r="W14498" s="59"/>
    </row>
    <row r="14499" spans="23:23" x14ac:dyDescent="0.2">
      <c r="W14499" s="59"/>
    </row>
    <row r="14500" spans="23:23" x14ac:dyDescent="0.2">
      <c r="W14500" s="59"/>
    </row>
    <row r="14501" spans="23:23" x14ac:dyDescent="0.2">
      <c r="W14501" s="59"/>
    </row>
    <row r="14502" spans="23:23" x14ac:dyDescent="0.2">
      <c r="W14502" s="59"/>
    </row>
    <row r="14503" spans="23:23" x14ac:dyDescent="0.2">
      <c r="W14503" s="59"/>
    </row>
    <row r="14504" spans="23:23" x14ac:dyDescent="0.2">
      <c r="W14504" s="59"/>
    </row>
    <row r="14505" spans="23:23" x14ac:dyDescent="0.2">
      <c r="W14505" s="59"/>
    </row>
    <row r="14506" spans="23:23" x14ac:dyDescent="0.2">
      <c r="W14506" s="59"/>
    </row>
    <row r="14507" spans="23:23" x14ac:dyDescent="0.2">
      <c r="W14507" s="59"/>
    </row>
    <row r="14508" spans="23:23" x14ac:dyDescent="0.2">
      <c r="W14508" s="59"/>
    </row>
    <row r="14509" spans="23:23" x14ac:dyDescent="0.2">
      <c r="W14509" s="59"/>
    </row>
    <row r="14510" spans="23:23" x14ac:dyDescent="0.2">
      <c r="W14510" s="59"/>
    </row>
    <row r="14511" spans="23:23" x14ac:dyDescent="0.2">
      <c r="W14511" s="59"/>
    </row>
    <row r="14512" spans="23:23" x14ac:dyDescent="0.2">
      <c r="W14512" s="59"/>
    </row>
    <row r="14513" spans="23:23" x14ac:dyDescent="0.2">
      <c r="W14513" s="59"/>
    </row>
    <row r="14514" spans="23:23" x14ac:dyDescent="0.2">
      <c r="W14514" s="59"/>
    </row>
    <row r="14515" spans="23:23" x14ac:dyDescent="0.2">
      <c r="W14515" s="59"/>
    </row>
    <row r="14516" spans="23:23" x14ac:dyDescent="0.2">
      <c r="W14516" s="59"/>
    </row>
    <row r="14517" spans="23:23" x14ac:dyDescent="0.2">
      <c r="W14517" s="59"/>
    </row>
    <row r="14518" spans="23:23" x14ac:dyDescent="0.2">
      <c r="W14518" s="59"/>
    </row>
    <row r="14519" spans="23:23" x14ac:dyDescent="0.2">
      <c r="W14519" s="59"/>
    </row>
    <row r="14520" spans="23:23" x14ac:dyDescent="0.2">
      <c r="W14520" s="59"/>
    </row>
    <row r="14521" spans="23:23" x14ac:dyDescent="0.2">
      <c r="W14521" s="59"/>
    </row>
    <row r="14522" spans="23:23" x14ac:dyDescent="0.2">
      <c r="W14522" s="59"/>
    </row>
    <row r="14523" spans="23:23" x14ac:dyDescent="0.2">
      <c r="W14523" s="59"/>
    </row>
    <row r="14524" spans="23:23" x14ac:dyDescent="0.2">
      <c r="W14524" s="59"/>
    </row>
    <row r="14525" spans="23:23" x14ac:dyDescent="0.2">
      <c r="W14525" s="59"/>
    </row>
    <row r="14526" spans="23:23" x14ac:dyDescent="0.2">
      <c r="W14526" s="59"/>
    </row>
    <row r="14527" spans="23:23" x14ac:dyDescent="0.2">
      <c r="W14527" s="59"/>
    </row>
    <row r="14528" spans="23:23" x14ac:dyDescent="0.2">
      <c r="W14528" s="59"/>
    </row>
    <row r="14529" spans="23:23" x14ac:dyDescent="0.2">
      <c r="W14529" s="59"/>
    </row>
    <row r="14530" spans="23:23" x14ac:dyDescent="0.2">
      <c r="W14530" s="59"/>
    </row>
    <row r="14531" spans="23:23" x14ac:dyDescent="0.2">
      <c r="W14531" s="59"/>
    </row>
    <row r="14532" spans="23:23" x14ac:dyDescent="0.2">
      <c r="W14532" s="59"/>
    </row>
    <row r="14533" spans="23:23" x14ac:dyDescent="0.2">
      <c r="W14533" s="59"/>
    </row>
    <row r="14534" spans="23:23" x14ac:dyDescent="0.2">
      <c r="W14534" s="59"/>
    </row>
    <row r="14535" spans="23:23" x14ac:dyDescent="0.2">
      <c r="W14535" s="59"/>
    </row>
    <row r="14536" spans="23:23" x14ac:dyDescent="0.2">
      <c r="W14536" s="59"/>
    </row>
    <row r="14537" spans="23:23" x14ac:dyDescent="0.2">
      <c r="W14537" s="59"/>
    </row>
    <row r="14538" spans="23:23" x14ac:dyDescent="0.2">
      <c r="W14538" s="59"/>
    </row>
    <row r="14539" spans="23:23" x14ac:dyDescent="0.2">
      <c r="W14539" s="59"/>
    </row>
    <row r="14540" spans="23:23" x14ac:dyDescent="0.2">
      <c r="W14540" s="59"/>
    </row>
    <row r="14541" spans="23:23" x14ac:dyDescent="0.2">
      <c r="W14541" s="59"/>
    </row>
    <row r="14542" spans="23:23" x14ac:dyDescent="0.2">
      <c r="W14542" s="59"/>
    </row>
    <row r="14543" spans="23:23" x14ac:dyDescent="0.2">
      <c r="W14543" s="59"/>
    </row>
    <row r="14544" spans="23:23" x14ac:dyDescent="0.2">
      <c r="W14544" s="59"/>
    </row>
    <row r="14545" spans="23:23" x14ac:dyDescent="0.2">
      <c r="W14545" s="59"/>
    </row>
    <row r="14546" spans="23:23" x14ac:dyDescent="0.2">
      <c r="W14546" s="59"/>
    </row>
    <row r="14547" spans="23:23" x14ac:dyDescent="0.2">
      <c r="W14547" s="59"/>
    </row>
    <row r="14548" spans="23:23" x14ac:dyDescent="0.2">
      <c r="W14548" s="59"/>
    </row>
    <row r="14549" spans="23:23" x14ac:dyDescent="0.2">
      <c r="W14549" s="59"/>
    </row>
    <row r="14550" spans="23:23" x14ac:dyDescent="0.2">
      <c r="W14550" s="59"/>
    </row>
    <row r="14551" spans="23:23" x14ac:dyDescent="0.2">
      <c r="W14551" s="59"/>
    </row>
    <row r="14552" spans="23:23" x14ac:dyDescent="0.2">
      <c r="W14552" s="59"/>
    </row>
    <row r="14553" spans="23:23" x14ac:dyDescent="0.2">
      <c r="W14553" s="59"/>
    </row>
    <row r="14554" spans="23:23" x14ac:dyDescent="0.2">
      <c r="W14554" s="59"/>
    </row>
    <row r="14555" spans="23:23" x14ac:dyDescent="0.2">
      <c r="W14555" s="59"/>
    </row>
    <row r="14556" spans="23:23" x14ac:dyDescent="0.2">
      <c r="W14556" s="59"/>
    </row>
    <row r="14557" spans="23:23" x14ac:dyDescent="0.2">
      <c r="W14557" s="59"/>
    </row>
    <row r="14558" spans="23:23" x14ac:dyDescent="0.2">
      <c r="W14558" s="59"/>
    </row>
    <row r="14559" spans="23:23" x14ac:dyDescent="0.2">
      <c r="W14559" s="59"/>
    </row>
    <row r="14560" spans="23:23" x14ac:dyDescent="0.2">
      <c r="W14560" s="59"/>
    </row>
    <row r="14561" spans="23:23" x14ac:dyDescent="0.2">
      <c r="W14561" s="59"/>
    </row>
    <row r="14562" spans="23:23" x14ac:dyDescent="0.2">
      <c r="W14562" s="59"/>
    </row>
    <row r="14563" spans="23:23" x14ac:dyDescent="0.2">
      <c r="W14563" s="59"/>
    </row>
    <row r="14564" spans="23:23" x14ac:dyDescent="0.2">
      <c r="W14564" s="59"/>
    </row>
    <row r="14565" spans="23:23" x14ac:dyDescent="0.2">
      <c r="W14565" s="59"/>
    </row>
    <row r="14566" spans="23:23" x14ac:dyDescent="0.2">
      <c r="W14566" s="59"/>
    </row>
    <row r="14567" spans="23:23" x14ac:dyDescent="0.2">
      <c r="W14567" s="59"/>
    </row>
    <row r="14568" spans="23:23" x14ac:dyDescent="0.2">
      <c r="W14568" s="59"/>
    </row>
    <row r="14569" spans="23:23" x14ac:dyDescent="0.2">
      <c r="W14569" s="59"/>
    </row>
    <row r="14570" spans="23:23" x14ac:dyDescent="0.2">
      <c r="W14570" s="59"/>
    </row>
    <row r="14571" spans="23:23" x14ac:dyDescent="0.2">
      <c r="W14571" s="59"/>
    </row>
    <row r="14572" spans="23:23" x14ac:dyDescent="0.2">
      <c r="W14572" s="59"/>
    </row>
    <row r="14573" spans="23:23" x14ac:dyDescent="0.2">
      <c r="W14573" s="59"/>
    </row>
    <row r="14574" spans="23:23" x14ac:dyDescent="0.2">
      <c r="W14574" s="59"/>
    </row>
    <row r="14575" spans="23:23" x14ac:dyDescent="0.2">
      <c r="W14575" s="59"/>
    </row>
    <row r="14576" spans="23:23" x14ac:dyDescent="0.2">
      <c r="W14576" s="59"/>
    </row>
    <row r="14577" spans="23:23" x14ac:dyDescent="0.2">
      <c r="W14577" s="59"/>
    </row>
    <row r="14578" spans="23:23" x14ac:dyDescent="0.2">
      <c r="W14578" s="59"/>
    </row>
    <row r="14579" spans="23:23" x14ac:dyDescent="0.2">
      <c r="W14579" s="59"/>
    </row>
    <row r="14580" spans="23:23" x14ac:dyDescent="0.2">
      <c r="W14580" s="59"/>
    </row>
    <row r="14581" spans="23:23" x14ac:dyDescent="0.2">
      <c r="W14581" s="59"/>
    </row>
    <row r="14582" spans="23:23" x14ac:dyDescent="0.2">
      <c r="W14582" s="59"/>
    </row>
    <row r="14583" spans="23:23" x14ac:dyDescent="0.2">
      <c r="W14583" s="59"/>
    </row>
    <row r="14584" spans="23:23" x14ac:dyDescent="0.2">
      <c r="W14584" s="59"/>
    </row>
    <row r="14585" spans="23:23" x14ac:dyDescent="0.2">
      <c r="W14585" s="59"/>
    </row>
    <row r="14586" spans="23:23" x14ac:dyDescent="0.2">
      <c r="W14586" s="59"/>
    </row>
    <row r="14587" spans="23:23" x14ac:dyDescent="0.2">
      <c r="W14587" s="59"/>
    </row>
    <row r="14588" spans="23:23" x14ac:dyDescent="0.2">
      <c r="W14588" s="59"/>
    </row>
    <row r="14589" spans="23:23" x14ac:dyDescent="0.2">
      <c r="W14589" s="59"/>
    </row>
    <row r="14590" spans="23:23" x14ac:dyDescent="0.2">
      <c r="W14590" s="59"/>
    </row>
    <row r="14591" spans="23:23" x14ac:dyDescent="0.2">
      <c r="W14591" s="59"/>
    </row>
    <row r="14592" spans="23:23" x14ac:dyDescent="0.2">
      <c r="W14592" s="59"/>
    </row>
    <row r="14593" spans="23:23" x14ac:dyDescent="0.2">
      <c r="W14593" s="59"/>
    </row>
    <row r="14594" spans="23:23" x14ac:dyDescent="0.2">
      <c r="W14594" s="59"/>
    </row>
    <row r="14595" spans="23:23" x14ac:dyDescent="0.2">
      <c r="W14595" s="59"/>
    </row>
    <row r="14596" spans="23:23" x14ac:dyDescent="0.2">
      <c r="W14596" s="59"/>
    </row>
    <row r="14597" spans="23:23" x14ac:dyDescent="0.2">
      <c r="W14597" s="59"/>
    </row>
    <row r="14598" spans="23:23" x14ac:dyDescent="0.2">
      <c r="W14598" s="59"/>
    </row>
    <row r="14599" spans="23:23" x14ac:dyDescent="0.2">
      <c r="W14599" s="59"/>
    </row>
    <row r="14600" spans="23:23" x14ac:dyDescent="0.2">
      <c r="W14600" s="59"/>
    </row>
    <row r="14601" spans="23:23" x14ac:dyDescent="0.2">
      <c r="W14601" s="59"/>
    </row>
    <row r="14602" spans="23:23" x14ac:dyDescent="0.2">
      <c r="W14602" s="59"/>
    </row>
    <row r="14603" spans="23:23" x14ac:dyDescent="0.2">
      <c r="W14603" s="59"/>
    </row>
    <row r="14604" spans="23:23" x14ac:dyDescent="0.2">
      <c r="W14604" s="59"/>
    </row>
    <row r="14605" spans="23:23" x14ac:dyDescent="0.2">
      <c r="W14605" s="59"/>
    </row>
    <row r="14606" spans="23:23" x14ac:dyDescent="0.2">
      <c r="W14606" s="59"/>
    </row>
    <row r="14607" spans="23:23" x14ac:dyDescent="0.2">
      <c r="W14607" s="59"/>
    </row>
    <row r="14608" spans="23:23" x14ac:dyDescent="0.2">
      <c r="W14608" s="59"/>
    </row>
    <row r="14609" spans="23:23" x14ac:dyDescent="0.2">
      <c r="W14609" s="59"/>
    </row>
    <row r="14610" spans="23:23" x14ac:dyDescent="0.2">
      <c r="W14610" s="59"/>
    </row>
    <row r="14611" spans="23:23" x14ac:dyDescent="0.2">
      <c r="W14611" s="59"/>
    </row>
    <row r="14612" spans="23:23" x14ac:dyDescent="0.2">
      <c r="W14612" s="59"/>
    </row>
    <row r="14613" spans="23:23" x14ac:dyDescent="0.2">
      <c r="W14613" s="59"/>
    </row>
    <row r="14614" spans="23:23" x14ac:dyDescent="0.2">
      <c r="W14614" s="59"/>
    </row>
    <row r="14615" spans="23:23" x14ac:dyDescent="0.2">
      <c r="W14615" s="59"/>
    </row>
    <row r="14616" spans="23:23" x14ac:dyDescent="0.2">
      <c r="W14616" s="59"/>
    </row>
    <row r="14617" spans="23:23" x14ac:dyDescent="0.2">
      <c r="W14617" s="59"/>
    </row>
    <row r="14618" spans="23:23" x14ac:dyDescent="0.2">
      <c r="W14618" s="59"/>
    </row>
    <row r="14619" spans="23:23" x14ac:dyDescent="0.2">
      <c r="W14619" s="59"/>
    </row>
    <row r="14620" spans="23:23" x14ac:dyDescent="0.2">
      <c r="W14620" s="59"/>
    </row>
    <row r="14621" spans="23:23" x14ac:dyDescent="0.2">
      <c r="W14621" s="59"/>
    </row>
    <row r="14622" spans="23:23" x14ac:dyDescent="0.2">
      <c r="W14622" s="59"/>
    </row>
    <row r="14623" spans="23:23" x14ac:dyDescent="0.2">
      <c r="W14623" s="59"/>
    </row>
    <row r="14624" spans="23:23" x14ac:dyDescent="0.2">
      <c r="W14624" s="59"/>
    </row>
    <row r="14625" spans="23:23" x14ac:dyDescent="0.2">
      <c r="W14625" s="59"/>
    </row>
    <row r="14626" spans="23:23" x14ac:dyDescent="0.2">
      <c r="W14626" s="59"/>
    </row>
    <row r="14627" spans="23:23" x14ac:dyDescent="0.2">
      <c r="W14627" s="59"/>
    </row>
    <row r="14628" spans="23:23" x14ac:dyDescent="0.2">
      <c r="W14628" s="59"/>
    </row>
    <row r="14629" spans="23:23" x14ac:dyDescent="0.2">
      <c r="W14629" s="59"/>
    </row>
    <row r="14630" spans="23:23" x14ac:dyDescent="0.2">
      <c r="W14630" s="59"/>
    </row>
    <row r="14631" spans="23:23" x14ac:dyDescent="0.2">
      <c r="W14631" s="59"/>
    </row>
    <row r="14632" spans="23:23" x14ac:dyDescent="0.2">
      <c r="W14632" s="59"/>
    </row>
    <row r="14633" spans="23:23" x14ac:dyDescent="0.2">
      <c r="W14633" s="59"/>
    </row>
    <row r="14634" spans="23:23" x14ac:dyDescent="0.2">
      <c r="W14634" s="59"/>
    </row>
    <row r="14635" spans="23:23" x14ac:dyDescent="0.2">
      <c r="W14635" s="59"/>
    </row>
    <row r="14636" spans="23:23" x14ac:dyDescent="0.2">
      <c r="W14636" s="59"/>
    </row>
    <row r="14637" spans="23:23" x14ac:dyDescent="0.2">
      <c r="W14637" s="59"/>
    </row>
    <row r="14638" spans="23:23" x14ac:dyDescent="0.2">
      <c r="W14638" s="59"/>
    </row>
    <row r="14639" spans="23:23" x14ac:dyDescent="0.2">
      <c r="W14639" s="59"/>
    </row>
    <row r="14640" spans="23:23" x14ac:dyDescent="0.2">
      <c r="W14640" s="59"/>
    </row>
    <row r="14641" spans="23:23" x14ac:dyDescent="0.2">
      <c r="W14641" s="59"/>
    </row>
    <row r="14642" spans="23:23" x14ac:dyDescent="0.2">
      <c r="W14642" s="59"/>
    </row>
    <row r="14643" spans="23:23" x14ac:dyDescent="0.2">
      <c r="W14643" s="59"/>
    </row>
    <row r="14644" spans="23:23" x14ac:dyDescent="0.2">
      <c r="W14644" s="59"/>
    </row>
    <row r="14645" spans="23:23" x14ac:dyDescent="0.2">
      <c r="W14645" s="59"/>
    </row>
    <row r="14646" spans="23:23" x14ac:dyDescent="0.2">
      <c r="W14646" s="59"/>
    </row>
    <row r="14647" spans="23:23" x14ac:dyDescent="0.2">
      <c r="W14647" s="59"/>
    </row>
    <row r="14648" spans="23:23" x14ac:dyDescent="0.2">
      <c r="W14648" s="59"/>
    </row>
    <row r="14649" spans="23:23" x14ac:dyDescent="0.2">
      <c r="W14649" s="59"/>
    </row>
    <row r="14650" spans="23:23" x14ac:dyDescent="0.2">
      <c r="W14650" s="59"/>
    </row>
    <row r="14651" spans="23:23" x14ac:dyDescent="0.2">
      <c r="W14651" s="59"/>
    </row>
    <row r="14652" spans="23:23" x14ac:dyDescent="0.2">
      <c r="W14652" s="59"/>
    </row>
    <row r="14653" spans="23:23" x14ac:dyDescent="0.2">
      <c r="W14653" s="59"/>
    </row>
    <row r="14654" spans="23:23" x14ac:dyDescent="0.2">
      <c r="W14654" s="59"/>
    </row>
    <row r="14655" spans="23:23" x14ac:dyDescent="0.2">
      <c r="W14655" s="59"/>
    </row>
    <row r="14656" spans="23:23" x14ac:dyDescent="0.2">
      <c r="W14656" s="59"/>
    </row>
    <row r="14657" spans="23:23" x14ac:dyDescent="0.2">
      <c r="W14657" s="59"/>
    </row>
    <row r="14658" spans="23:23" x14ac:dyDescent="0.2">
      <c r="W14658" s="59"/>
    </row>
    <row r="14659" spans="23:23" x14ac:dyDescent="0.2">
      <c r="W14659" s="59"/>
    </row>
    <row r="14660" spans="23:23" x14ac:dyDescent="0.2">
      <c r="W14660" s="59"/>
    </row>
    <row r="14661" spans="23:23" x14ac:dyDescent="0.2">
      <c r="W14661" s="59"/>
    </row>
    <row r="14662" spans="23:23" x14ac:dyDescent="0.2">
      <c r="W14662" s="59"/>
    </row>
    <row r="14663" spans="23:23" x14ac:dyDescent="0.2">
      <c r="W14663" s="59"/>
    </row>
    <row r="14664" spans="23:23" x14ac:dyDescent="0.2">
      <c r="W14664" s="59"/>
    </row>
    <row r="14665" spans="23:23" x14ac:dyDescent="0.2">
      <c r="W14665" s="59"/>
    </row>
    <row r="14666" spans="23:23" x14ac:dyDescent="0.2">
      <c r="W14666" s="59"/>
    </row>
    <row r="14667" spans="23:23" x14ac:dyDescent="0.2">
      <c r="W14667" s="59"/>
    </row>
    <row r="14668" spans="23:23" x14ac:dyDescent="0.2">
      <c r="W14668" s="59"/>
    </row>
    <row r="14669" spans="23:23" x14ac:dyDescent="0.2">
      <c r="W14669" s="59"/>
    </row>
    <row r="14670" spans="23:23" x14ac:dyDescent="0.2">
      <c r="W14670" s="59"/>
    </row>
    <row r="14671" spans="23:23" x14ac:dyDescent="0.2">
      <c r="W14671" s="59"/>
    </row>
    <row r="14672" spans="23:23" x14ac:dyDescent="0.2">
      <c r="W14672" s="59"/>
    </row>
    <row r="14673" spans="23:23" x14ac:dyDescent="0.2">
      <c r="W14673" s="59"/>
    </row>
    <row r="14674" spans="23:23" x14ac:dyDescent="0.2">
      <c r="W14674" s="59"/>
    </row>
    <row r="14675" spans="23:23" x14ac:dyDescent="0.2">
      <c r="W14675" s="59"/>
    </row>
    <row r="14676" spans="23:23" x14ac:dyDescent="0.2">
      <c r="W14676" s="59"/>
    </row>
    <row r="14677" spans="23:23" x14ac:dyDescent="0.2">
      <c r="W14677" s="59"/>
    </row>
    <row r="14678" spans="23:23" x14ac:dyDescent="0.2">
      <c r="W14678" s="59"/>
    </row>
    <row r="14679" spans="23:23" x14ac:dyDescent="0.2">
      <c r="W14679" s="59"/>
    </row>
    <row r="14680" spans="23:23" x14ac:dyDescent="0.2">
      <c r="W14680" s="59"/>
    </row>
    <row r="14681" spans="23:23" x14ac:dyDescent="0.2">
      <c r="W14681" s="59"/>
    </row>
    <row r="14682" spans="23:23" x14ac:dyDescent="0.2">
      <c r="W14682" s="59"/>
    </row>
    <row r="14683" spans="23:23" x14ac:dyDescent="0.2">
      <c r="W14683" s="59"/>
    </row>
    <row r="14684" spans="23:23" x14ac:dyDescent="0.2">
      <c r="W14684" s="59"/>
    </row>
    <row r="14685" spans="23:23" x14ac:dyDescent="0.2">
      <c r="W14685" s="59"/>
    </row>
    <row r="14686" spans="23:23" x14ac:dyDescent="0.2">
      <c r="W14686" s="59"/>
    </row>
    <row r="14687" spans="23:23" x14ac:dyDescent="0.2">
      <c r="W14687" s="59"/>
    </row>
    <row r="14688" spans="23:23" x14ac:dyDescent="0.2">
      <c r="W14688" s="59"/>
    </row>
    <row r="14689" spans="23:23" x14ac:dyDescent="0.2">
      <c r="W14689" s="59"/>
    </row>
    <row r="14690" spans="23:23" x14ac:dyDescent="0.2">
      <c r="W14690" s="59"/>
    </row>
    <row r="14691" spans="23:23" x14ac:dyDescent="0.2">
      <c r="W14691" s="59"/>
    </row>
    <row r="14692" spans="23:23" x14ac:dyDescent="0.2">
      <c r="W14692" s="59"/>
    </row>
    <row r="14693" spans="23:23" x14ac:dyDescent="0.2">
      <c r="W14693" s="59"/>
    </row>
    <row r="14694" spans="23:23" x14ac:dyDescent="0.2">
      <c r="W14694" s="59"/>
    </row>
    <row r="14695" spans="23:23" x14ac:dyDescent="0.2">
      <c r="W14695" s="59"/>
    </row>
    <row r="14696" spans="23:23" x14ac:dyDescent="0.2">
      <c r="W14696" s="59"/>
    </row>
    <row r="14697" spans="23:23" x14ac:dyDescent="0.2">
      <c r="W14697" s="59"/>
    </row>
    <row r="14698" spans="23:23" x14ac:dyDescent="0.2">
      <c r="W14698" s="59"/>
    </row>
    <row r="14699" spans="23:23" x14ac:dyDescent="0.2">
      <c r="W14699" s="59"/>
    </row>
    <row r="14700" spans="23:23" x14ac:dyDescent="0.2">
      <c r="W14700" s="59"/>
    </row>
    <row r="14701" spans="23:23" x14ac:dyDescent="0.2">
      <c r="W14701" s="59"/>
    </row>
    <row r="14702" spans="23:23" x14ac:dyDescent="0.2">
      <c r="W14702" s="59"/>
    </row>
    <row r="14703" spans="23:23" x14ac:dyDescent="0.2">
      <c r="W14703" s="59"/>
    </row>
    <row r="14704" spans="23:23" x14ac:dyDescent="0.2">
      <c r="W14704" s="59"/>
    </row>
    <row r="14705" spans="23:23" x14ac:dyDescent="0.2">
      <c r="W14705" s="59"/>
    </row>
    <row r="14706" spans="23:23" x14ac:dyDescent="0.2">
      <c r="W14706" s="59"/>
    </row>
    <row r="14707" spans="23:23" x14ac:dyDescent="0.2">
      <c r="W14707" s="59"/>
    </row>
    <row r="14708" spans="23:23" x14ac:dyDescent="0.2">
      <c r="W14708" s="59"/>
    </row>
    <row r="14709" spans="23:23" x14ac:dyDescent="0.2">
      <c r="W14709" s="59"/>
    </row>
    <row r="14710" spans="23:23" x14ac:dyDescent="0.2">
      <c r="W14710" s="59"/>
    </row>
    <row r="14711" spans="23:23" x14ac:dyDescent="0.2">
      <c r="W14711" s="59"/>
    </row>
    <row r="14712" spans="23:23" x14ac:dyDescent="0.2">
      <c r="W14712" s="59"/>
    </row>
    <row r="14713" spans="23:23" x14ac:dyDescent="0.2">
      <c r="W14713" s="59"/>
    </row>
    <row r="14714" spans="23:23" x14ac:dyDescent="0.2">
      <c r="W14714" s="59"/>
    </row>
    <row r="14715" spans="23:23" x14ac:dyDescent="0.2">
      <c r="W14715" s="59"/>
    </row>
    <row r="14716" spans="23:23" x14ac:dyDescent="0.2">
      <c r="W14716" s="59"/>
    </row>
    <row r="14717" spans="23:23" x14ac:dyDescent="0.2">
      <c r="W14717" s="59"/>
    </row>
    <row r="14718" spans="23:23" x14ac:dyDescent="0.2">
      <c r="W14718" s="59"/>
    </row>
    <row r="14719" spans="23:23" x14ac:dyDescent="0.2">
      <c r="W14719" s="59"/>
    </row>
    <row r="14720" spans="23:23" x14ac:dyDescent="0.2">
      <c r="W14720" s="59"/>
    </row>
    <row r="14721" spans="23:23" x14ac:dyDescent="0.2">
      <c r="W14721" s="59"/>
    </row>
    <row r="14722" spans="23:23" x14ac:dyDescent="0.2">
      <c r="W14722" s="59"/>
    </row>
    <row r="14723" spans="23:23" x14ac:dyDescent="0.2">
      <c r="W14723" s="59"/>
    </row>
    <row r="14724" spans="23:23" x14ac:dyDescent="0.2">
      <c r="W14724" s="59"/>
    </row>
    <row r="14725" spans="23:23" x14ac:dyDescent="0.2">
      <c r="W14725" s="59"/>
    </row>
    <row r="14726" spans="23:23" x14ac:dyDescent="0.2">
      <c r="W14726" s="59"/>
    </row>
    <row r="14727" spans="23:23" x14ac:dyDescent="0.2">
      <c r="W14727" s="59"/>
    </row>
    <row r="14728" spans="23:23" x14ac:dyDescent="0.2">
      <c r="W14728" s="59"/>
    </row>
    <row r="14729" spans="23:23" x14ac:dyDescent="0.2">
      <c r="W14729" s="59"/>
    </row>
    <row r="14730" spans="23:23" x14ac:dyDescent="0.2">
      <c r="W14730" s="59"/>
    </row>
    <row r="14731" spans="23:23" x14ac:dyDescent="0.2">
      <c r="W14731" s="59"/>
    </row>
    <row r="14732" spans="23:23" x14ac:dyDescent="0.2">
      <c r="W14732" s="59"/>
    </row>
    <row r="14733" spans="23:23" x14ac:dyDescent="0.2">
      <c r="W14733" s="59"/>
    </row>
    <row r="14734" spans="23:23" x14ac:dyDescent="0.2">
      <c r="W14734" s="59"/>
    </row>
    <row r="14735" spans="23:23" x14ac:dyDescent="0.2">
      <c r="W14735" s="59"/>
    </row>
    <row r="14736" spans="23:23" x14ac:dyDescent="0.2">
      <c r="W14736" s="59"/>
    </row>
    <row r="14737" spans="23:23" x14ac:dyDescent="0.2">
      <c r="W14737" s="59"/>
    </row>
    <row r="14738" spans="23:23" x14ac:dyDescent="0.2">
      <c r="W14738" s="59"/>
    </row>
    <row r="14739" spans="23:23" x14ac:dyDescent="0.2">
      <c r="W14739" s="59"/>
    </row>
    <row r="14740" spans="23:23" x14ac:dyDescent="0.2">
      <c r="W14740" s="59"/>
    </row>
    <row r="14741" spans="23:23" x14ac:dyDescent="0.2">
      <c r="W14741" s="59"/>
    </row>
    <row r="14742" spans="23:23" x14ac:dyDescent="0.2">
      <c r="W14742" s="59"/>
    </row>
    <row r="14743" spans="23:23" x14ac:dyDescent="0.2">
      <c r="W14743" s="59"/>
    </row>
    <row r="14744" spans="23:23" x14ac:dyDescent="0.2">
      <c r="W14744" s="59"/>
    </row>
    <row r="14745" spans="23:23" x14ac:dyDescent="0.2">
      <c r="W14745" s="59"/>
    </row>
    <row r="14746" spans="23:23" x14ac:dyDescent="0.2">
      <c r="W14746" s="59"/>
    </row>
    <row r="14747" spans="23:23" x14ac:dyDescent="0.2">
      <c r="W14747" s="59"/>
    </row>
    <row r="14748" spans="23:23" x14ac:dyDescent="0.2">
      <c r="W14748" s="59"/>
    </row>
    <row r="14749" spans="23:23" x14ac:dyDescent="0.2">
      <c r="W14749" s="59"/>
    </row>
    <row r="14750" spans="23:23" x14ac:dyDescent="0.2">
      <c r="W14750" s="59"/>
    </row>
    <row r="14751" spans="23:23" x14ac:dyDescent="0.2">
      <c r="W14751" s="59"/>
    </row>
    <row r="14752" spans="23:23" x14ac:dyDescent="0.2">
      <c r="W14752" s="59"/>
    </row>
    <row r="14753" spans="23:23" x14ac:dyDescent="0.2">
      <c r="W14753" s="59"/>
    </row>
    <row r="14754" spans="23:23" x14ac:dyDescent="0.2">
      <c r="W14754" s="59"/>
    </row>
    <row r="14755" spans="23:23" x14ac:dyDescent="0.2">
      <c r="W14755" s="59"/>
    </row>
    <row r="14756" spans="23:23" x14ac:dyDescent="0.2">
      <c r="W14756" s="59"/>
    </row>
    <row r="14757" spans="23:23" x14ac:dyDescent="0.2">
      <c r="W14757" s="59"/>
    </row>
    <row r="14758" spans="23:23" x14ac:dyDescent="0.2">
      <c r="W14758" s="59"/>
    </row>
    <row r="14759" spans="23:23" x14ac:dyDescent="0.2">
      <c r="W14759" s="59"/>
    </row>
    <row r="14760" spans="23:23" x14ac:dyDescent="0.2">
      <c r="W14760" s="59"/>
    </row>
    <row r="14761" spans="23:23" x14ac:dyDescent="0.2">
      <c r="W14761" s="59"/>
    </row>
    <row r="14762" spans="23:23" x14ac:dyDescent="0.2">
      <c r="W14762" s="59"/>
    </row>
    <row r="14763" spans="23:23" x14ac:dyDescent="0.2">
      <c r="W14763" s="59"/>
    </row>
    <row r="14764" spans="23:23" x14ac:dyDescent="0.2">
      <c r="W14764" s="59"/>
    </row>
    <row r="14765" spans="23:23" x14ac:dyDescent="0.2">
      <c r="W14765" s="59"/>
    </row>
    <row r="14766" spans="23:23" x14ac:dyDescent="0.2">
      <c r="W14766" s="59"/>
    </row>
    <row r="14767" spans="23:23" x14ac:dyDescent="0.2">
      <c r="W14767" s="59"/>
    </row>
    <row r="14768" spans="23:23" x14ac:dyDescent="0.2">
      <c r="W14768" s="59"/>
    </row>
    <row r="14769" spans="23:23" x14ac:dyDescent="0.2">
      <c r="W14769" s="59"/>
    </row>
    <row r="14770" spans="23:23" x14ac:dyDescent="0.2">
      <c r="W14770" s="59"/>
    </row>
    <row r="14771" spans="23:23" x14ac:dyDescent="0.2">
      <c r="W14771" s="59"/>
    </row>
    <row r="14772" spans="23:23" x14ac:dyDescent="0.2">
      <c r="W14772" s="59"/>
    </row>
    <row r="14773" spans="23:23" x14ac:dyDescent="0.2">
      <c r="W14773" s="59"/>
    </row>
    <row r="14774" spans="23:23" x14ac:dyDescent="0.2">
      <c r="W14774" s="59"/>
    </row>
    <row r="14775" spans="23:23" x14ac:dyDescent="0.2">
      <c r="W14775" s="59"/>
    </row>
    <row r="14776" spans="23:23" x14ac:dyDescent="0.2">
      <c r="W14776" s="59"/>
    </row>
    <row r="14777" spans="23:23" x14ac:dyDescent="0.2">
      <c r="W14777" s="59"/>
    </row>
    <row r="14778" spans="23:23" x14ac:dyDescent="0.2">
      <c r="W14778" s="59"/>
    </row>
    <row r="14779" spans="23:23" x14ac:dyDescent="0.2">
      <c r="W14779" s="59"/>
    </row>
    <row r="14780" spans="23:23" x14ac:dyDescent="0.2">
      <c r="W14780" s="59"/>
    </row>
    <row r="14781" spans="23:23" x14ac:dyDescent="0.2">
      <c r="W14781" s="59"/>
    </row>
    <row r="14782" spans="23:23" x14ac:dyDescent="0.2">
      <c r="W14782" s="59"/>
    </row>
    <row r="14783" spans="23:23" x14ac:dyDescent="0.2">
      <c r="W14783" s="59"/>
    </row>
    <row r="14784" spans="23:23" x14ac:dyDescent="0.2">
      <c r="W14784" s="59"/>
    </row>
    <row r="14785" spans="23:23" x14ac:dyDescent="0.2">
      <c r="W14785" s="59"/>
    </row>
    <row r="14786" spans="23:23" x14ac:dyDescent="0.2">
      <c r="W14786" s="59"/>
    </row>
    <row r="14787" spans="23:23" x14ac:dyDescent="0.2">
      <c r="W14787" s="59"/>
    </row>
    <row r="14788" spans="23:23" x14ac:dyDescent="0.2">
      <c r="W14788" s="59"/>
    </row>
    <row r="14789" spans="23:23" x14ac:dyDescent="0.2">
      <c r="W14789" s="59"/>
    </row>
    <row r="14790" spans="23:23" x14ac:dyDescent="0.2">
      <c r="W14790" s="59"/>
    </row>
    <row r="14791" spans="23:23" x14ac:dyDescent="0.2">
      <c r="W14791" s="59"/>
    </row>
    <row r="14792" spans="23:23" x14ac:dyDescent="0.2">
      <c r="W14792" s="59"/>
    </row>
    <row r="14793" spans="23:23" x14ac:dyDescent="0.2">
      <c r="W14793" s="59"/>
    </row>
    <row r="14794" spans="23:23" x14ac:dyDescent="0.2">
      <c r="W14794" s="59"/>
    </row>
    <row r="14795" spans="23:23" x14ac:dyDescent="0.2">
      <c r="W14795" s="59"/>
    </row>
    <row r="14796" spans="23:23" x14ac:dyDescent="0.2">
      <c r="W14796" s="59"/>
    </row>
    <row r="14797" spans="23:23" x14ac:dyDescent="0.2">
      <c r="W14797" s="59"/>
    </row>
    <row r="14798" spans="23:23" x14ac:dyDescent="0.2">
      <c r="W14798" s="59"/>
    </row>
    <row r="14799" spans="23:23" x14ac:dyDescent="0.2">
      <c r="W14799" s="59"/>
    </row>
    <row r="14800" spans="23:23" x14ac:dyDescent="0.2">
      <c r="W14800" s="59"/>
    </row>
    <row r="14801" spans="23:23" x14ac:dyDescent="0.2">
      <c r="W14801" s="59"/>
    </row>
    <row r="14802" spans="23:23" x14ac:dyDescent="0.2">
      <c r="W14802" s="59"/>
    </row>
    <row r="14803" spans="23:23" x14ac:dyDescent="0.2">
      <c r="W14803" s="59"/>
    </row>
    <row r="14804" spans="23:23" x14ac:dyDescent="0.2">
      <c r="W14804" s="59"/>
    </row>
    <row r="14805" spans="23:23" x14ac:dyDescent="0.2">
      <c r="W14805" s="59"/>
    </row>
    <row r="14806" spans="23:23" x14ac:dyDescent="0.2">
      <c r="W14806" s="59"/>
    </row>
    <row r="14807" spans="23:23" x14ac:dyDescent="0.2">
      <c r="W14807" s="59"/>
    </row>
    <row r="14808" spans="23:23" x14ac:dyDescent="0.2">
      <c r="W14808" s="59"/>
    </row>
    <row r="14809" spans="23:23" x14ac:dyDescent="0.2">
      <c r="W14809" s="59"/>
    </row>
    <row r="14810" spans="23:23" x14ac:dyDescent="0.2">
      <c r="W14810" s="59"/>
    </row>
    <row r="14811" spans="23:23" x14ac:dyDescent="0.2">
      <c r="W14811" s="59"/>
    </row>
    <row r="14812" spans="23:23" x14ac:dyDescent="0.2">
      <c r="W14812" s="59"/>
    </row>
    <row r="14813" spans="23:23" x14ac:dyDescent="0.2">
      <c r="W14813" s="59"/>
    </row>
    <row r="14814" spans="23:23" x14ac:dyDescent="0.2">
      <c r="W14814" s="59"/>
    </row>
    <row r="14815" spans="23:23" x14ac:dyDescent="0.2">
      <c r="W14815" s="59"/>
    </row>
    <row r="14816" spans="23:23" x14ac:dyDescent="0.2">
      <c r="W14816" s="59"/>
    </row>
    <row r="14817" spans="23:23" x14ac:dyDescent="0.2">
      <c r="W14817" s="59"/>
    </row>
    <row r="14818" spans="23:23" x14ac:dyDescent="0.2">
      <c r="W14818" s="59"/>
    </row>
    <row r="14819" spans="23:23" x14ac:dyDescent="0.2">
      <c r="W14819" s="59"/>
    </row>
    <row r="14820" spans="23:23" x14ac:dyDescent="0.2">
      <c r="W14820" s="59"/>
    </row>
    <row r="14821" spans="23:23" x14ac:dyDescent="0.2">
      <c r="W14821" s="59"/>
    </row>
    <row r="14822" spans="23:23" x14ac:dyDescent="0.2">
      <c r="W14822" s="59"/>
    </row>
    <row r="14823" spans="23:23" x14ac:dyDescent="0.2">
      <c r="W14823" s="59"/>
    </row>
    <row r="14824" spans="23:23" x14ac:dyDescent="0.2">
      <c r="W14824" s="59"/>
    </row>
    <row r="14825" spans="23:23" x14ac:dyDescent="0.2">
      <c r="W14825" s="59"/>
    </row>
    <row r="14826" spans="23:23" x14ac:dyDescent="0.2">
      <c r="W14826" s="59"/>
    </row>
    <row r="14827" spans="23:23" x14ac:dyDescent="0.2">
      <c r="W14827" s="59"/>
    </row>
    <row r="14828" spans="23:23" x14ac:dyDescent="0.2">
      <c r="W14828" s="59"/>
    </row>
    <row r="14829" spans="23:23" x14ac:dyDescent="0.2">
      <c r="W14829" s="59"/>
    </row>
    <row r="14830" spans="23:23" x14ac:dyDescent="0.2">
      <c r="W14830" s="59"/>
    </row>
    <row r="14831" spans="23:23" x14ac:dyDescent="0.2">
      <c r="W14831" s="59"/>
    </row>
    <row r="14832" spans="23:23" x14ac:dyDescent="0.2">
      <c r="W14832" s="59"/>
    </row>
    <row r="14833" spans="23:23" x14ac:dyDescent="0.2">
      <c r="W14833" s="59"/>
    </row>
    <row r="14834" spans="23:23" x14ac:dyDescent="0.2">
      <c r="W14834" s="59"/>
    </row>
    <row r="14835" spans="23:23" x14ac:dyDescent="0.2">
      <c r="W14835" s="59"/>
    </row>
    <row r="14836" spans="23:23" x14ac:dyDescent="0.2">
      <c r="W14836" s="59"/>
    </row>
    <row r="14837" spans="23:23" x14ac:dyDescent="0.2">
      <c r="W14837" s="59"/>
    </row>
    <row r="14838" spans="23:23" x14ac:dyDescent="0.2">
      <c r="W14838" s="59"/>
    </row>
    <row r="14839" spans="23:23" x14ac:dyDescent="0.2">
      <c r="W14839" s="59"/>
    </row>
    <row r="14840" spans="23:23" x14ac:dyDescent="0.2">
      <c r="W14840" s="59"/>
    </row>
    <row r="14841" spans="23:23" x14ac:dyDescent="0.2">
      <c r="W14841" s="59"/>
    </row>
    <row r="14842" spans="23:23" x14ac:dyDescent="0.2">
      <c r="W14842" s="59"/>
    </row>
    <row r="14843" spans="23:23" x14ac:dyDescent="0.2">
      <c r="W14843" s="59"/>
    </row>
    <row r="14844" spans="23:23" x14ac:dyDescent="0.2">
      <c r="W14844" s="59"/>
    </row>
    <row r="14845" spans="23:23" x14ac:dyDescent="0.2">
      <c r="W14845" s="59"/>
    </row>
    <row r="14846" spans="23:23" x14ac:dyDescent="0.2">
      <c r="W14846" s="59"/>
    </row>
    <row r="14847" spans="23:23" x14ac:dyDescent="0.2">
      <c r="W14847" s="59"/>
    </row>
    <row r="14848" spans="23:23" x14ac:dyDescent="0.2">
      <c r="W14848" s="59"/>
    </row>
    <row r="14849" spans="23:23" x14ac:dyDescent="0.2">
      <c r="W14849" s="59"/>
    </row>
    <row r="14850" spans="23:23" x14ac:dyDescent="0.2">
      <c r="W14850" s="59"/>
    </row>
    <row r="14851" spans="23:23" x14ac:dyDescent="0.2">
      <c r="W14851" s="59"/>
    </row>
    <row r="14852" spans="23:23" x14ac:dyDescent="0.2">
      <c r="W14852" s="59"/>
    </row>
    <row r="14853" spans="23:23" x14ac:dyDescent="0.2">
      <c r="W14853" s="59"/>
    </row>
    <row r="14854" spans="23:23" x14ac:dyDescent="0.2">
      <c r="W14854" s="59"/>
    </row>
    <row r="14855" spans="23:23" x14ac:dyDescent="0.2">
      <c r="W14855" s="59"/>
    </row>
    <row r="14856" spans="23:23" x14ac:dyDescent="0.2">
      <c r="W14856" s="59"/>
    </row>
    <row r="14857" spans="23:23" x14ac:dyDescent="0.2">
      <c r="W14857" s="59"/>
    </row>
    <row r="14858" spans="23:23" x14ac:dyDescent="0.2">
      <c r="W14858" s="59"/>
    </row>
    <row r="14859" spans="23:23" x14ac:dyDescent="0.2">
      <c r="W14859" s="59"/>
    </row>
    <row r="14860" spans="23:23" x14ac:dyDescent="0.2">
      <c r="W14860" s="59"/>
    </row>
    <row r="14861" spans="23:23" x14ac:dyDescent="0.2">
      <c r="W14861" s="59"/>
    </row>
    <row r="14862" spans="23:23" x14ac:dyDescent="0.2">
      <c r="W14862" s="59"/>
    </row>
    <row r="14863" spans="23:23" x14ac:dyDescent="0.2">
      <c r="W14863" s="59"/>
    </row>
    <row r="14864" spans="23:23" x14ac:dyDescent="0.2">
      <c r="W14864" s="59"/>
    </row>
    <row r="14865" spans="23:23" x14ac:dyDescent="0.2">
      <c r="W14865" s="59"/>
    </row>
    <row r="14866" spans="23:23" x14ac:dyDescent="0.2">
      <c r="W14866" s="59"/>
    </row>
    <row r="14867" spans="23:23" x14ac:dyDescent="0.2">
      <c r="W14867" s="59"/>
    </row>
    <row r="14868" spans="23:23" x14ac:dyDescent="0.2">
      <c r="W14868" s="59"/>
    </row>
    <row r="14869" spans="23:23" x14ac:dyDescent="0.2">
      <c r="W14869" s="59"/>
    </row>
    <row r="14870" spans="23:23" x14ac:dyDescent="0.2">
      <c r="W14870" s="59"/>
    </row>
    <row r="14871" spans="23:23" x14ac:dyDescent="0.2">
      <c r="W14871" s="59"/>
    </row>
    <row r="14872" spans="23:23" x14ac:dyDescent="0.2">
      <c r="W14872" s="59"/>
    </row>
    <row r="14873" spans="23:23" x14ac:dyDescent="0.2">
      <c r="W14873" s="59"/>
    </row>
    <row r="14874" spans="23:23" x14ac:dyDescent="0.2">
      <c r="W14874" s="59"/>
    </row>
    <row r="14875" spans="23:23" x14ac:dyDescent="0.2">
      <c r="W14875" s="59"/>
    </row>
    <row r="14876" spans="23:23" x14ac:dyDescent="0.2">
      <c r="W14876" s="59"/>
    </row>
    <row r="14877" spans="23:23" x14ac:dyDescent="0.2">
      <c r="W14877" s="59"/>
    </row>
    <row r="14878" spans="23:23" x14ac:dyDescent="0.2">
      <c r="W14878" s="59"/>
    </row>
    <row r="14879" spans="23:23" x14ac:dyDescent="0.2">
      <c r="W14879" s="59"/>
    </row>
    <row r="14880" spans="23:23" x14ac:dyDescent="0.2">
      <c r="W14880" s="59"/>
    </row>
    <row r="14881" spans="23:23" x14ac:dyDescent="0.2">
      <c r="W14881" s="59"/>
    </row>
    <row r="14882" spans="23:23" x14ac:dyDescent="0.2">
      <c r="W14882" s="59"/>
    </row>
    <row r="14883" spans="23:23" x14ac:dyDescent="0.2">
      <c r="W14883" s="59"/>
    </row>
    <row r="14884" spans="23:23" x14ac:dyDescent="0.2">
      <c r="W14884" s="59"/>
    </row>
    <row r="14885" spans="23:23" x14ac:dyDescent="0.2">
      <c r="W14885" s="59"/>
    </row>
    <row r="14886" spans="23:23" x14ac:dyDescent="0.2">
      <c r="W14886" s="59"/>
    </row>
    <row r="14887" spans="23:23" x14ac:dyDescent="0.2">
      <c r="W14887" s="59"/>
    </row>
    <row r="14888" spans="23:23" x14ac:dyDescent="0.2">
      <c r="W14888" s="59"/>
    </row>
    <row r="14889" spans="23:23" x14ac:dyDescent="0.2">
      <c r="W14889" s="59"/>
    </row>
    <row r="14890" spans="23:23" x14ac:dyDescent="0.2">
      <c r="W14890" s="59"/>
    </row>
    <row r="14891" spans="23:23" x14ac:dyDescent="0.2">
      <c r="W14891" s="59"/>
    </row>
    <row r="14892" spans="23:23" x14ac:dyDescent="0.2">
      <c r="W14892" s="59"/>
    </row>
    <row r="14893" spans="23:23" x14ac:dyDescent="0.2">
      <c r="W14893" s="59"/>
    </row>
    <row r="14894" spans="23:23" x14ac:dyDescent="0.2">
      <c r="W14894" s="59"/>
    </row>
    <row r="14895" spans="23:23" x14ac:dyDescent="0.2">
      <c r="W14895" s="59"/>
    </row>
    <row r="14896" spans="23:23" x14ac:dyDescent="0.2">
      <c r="W14896" s="59"/>
    </row>
    <row r="14897" spans="23:23" x14ac:dyDescent="0.2">
      <c r="W14897" s="59"/>
    </row>
    <row r="14898" spans="23:23" x14ac:dyDescent="0.2">
      <c r="W14898" s="59"/>
    </row>
    <row r="14899" spans="23:23" x14ac:dyDescent="0.2">
      <c r="W14899" s="59"/>
    </row>
    <row r="14900" spans="23:23" x14ac:dyDescent="0.2">
      <c r="W14900" s="59"/>
    </row>
    <row r="14901" spans="23:23" x14ac:dyDescent="0.2">
      <c r="W14901" s="59"/>
    </row>
    <row r="14902" spans="23:23" x14ac:dyDescent="0.2">
      <c r="W14902" s="59"/>
    </row>
    <row r="14903" spans="23:23" x14ac:dyDescent="0.2">
      <c r="W14903" s="59"/>
    </row>
    <row r="14904" spans="23:23" x14ac:dyDescent="0.2">
      <c r="W14904" s="59"/>
    </row>
    <row r="14905" spans="23:23" x14ac:dyDescent="0.2">
      <c r="W14905" s="59"/>
    </row>
    <row r="14906" spans="23:23" x14ac:dyDescent="0.2">
      <c r="W14906" s="59"/>
    </row>
    <row r="14907" spans="23:23" x14ac:dyDescent="0.2">
      <c r="W14907" s="59"/>
    </row>
    <row r="14908" spans="23:23" x14ac:dyDescent="0.2">
      <c r="W14908" s="59"/>
    </row>
    <row r="14909" spans="23:23" x14ac:dyDescent="0.2">
      <c r="W14909" s="59"/>
    </row>
    <row r="14910" spans="23:23" x14ac:dyDescent="0.2">
      <c r="W14910" s="59"/>
    </row>
    <row r="14911" spans="23:23" x14ac:dyDescent="0.2">
      <c r="W14911" s="59"/>
    </row>
    <row r="14912" spans="23:23" x14ac:dyDescent="0.2">
      <c r="W14912" s="59"/>
    </row>
    <row r="14913" spans="23:23" x14ac:dyDescent="0.2">
      <c r="W14913" s="59"/>
    </row>
    <row r="14914" spans="23:23" x14ac:dyDescent="0.2">
      <c r="W14914" s="59"/>
    </row>
    <row r="14915" spans="23:23" x14ac:dyDescent="0.2">
      <c r="W14915" s="59"/>
    </row>
    <row r="14916" spans="23:23" x14ac:dyDescent="0.2">
      <c r="W14916" s="59"/>
    </row>
    <row r="14917" spans="23:23" x14ac:dyDescent="0.2">
      <c r="W14917" s="59"/>
    </row>
    <row r="14918" spans="23:23" x14ac:dyDescent="0.2">
      <c r="W14918" s="59"/>
    </row>
    <row r="14919" spans="23:23" x14ac:dyDescent="0.2">
      <c r="W14919" s="59"/>
    </row>
    <row r="14920" spans="23:23" x14ac:dyDescent="0.2">
      <c r="W14920" s="59"/>
    </row>
    <row r="14921" spans="23:23" x14ac:dyDescent="0.2">
      <c r="W14921" s="59"/>
    </row>
    <row r="14922" spans="23:23" x14ac:dyDescent="0.2">
      <c r="W14922" s="59"/>
    </row>
    <row r="14923" spans="23:23" x14ac:dyDescent="0.2">
      <c r="W14923" s="59"/>
    </row>
    <row r="14924" spans="23:23" x14ac:dyDescent="0.2">
      <c r="W14924" s="59"/>
    </row>
    <row r="14925" spans="23:23" x14ac:dyDescent="0.2">
      <c r="W14925" s="59"/>
    </row>
    <row r="14926" spans="23:23" x14ac:dyDescent="0.2">
      <c r="W14926" s="59"/>
    </row>
    <row r="14927" spans="23:23" x14ac:dyDescent="0.2">
      <c r="W14927" s="59"/>
    </row>
    <row r="14928" spans="23:23" x14ac:dyDescent="0.2">
      <c r="W14928" s="59"/>
    </row>
    <row r="14929" spans="23:23" x14ac:dyDescent="0.2">
      <c r="W14929" s="59"/>
    </row>
    <row r="14930" spans="23:23" x14ac:dyDescent="0.2">
      <c r="W14930" s="59"/>
    </row>
    <row r="14931" spans="23:23" x14ac:dyDescent="0.2">
      <c r="W14931" s="59"/>
    </row>
    <row r="14932" spans="23:23" x14ac:dyDescent="0.2">
      <c r="W14932" s="59"/>
    </row>
    <row r="14933" spans="23:23" x14ac:dyDescent="0.2">
      <c r="W14933" s="59"/>
    </row>
    <row r="14934" spans="23:23" x14ac:dyDescent="0.2">
      <c r="W14934" s="59"/>
    </row>
    <row r="14935" spans="23:23" x14ac:dyDescent="0.2">
      <c r="W14935" s="59"/>
    </row>
    <row r="14936" spans="23:23" x14ac:dyDescent="0.2">
      <c r="W14936" s="59"/>
    </row>
    <row r="14937" spans="23:23" x14ac:dyDescent="0.2">
      <c r="W14937" s="59"/>
    </row>
    <row r="14938" spans="23:23" x14ac:dyDescent="0.2">
      <c r="W14938" s="59"/>
    </row>
    <row r="14939" spans="23:23" x14ac:dyDescent="0.2">
      <c r="W14939" s="59"/>
    </row>
    <row r="14940" spans="23:23" x14ac:dyDescent="0.2">
      <c r="W14940" s="59"/>
    </row>
    <row r="14941" spans="23:23" x14ac:dyDescent="0.2">
      <c r="W14941" s="59"/>
    </row>
    <row r="14942" spans="23:23" x14ac:dyDescent="0.2">
      <c r="W14942" s="59"/>
    </row>
    <row r="14943" spans="23:23" x14ac:dyDescent="0.2">
      <c r="W14943" s="59"/>
    </row>
    <row r="14944" spans="23:23" x14ac:dyDescent="0.2">
      <c r="W14944" s="59"/>
    </row>
    <row r="14945" spans="23:23" x14ac:dyDescent="0.2">
      <c r="W14945" s="59"/>
    </row>
    <row r="14946" spans="23:23" x14ac:dyDescent="0.2">
      <c r="W14946" s="59"/>
    </row>
    <row r="14947" spans="23:23" x14ac:dyDescent="0.2">
      <c r="W14947" s="59"/>
    </row>
    <row r="14948" spans="23:23" x14ac:dyDescent="0.2">
      <c r="W14948" s="59"/>
    </row>
    <row r="14949" spans="23:23" x14ac:dyDescent="0.2">
      <c r="W14949" s="59"/>
    </row>
    <row r="14950" spans="23:23" x14ac:dyDescent="0.2">
      <c r="W14950" s="59"/>
    </row>
    <row r="14951" spans="23:23" x14ac:dyDescent="0.2">
      <c r="W14951" s="59"/>
    </row>
    <row r="14952" spans="23:23" x14ac:dyDescent="0.2">
      <c r="W14952" s="59"/>
    </row>
    <row r="14953" spans="23:23" x14ac:dyDescent="0.2">
      <c r="W14953" s="59"/>
    </row>
    <row r="14954" spans="23:23" x14ac:dyDescent="0.2">
      <c r="W14954" s="59"/>
    </row>
    <row r="14955" spans="23:23" x14ac:dyDescent="0.2">
      <c r="W14955" s="59"/>
    </row>
    <row r="14956" spans="23:23" x14ac:dyDescent="0.2">
      <c r="W14956" s="59"/>
    </row>
    <row r="14957" spans="23:23" x14ac:dyDescent="0.2">
      <c r="W14957" s="59"/>
    </row>
    <row r="14958" spans="23:23" x14ac:dyDescent="0.2">
      <c r="W14958" s="59"/>
    </row>
    <row r="14959" spans="23:23" x14ac:dyDescent="0.2">
      <c r="W14959" s="59"/>
    </row>
    <row r="14960" spans="23:23" x14ac:dyDescent="0.2">
      <c r="W14960" s="59"/>
    </row>
    <row r="14961" spans="23:23" x14ac:dyDescent="0.2">
      <c r="W14961" s="59"/>
    </row>
    <row r="14962" spans="23:23" x14ac:dyDescent="0.2">
      <c r="W14962" s="59"/>
    </row>
    <row r="14963" spans="23:23" x14ac:dyDescent="0.2">
      <c r="W14963" s="59"/>
    </row>
    <row r="14964" spans="23:23" x14ac:dyDescent="0.2">
      <c r="W14964" s="59"/>
    </row>
    <row r="14965" spans="23:23" x14ac:dyDescent="0.2">
      <c r="W14965" s="59"/>
    </row>
    <row r="14966" spans="23:23" x14ac:dyDescent="0.2">
      <c r="W14966" s="59"/>
    </row>
    <row r="14967" spans="23:23" x14ac:dyDescent="0.2">
      <c r="W14967" s="59"/>
    </row>
    <row r="14968" spans="23:23" x14ac:dyDescent="0.2">
      <c r="W14968" s="59"/>
    </row>
    <row r="14969" spans="23:23" x14ac:dyDescent="0.2">
      <c r="W14969" s="59"/>
    </row>
    <row r="14970" spans="23:23" x14ac:dyDescent="0.2">
      <c r="W14970" s="59"/>
    </row>
    <row r="14971" spans="23:23" x14ac:dyDescent="0.2">
      <c r="W14971" s="59"/>
    </row>
    <row r="14972" spans="23:23" x14ac:dyDescent="0.2">
      <c r="W14972" s="59"/>
    </row>
    <row r="14973" spans="23:23" x14ac:dyDescent="0.2">
      <c r="W14973" s="59"/>
    </row>
    <row r="14974" spans="23:23" x14ac:dyDescent="0.2">
      <c r="W14974" s="59"/>
    </row>
    <row r="14975" spans="23:23" x14ac:dyDescent="0.2">
      <c r="W14975" s="59"/>
    </row>
    <row r="14976" spans="23:23" x14ac:dyDescent="0.2">
      <c r="W14976" s="59"/>
    </row>
    <row r="14977" spans="23:23" x14ac:dyDescent="0.2">
      <c r="W14977" s="59"/>
    </row>
    <row r="14978" spans="23:23" x14ac:dyDescent="0.2">
      <c r="W14978" s="59"/>
    </row>
    <row r="14979" spans="23:23" x14ac:dyDescent="0.2">
      <c r="W14979" s="59"/>
    </row>
    <row r="14980" spans="23:23" x14ac:dyDescent="0.2">
      <c r="W14980" s="59"/>
    </row>
    <row r="14981" spans="23:23" x14ac:dyDescent="0.2">
      <c r="W14981" s="59"/>
    </row>
    <row r="14982" spans="23:23" x14ac:dyDescent="0.2">
      <c r="W14982" s="59"/>
    </row>
    <row r="14983" spans="23:23" x14ac:dyDescent="0.2">
      <c r="W14983" s="59"/>
    </row>
    <row r="14984" spans="23:23" x14ac:dyDescent="0.2">
      <c r="W14984" s="59"/>
    </row>
    <row r="14985" spans="23:23" x14ac:dyDescent="0.2">
      <c r="W14985" s="59"/>
    </row>
    <row r="14986" spans="23:23" x14ac:dyDescent="0.2">
      <c r="W14986" s="59"/>
    </row>
    <row r="14987" spans="23:23" x14ac:dyDescent="0.2">
      <c r="W14987" s="59"/>
    </row>
    <row r="14988" spans="23:23" x14ac:dyDescent="0.2">
      <c r="W14988" s="59"/>
    </row>
    <row r="14989" spans="23:23" x14ac:dyDescent="0.2">
      <c r="W14989" s="59"/>
    </row>
    <row r="14990" spans="23:23" x14ac:dyDescent="0.2">
      <c r="W14990" s="59"/>
    </row>
    <row r="14991" spans="23:23" x14ac:dyDescent="0.2">
      <c r="W14991" s="59"/>
    </row>
    <row r="14992" spans="23:23" x14ac:dyDescent="0.2">
      <c r="W14992" s="59"/>
    </row>
    <row r="14993" spans="23:23" x14ac:dyDescent="0.2">
      <c r="W14993" s="59"/>
    </row>
    <row r="14994" spans="23:23" x14ac:dyDescent="0.2">
      <c r="W14994" s="59"/>
    </row>
    <row r="14995" spans="23:23" x14ac:dyDescent="0.2">
      <c r="W14995" s="59"/>
    </row>
    <row r="14996" spans="23:23" x14ac:dyDescent="0.2">
      <c r="W14996" s="59"/>
    </row>
    <row r="14997" spans="23:23" x14ac:dyDescent="0.2">
      <c r="W14997" s="59"/>
    </row>
    <row r="14998" spans="23:23" x14ac:dyDescent="0.2">
      <c r="W14998" s="59"/>
    </row>
    <row r="14999" spans="23:23" x14ac:dyDescent="0.2">
      <c r="W14999" s="59"/>
    </row>
    <row r="15000" spans="23:23" x14ac:dyDescent="0.2">
      <c r="W15000" s="59"/>
    </row>
    <row r="15001" spans="23:23" x14ac:dyDescent="0.2">
      <c r="W15001" s="59"/>
    </row>
    <row r="15002" spans="23:23" x14ac:dyDescent="0.2">
      <c r="W15002" s="59"/>
    </row>
    <row r="15003" spans="23:23" x14ac:dyDescent="0.2">
      <c r="W15003" s="59"/>
    </row>
    <row r="15004" spans="23:23" x14ac:dyDescent="0.2">
      <c r="W15004" s="59"/>
    </row>
    <row r="15005" spans="23:23" x14ac:dyDescent="0.2">
      <c r="W15005" s="59"/>
    </row>
    <row r="15006" spans="23:23" x14ac:dyDescent="0.2">
      <c r="W15006" s="59"/>
    </row>
    <row r="15007" spans="23:23" x14ac:dyDescent="0.2">
      <c r="W15007" s="59"/>
    </row>
    <row r="15008" spans="23:23" x14ac:dyDescent="0.2">
      <c r="W15008" s="59"/>
    </row>
    <row r="15009" spans="23:23" x14ac:dyDescent="0.2">
      <c r="W15009" s="59"/>
    </row>
    <row r="15010" spans="23:23" x14ac:dyDescent="0.2">
      <c r="W15010" s="59"/>
    </row>
    <row r="15011" spans="23:23" x14ac:dyDescent="0.2">
      <c r="W15011" s="59"/>
    </row>
    <row r="15012" spans="23:23" x14ac:dyDescent="0.2">
      <c r="W15012" s="59"/>
    </row>
    <row r="15013" spans="23:23" x14ac:dyDescent="0.2">
      <c r="W15013" s="59"/>
    </row>
    <row r="15014" spans="23:23" x14ac:dyDescent="0.2">
      <c r="W15014" s="59"/>
    </row>
    <row r="15015" spans="23:23" x14ac:dyDescent="0.2">
      <c r="W15015" s="59"/>
    </row>
    <row r="15016" spans="23:23" x14ac:dyDescent="0.2">
      <c r="W15016" s="59"/>
    </row>
    <row r="15017" spans="23:23" x14ac:dyDescent="0.2">
      <c r="W15017" s="59"/>
    </row>
    <row r="15018" spans="23:23" x14ac:dyDescent="0.2">
      <c r="W15018" s="59"/>
    </row>
    <row r="15019" spans="23:23" x14ac:dyDescent="0.2">
      <c r="W15019" s="59"/>
    </row>
    <row r="15020" spans="23:23" x14ac:dyDescent="0.2">
      <c r="W15020" s="59"/>
    </row>
    <row r="15021" spans="23:23" x14ac:dyDescent="0.2">
      <c r="W15021" s="59"/>
    </row>
    <row r="15022" spans="23:23" x14ac:dyDescent="0.2">
      <c r="W15022" s="59"/>
    </row>
    <row r="15023" spans="23:23" x14ac:dyDescent="0.2">
      <c r="W15023" s="59"/>
    </row>
    <row r="15024" spans="23:23" x14ac:dyDescent="0.2">
      <c r="W15024" s="59"/>
    </row>
    <row r="15025" spans="23:23" x14ac:dyDescent="0.2">
      <c r="W15025" s="59"/>
    </row>
    <row r="15026" spans="23:23" x14ac:dyDescent="0.2">
      <c r="W15026" s="59"/>
    </row>
    <row r="15027" spans="23:23" x14ac:dyDescent="0.2">
      <c r="W15027" s="59"/>
    </row>
    <row r="15028" spans="23:23" x14ac:dyDescent="0.2">
      <c r="W15028" s="59"/>
    </row>
    <row r="15029" spans="23:23" x14ac:dyDescent="0.2">
      <c r="W15029" s="59"/>
    </row>
    <row r="15030" spans="23:23" x14ac:dyDescent="0.2">
      <c r="W15030" s="59"/>
    </row>
    <row r="15031" spans="23:23" x14ac:dyDescent="0.2">
      <c r="W15031" s="59"/>
    </row>
    <row r="15032" spans="23:23" x14ac:dyDescent="0.2">
      <c r="W15032" s="59"/>
    </row>
    <row r="15033" spans="23:23" x14ac:dyDescent="0.2">
      <c r="W15033" s="59"/>
    </row>
    <row r="15034" spans="23:23" x14ac:dyDescent="0.2">
      <c r="W15034" s="59"/>
    </row>
    <row r="15035" spans="23:23" x14ac:dyDescent="0.2">
      <c r="W15035" s="59"/>
    </row>
    <row r="15036" spans="23:23" x14ac:dyDescent="0.2">
      <c r="W15036" s="59"/>
    </row>
    <row r="15037" spans="23:23" x14ac:dyDescent="0.2">
      <c r="W15037" s="59"/>
    </row>
    <row r="15038" spans="23:23" x14ac:dyDescent="0.2">
      <c r="W15038" s="59"/>
    </row>
    <row r="15039" spans="23:23" x14ac:dyDescent="0.2">
      <c r="W15039" s="59"/>
    </row>
    <row r="15040" spans="23:23" x14ac:dyDescent="0.2">
      <c r="W15040" s="59"/>
    </row>
    <row r="15041" spans="23:23" x14ac:dyDescent="0.2">
      <c r="W15041" s="59"/>
    </row>
    <row r="15042" spans="23:23" x14ac:dyDescent="0.2">
      <c r="W15042" s="59"/>
    </row>
    <row r="15043" spans="23:23" x14ac:dyDescent="0.2">
      <c r="W15043" s="59"/>
    </row>
    <row r="15044" spans="23:23" x14ac:dyDescent="0.2">
      <c r="W15044" s="59"/>
    </row>
    <row r="15045" spans="23:23" x14ac:dyDescent="0.2">
      <c r="W15045" s="59"/>
    </row>
    <row r="15046" spans="23:23" x14ac:dyDescent="0.2">
      <c r="W15046" s="59"/>
    </row>
    <row r="15047" spans="23:23" x14ac:dyDescent="0.2">
      <c r="W15047" s="59"/>
    </row>
    <row r="15048" spans="23:23" x14ac:dyDescent="0.2">
      <c r="W15048" s="59"/>
    </row>
    <row r="15049" spans="23:23" x14ac:dyDescent="0.2">
      <c r="W15049" s="59"/>
    </row>
    <row r="15050" spans="23:23" x14ac:dyDescent="0.2">
      <c r="W15050" s="59"/>
    </row>
    <row r="15051" spans="23:23" x14ac:dyDescent="0.2">
      <c r="W15051" s="59"/>
    </row>
    <row r="15052" spans="23:23" x14ac:dyDescent="0.2">
      <c r="W15052" s="59"/>
    </row>
    <row r="15053" spans="23:23" x14ac:dyDescent="0.2">
      <c r="W15053" s="59"/>
    </row>
    <row r="15054" spans="23:23" x14ac:dyDescent="0.2">
      <c r="W15054" s="59"/>
    </row>
    <row r="15055" spans="23:23" x14ac:dyDescent="0.2">
      <c r="W15055" s="59"/>
    </row>
    <row r="15056" spans="23:23" x14ac:dyDescent="0.2">
      <c r="W15056" s="59"/>
    </row>
    <row r="15057" spans="23:23" x14ac:dyDescent="0.2">
      <c r="W15057" s="59"/>
    </row>
    <row r="15058" spans="23:23" x14ac:dyDescent="0.2">
      <c r="W15058" s="59"/>
    </row>
    <row r="15059" spans="23:23" x14ac:dyDescent="0.2">
      <c r="W15059" s="59"/>
    </row>
    <row r="15060" spans="23:23" x14ac:dyDescent="0.2">
      <c r="W15060" s="59"/>
    </row>
    <row r="15061" spans="23:23" x14ac:dyDescent="0.2">
      <c r="W15061" s="59"/>
    </row>
    <row r="15062" spans="23:23" x14ac:dyDescent="0.2">
      <c r="W15062" s="59"/>
    </row>
    <row r="15063" spans="23:23" x14ac:dyDescent="0.2">
      <c r="W15063" s="59"/>
    </row>
    <row r="15064" spans="23:23" x14ac:dyDescent="0.2">
      <c r="W15064" s="59"/>
    </row>
    <row r="15065" spans="23:23" x14ac:dyDescent="0.2">
      <c r="W15065" s="59"/>
    </row>
    <row r="15066" spans="23:23" x14ac:dyDescent="0.2">
      <c r="W15066" s="59"/>
    </row>
    <row r="15067" spans="23:23" x14ac:dyDescent="0.2">
      <c r="W15067" s="59"/>
    </row>
    <row r="15068" spans="23:23" x14ac:dyDescent="0.2">
      <c r="W15068" s="59"/>
    </row>
    <row r="15069" spans="23:23" x14ac:dyDescent="0.2">
      <c r="W15069" s="59"/>
    </row>
    <row r="15070" spans="23:23" x14ac:dyDescent="0.2">
      <c r="W15070" s="59"/>
    </row>
    <row r="15071" spans="23:23" x14ac:dyDescent="0.2">
      <c r="W15071" s="59"/>
    </row>
    <row r="15072" spans="23:23" x14ac:dyDescent="0.2">
      <c r="W15072" s="59"/>
    </row>
    <row r="15073" spans="23:23" x14ac:dyDescent="0.2">
      <c r="W15073" s="59"/>
    </row>
    <row r="15074" spans="23:23" x14ac:dyDescent="0.2">
      <c r="W15074" s="59"/>
    </row>
    <row r="15075" spans="23:23" x14ac:dyDescent="0.2">
      <c r="W15075" s="59"/>
    </row>
    <row r="15076" spans="23:23" x14ac:dyDescent="0.2">
      <c r="W15076" s="59"/>
    </row>
    <row r="15077" spans="23:23" x14ac:dyDescent="0.2">
      <c r="W15077" s="59"/>
    </row>
    <row r="15078" spans="23:23" x14ac:dyDescent="0.2">
      <c r="W15078" s="59"/>
    </row>
    <row r="15079" spans="23:23" x14ac:dyDescent="0.2">
      <c r="W15079" s="59"/>
    </row>
    <row r="15080" spans="23:23" x14ac:dyDescent="0.2">
      <c r="W15080" s="59"/>
    </row>
    <row r="15081" spans="23:23" x14ac:dyDescent="0.2">
      <c r="W15081" s="59"/>
    </row>
    <row r="15082" spans="23:23" x14ac:dyDescent="0.2">
      <c r="W15082" s="59"/>
    </row>
    <row r="15083" spans="23:23" x14ac:dyDescent="0.2">
      <c r="W15083" s="59"/>
    </row>
    <row r="15084" spans="23:23" x14ac:dyDescent="0.2">
      <c r="W15084" s="59"/>
    </row>
    <row r="15085" spans="23:23" x14ac:dyDescent="0.2">
      <c r="W15085" s="59"/>
    </row>
    <row r="15086" spans="23:23" x14ac:dyDescent="0.2">
      <c r="W15086" s="59"/>
    </row>
    <row r="15087" spans="23:23" x14ac:dyDescent="0.2">
      <c r="W15087" s="59"/>
    </row>
    <row r="15088" spans="23:23" x14ac:dyDescent="0.2">
      <c r="W15088" s="59"/>
    </row>
    <row r="15089" spans="23:23" x14ac:dyDescent="0.2">
      <c r="W15089" s="59"/>
    </row>
    <row r="15090" spans="23:23" x14ac:dyDescent="0.2">
      <c r="W15090" s="59"/>
    </row>
    <row r="15091" spans="23:23" x14ac:dyDescent="0.2">
      <c r="W15091" s="59"/>
    </row>
    <row r="15092" spans="23:23" x14ac:dyDescent="0.2">
      <c r="W15092" s="59"/>
    </row>
    <row r="15093" spans="23:23" x14ac:dyDescent="0.2">
      <c r="W15093" s="59"/>
    </row>
    <row r="15094" spans="23:23" x14ac:dyDescent="0.2">
      <c r="W15094" s="59"/>
    </row>
    <row r="15095" spans="23:23" x14ac:dyDescent="0.2">
      <c r="W15095" s="59"/>
    </row>
    <row r="15096" spans="23:23" x14ac:dyDescent="0.2">
      <c r="W15096" s="59"/>
    </row>
    <row r="15097" spans="23:23" x14ac:dyDescent="0.2">
      <c r="W15097" s="59"/>
    </row>
    <row r="15098" spans="23:23" x14ac:dyDescent="0.2">
      <c r="W15098" s="59"/>
    </row>
    <row r="15099" spans="23:23" x14ac:dyDescent="0.2">
      <c r="W15099" s="59"/>
    </row>
    <row r="15100" spans="23:23" x14ac:dyDescent="0.2">
      <c r="W15100" s="59"/>
    </row>
    <row r="15101" spans="23:23" x14ac:dyDescent="0.2">
      <c r="W15101" s="59"/>
    </row>
    <row r="15102" spans="23:23" x14ac:dyDescent="0.2">
      <c r="W15102" s="59"/>
    </row>
    <row r="15103" spans="23:23" x14ac:dyDescent="0.2">
      <c r="W15103" s="59"/>
    </row>
    <row r="15104" spans="23:23" x14ac:dyDescent="0.2">
      <c r="W15104" s="59"/>
    </row>
    <row r="15105" spans="23:23" x14ac:dyDescent="0.2">
      <c r="W15105" s="59"/>
    </row>
    <row r="15106" spans="23:23" x14ac:dyDescent="0.2">
      <c r="W15106" s="59"/>
    </row>
    <row r="15107" spans="23:23" x14ac:dyDescent="0.2">
      <c r="W15107" s="59"/>
    </row>
    <row r="15108" spans="23:23" x14ac:dyDescent="0.2">
      <c r="W15108" s="59"/>
    </row>
    <row r="15109" spans="23:23" x14ac:dyDescent="0.2">
      <c r="W15109" s="59"/>
    </row>
    <row r="15110" spans="23:23" x14ac:dyDescent="0.2">
      <c r="W15110" s="59"/>
    </row>
    <row r="15111" spans="23:23" x14ac:dyDescent="0.2">
      <c r="W15111" s="59"/>
    </row>
    <row r="15112" spans="23:23" x14ac:dyDescent="0.2">
      <c r="W15112" s="59"/>
    </row>
    <row r="15113" spans="23:23" x14ac:dyDescent="0.2">
      <c r="W15113" s="59"/>
    </row>
    <row r="15114" spans="23:23" x14ac:dyDescent="0.2">
      <c r="W15114" s="59"/>
    </row>
    <row r="15115" spans="23:23" x14ac:dyDescent="0.2">
      <c r="W15115" s="59"/>
    </row>
    <row r="15116" spans="23:23" x14ac:dyDescent="0.2">
      <c r="W15116" s="59"/>
    </row>
    <row r="15117" spans="23:23" x14ac:dyDescent="0.2">
      <c r="W15117" s="59"/>
    </row>
    <row r="15118" spans="23:23" x14ac:dyDescent="0.2">
      <c r="W15118" s="59"/>
    </row>
    <row r="15119" spans="23:23" x14ac:dyDescent="0.2">
      <c r="W15119" s="59"/>
    </row>
    <row r="15120" spans="23:23" x14ac:dyDescent="0.2">
      <c r="W15120" s="59"/>
    </row>
    <row r="15121" spans="23:23" x14ac:dyDescent="0.2">
      <c r="W15121" s="59"/>
    </row>
    <row r="15122" spans="23:23" x14ac:dyDescent="0.2">
      <c r="W15122" s="59"/>
    </row>
    <row r="15123" spans="23:23" x14ac:dyDescent="0.2">
      <c r="W15123" s="59"/>
    </row>
    <row r="15124" spans="23:23" x14ac:dyDescent="0.2">
      <c r="W15124" s="59"/>
    </row>
    <row r="15125" spans="23:23" x14ac:dyDescent="0.2">
      <c r="W15125" s="59"/>
    </row>
    <row r="15126" spans="23:23" x14ac:dyDescent="0.2">
      <c r="W15126" s="59"/>
    </row>
    <row r="15127" spans="23:23" x14ac:dyDescent="0.2">
      <c r="W15127" s="59"/>
    </row>
    <row r="15128" spans="23:23" x14ac:dyDescent="0.2">
      <c r="W15128" s="59"/>
    </row>
    <row r="15129" spans="23:23" x14ac:dyDescent="0.2">
      <c r="W15129" s="59"/>
    </row>
    <row r="15130" spans="23:23" x14ac:dyDescent="0.2">
      <c r="W15130" s="59"/>
    </row>
    <row r="15131" spans="23:23" x14ac:dyDescent="0.2">
      <c r="W15131" s="59"/>
    </row>
    <row r="15132" spans="23:23" x14ac:dyDescent="0.2">
      <c r="W15132" s="59"/>
    </row>
    <row r="15133" spans="23:23" x14ac:dyDescent="0.2">
      <c r="W15133" s="59"/>
    </row>
    <row r="15134" spans="23:23" x14ac:dyDescent="0.2">
      <c r="W15134" s="59"/>
    </row>
    <row r="15135" spans="23:23" x14ac:dyDescent="0.2">
      <c r="W15135" s="59"/>
    </row>
    <row r="15136" spans="23:23" x14ac:dyDescent="0.2">
      <c r="W15136" s="59"/>
    </row>
    <row r="15137" spans="23:23" x14ac:dyDescent="0.2">
      <c r="W15137" s="59"/>
    </row>
    <row r="15138" spans="23:23" x14ac:dyDescent="0.2">
      <c r="W15138" s="59"/>
    </row>
    <row r="15139" spans="23:23" x14ac:dyDescent="0.2">
      <c r="W15139" s="59"/>
    </row>
    <row r="15140" spans="23:23" x14ac:dyDescent="0.2">
      <c r="W15140" s="59"/>
    </row>
    <row r="15141" spans="23:23" x14ac:dyDescent="0.2">
      <c r="W15141" s="59"/>
    </row>
    <row r="15142" spans="23:23" x14ac:dyDescent="0.2">
      <c r="W15142" s="59"/>
    </row>
    <row r="15143" spans="23:23" x14ac:dyDescent="0.2">
      <c r="W15143" s="59"/>
    </row>
    <row r="15144" spans="23:23" x14ac:dyDescent="0.2">
      <c r="W15144" s="59"/>
    </row>
    <row r="15145" spans="23:23" x14ac:dyDescent="0.2">
      <c r="W15145" s="59"/>
    </row>
    <row r="15146" spans="23:23" x14ac:dyDescent="0.2">
      <c r="W15146" s="59"/>
    </row>
    <row r="15147" spans="23:23" x14ac:dyDescent="0.2">
      <c r="W15147" s="59"/>
    </row>
    <row r="15148" spans="23:23" x14ac:dyDescent="0.2">
      <c r="W15148" s="59"/>
    </row>
    <row r="15149" spans="23:23" x14ac:dyDescent="0.2">
      <c r="W15149" s="59"/>
    </row>
    <row r="15150" spans="23:23" x14ac:dyDescent="0.2">
      <c r="W15150" s="59"/>
    </row>
    <row r="15151" spans="23:23" x14ac:dyDescent="0.2">
      <c r="W15151" s="59"/>
    </row>
    <row r="15152" spans="23:23" x14ac:dyDescent="0.2">
      <c r="W15152" s="59"/>
    </row>
    <row r="15153" spans="23:23" x14ac:dyDescent="0.2">
      <c r="W15153" s="59"/>
    </row>
    <row r="15154" spans="23:23" x14ac:dyDescent="0.2">
      <c r="W15154" s="59"/>
    </row>
    <row r="15155" spans="23:23" x14ac:dyDescent="0.2">
      <c r="W15155" s="59"/>
    </row>
    <row r="15156" spans="23:23" x14ac:dyDescent="0.2">
      <c r="W15156" s="59"/>
    </row>
    <row r="15157" spans="23:23" x14ac:dyDescent="0.2">
      <c r="W15157" s="59"/>
    </row>
    <row r="15158" spans="23:23" x14ac:dyDescent="0.2">
      <c r="W15158" s="59"/>
    </row>
    <row r="15159" spans="23:23" x14ac:dyDescent="0.2">
      <c r="W15159" s="59"/>
    </row>
    <row r="15160" spans="23:23" x14ac:dyDescent="0.2">
      <c r="W15160" s="59"/>
    </row>
    <row r="15161" spans="23:23" x14ac:dyDescent="0.2">
      <c r="W15161" s="59"/>
    </row>
    <row r="15162" spans="23:23" x14ac:dyDescent="0.2">
      <c r="W15162" s="59"/>
    </row>
    <row r="15163" spans="23:23" x14ac:dyDescent="0.2">
      <c r="W15163" s="59"/>
    </row>
    <row r="15164" spans="23:23" x14ac:dyDescent="0.2">
      <c r="W15164" s="59"/>
    </row>
    <row r="15165" spans="23:23" x14ac:dyDescent="0.2">
      <c r="W15165" s="59"/>
    </row>
    <row r="15166" spans="23:23" x14ac:dyDescent="0.2">
      <c r="W15166" s="59"/>
    </row>
    <row r="15167" spans="23:23" x14ac:dyDescent="0.2">
      <c r="W15167" s="59"/>
    </row>
    <row r="15168" spans="23:23" x14ac:dyDescent="0.2">
      <c r="W15168" s="59"/>
    </row>
    <row r="15169" spans="23:23" x14ac:dyDescent="0.2">
      <c r="W15169" s="59"/>
    </row>
    <row r="15170" spans="23:23" x14ac:dyDescent="0.2">
      <c r="W15170" s="59"/>
    </row>
    <row r="15171" spans="23:23" x14ac:dyDescent="0.2">
      <c r="W15171" s="59"/>
    </row>
    <row r="15172" spans="23:23" x14ac:dyDescent="0.2">
      <c r="W15172" s="59"/>
    </row>
    <row r="15173" spans="23:23" x14ac:dyDescent="0.2">
      <c r="W15173" s="59"/>
    </row>
    <row r="15174" spans="23:23" x14ac:dyDescent="0.2">
      <c r="W15174" s="59"/>
    </row>
    <row r="15175" spans="23:23" x14ac:dyDescent="0.2">
      <c r="W15175" s="59"/>
    </row>
    <row r="15176" spans="23:23" x14ac:dyDescent="0.2">
      <c r="W15176" s="59"/>
    </row>
    <row r="15177" spans="23:23" x14ac:dyDescent="0.2">
      <c r="W15177" s="59"/>
    </row>
    <row r="15178" spans="23:23" x14ac:dyDescent="0.2">
      <c r="W15178" s="59"/>
    </row>
    <row r="15179" spans="23:23" x14ac:dyDescent="0.2">
      <c r="W15179" s="59"/>
    </row>
    <row r="15180" spans="23:23" x14ac:dyDescent="0.2">
      <c r="W15180" s="59"/>
    </row>
    <row r="15181" spans="23:23" x14ac:dyDescent="0.2">
      <c r="W15181" s="59"/>
    </row>
    <row r="15182" spans="23:23" x14ac:dyDescent="0.2">
      <c r="W15182" s="59"/>
    </row>
    <row r="15183" spans="23:23" x14ac:dyDescent="0.2">
      <c r="W15183" s="59"/>
    </row>
    <row r="15184" spans="23:23" x14ac:dyDescent="0.2">
      <c r="W15184" s="59"/>
    </row>
    <row r="15185" spans="23:23" x14ac:dyDescent="0.2">
      <c r="W15185" s="59"/>
    </row>
    <row r="15186" spans="23:23" x14ac:dyDescent="0.2">
      <c r="W15186" s="59"/>
    </row>
    <row r="15187" spans="23:23" x14ac:dyDescent="0.2">
      <c r="W15187" s="59"/>
    </row>
    <row r="15188" spans="23:23" x14ac:dyDescent="0.2">
      <c r="W15188" s="59"/>
    </row>
    <row r="15189" spans="23:23" x14ac:dyDescent="0.2">
      <c r="W15189" s="59"/>
    </row>
    <row r="15190" spans="23:23" x14ac:dyDescent="0.2">
      <c r="W15190" s="59"/>
    </row>
    <row r="15191" spans="23:23" x14ac:dyDescent="0.2">
      <c r="W15191" s="59"/>
    </row>
    <row r="15192" spans="23:23" x14ac:dyDescent="0.2">
      <c r="W15192" s="59"/>
    </row>
    <row r="15193" spans="23:23" x14ac:dyDescent="0.2">
      <c r="W15193" s="59"/>
    </row>
    <row r="15194" spans="23:23" x14ac:dyDescent="0.2">
      <c r="W15194" s="59"/>
    </row>
    <row r="15195" spans="23:23" x14ac:dyDescent="0.2">
      <c r="W15195" s="59"/>
    </row>
    <row r="15196" spans="23:23" x14ac:dyDescent="0.2">
      <c r="W15196" s="59"/>
    </row>
    <row r="15197" spans="23:23" x14ac:dyDescent="0.2">
      <c r="W15197" s="59"/>
    </row>
    <row r="15198" spans="23:23" x14ac:dyDescent="0.2">
      <c r="W15198" s="59"/>
    </row>
    <row r="15199" spans="23:23" x14ac:dyDescent="0.2">
      <c r="W15199" s="59"/>
    </row>
    <row r="15200" spans="23:23" x14ac:dyDescent="0.2">
      <c r="W15200" s="59"/>
    </row>
    <row r="15201" spans="23:23" x14ac:dyDescent="0.2">
      <c r="W15201" s="59"/>
    </row>
    <row r="15202" spans="23:23" x14ac:dyDescent="0.2">
      <c r="W15202" s="59"/>
    </row>
    <row r="15203" spans="23:23" x14ac:dyDescent="0.2">
      <c r="W15203" s="59"/>
    </row>
    <row r="15204" spans="23:23" x14ac:dyDescent="0.2">
      <c r="W15204" s="59"/>
    </row>
    <row r="15205" spans="23:23" x14ac:dyDescent="0.2">
      <c r="W15205" s="59"/>
    </row>
    <row r="15206" spans="23:23" x14ac:dyDescent="0.2">
      <c r="W15206" s="59"/>
    </row>
    <row r="15207" spans="23:23" x14ac:dyDescent="0.2">
      <c r="W15207" s="59"/>
    </row>
    <row r="15208" spans="23:23" x14ac:dyDescent="0.2">
      <c r="W15208" s="59"/>
    </row>
    <row r="15209" spans="23:23" x14ac:dyDescent="0.2">
      <c r="W15209" s="59"/>
    </row>
    <row r="15210" spans="23:23" x14ac:dyDescent="0.2">
      <c r="W15210" s="59"/>
    </row>
    <row r="15211" spans="23:23" x14ac:dyDescent="0.2">
      <c r="W15211" s="59"/>
    </row>
    <row r="15212" spans="23:23" x14ac:dyDescent="0.2">
      <c r="W15212" s="59"/>
    </row>
    <row r="15213" spans="23:23" x14ac:dyDescent="0.2">
      <c r="W15213" s="59"/>
    </row>
    <row r="15214" spans="23:23" x14ac:dyDescent="0.2">
      <c r="W15214" s="59"/>
    </row>
    <row r="15215" spans="23:23" x14ac:dyDescent="0.2">
      <c r="W15215" s="59"/>
    </row>
    <row r="15216" spans="23:23" x14ac:dyDescent="0.2">
      <c r="W15216" s="59"/>
    </row>
    <row r="15217" spans="23:23" x14ac:dyDescent="0.2">
      <c r="W15217" s="59"/>
    </row>
    <row r="15218" spans="23:23" x14ac:dyDescent="0.2">
      <c r="W15218" s="59"/>
    </row>
    <row r="15219" spans="23:23" x14ac:dyDescent="0.2">
      <c r="W15219" s="59"/>
    </row>
    <row r="15220" spans="23:23" x14ac:dyDescent="0.2">
      <c r="W15220" s="59"/>
    </row>
    <row r="15221" spans="23:23" x14ac:dyDescent="0.2">
      <c r="W15221" s="59"/>
    </row>
    <row r="15222" spans="23:23" x14ac:dyDescent="0.2">
      <c r="W15222" s="59"/>
    </row>
    <row r="15223" spans="23:23" x14ac:dyDescent="0.2">
      <c r="W15223" s="59"/>
    </row>
    <row r="15224" spans="23:23" x14ac:dyDescent="0.2">
      <c r="W15224" s="59"/>
    </row>
    <row r="15225" spans="23:23" x14ac:dyDescent="0.2">
      <c r="W15225" s="59"/>
    </row>
    <row r="15226" spans="23:23" x14ac:dyDescent="0.2">
      <c r="W15226" s="59"/>
    </row>
    <row r="15227" spans="23:23" x14ac:dyDescent="0.2">
      <c r="W15227" s="59"/>
    </row>
    <row r="15228" spans="23:23" x14ac:dyDescent="0.2">
      <c r="W15228" s="59"/>
    </row>
    <row r="15229" spans="23:23" x14ac:dyDescent="0.2">
      <c r="W15229" s="59"/>
    </row>
    <row r="15230" spans="23:23" x14ac:dyDescent="0.2">
      <c r="W15230" s="59"/>
    </row>
    <row r="15231" spans="23:23" x14ac:dyDescent="0.2">
      <c r="W15231" s="59"/>
    </row>
    <row r="15232" spans="23:23" x14ac:dyDescent="0.2">
      <c r="W15232" s="59"/>
    </row>
    <row r="15233" spans="23:23" x14ac:dyDescent="0.2">
      <c r="W15233" s="59"/>
    </row>
    <row r="15234" spans="23:23" x14ac:dyDescent="0.2">
      <c r="W15234" s="59"/>
    </row>
    <row r="15235" spans="23:23" x14ac:dyDescent="0.2">
      <c r="W15235" s="59"/>
    </row>
    <row r="15236" spans="23:23" x14ac:dyDescent="0.2">
      <c r="W15236" s="59"/>
    </row>
    <row r="15237" spans="23:23" x14ac:dyDescent="0.2">
      <c r="W15237" s="59"/>
    </row>
    <row r="15238" spans="23:23" x14ac:dyDescent="0.2">
      <c r="W15238" s="59"/>
    </row>
    <row r="15239" spans="23:23" x14ac:dyDescent="0.2">
      <c r="W15239" s="59"/>
    </row>
    <row r="15240" spans="23:23" x14ac:dyDescent="0.2">
      <c r="W15240" s="59"/>
    </row>
    <row r="15241" spans="23:23" x14ac:dyDescent="0.2">
      <c r="W15241" s="59"/>
    </row>
    <row r="15242" spans="23:23" x14ac:dyDescent="0.2">
      <c r="W15242" s="59"/>
    </row>
    <row r="15243" spans="23:23" x14ac:dyDescent="0.2">
      <c r="W15243" s="59"/>
    </row>
    <row r="15244" spans="23:23" x14ac:dyDescent="0.2">
      <c r="W15244" s="59"/>
    </row>
    <row r="15245" spans="23:23" x14ac:dyDescent="0.2">
      <c r="W15245" s="59"/>
    </row>
    <row r="15246" spans="23:23" x14ac:dyDescent="0.2">
      <c r="W15246" s="59"/>
    </row>
    <row r="15247" spans="23:23" x14ac:dyDescent="0.2">
      <c r="W15247" s="59"/>
    </row>
    <row r="15248" spans="23:23" x14ac:dyDescent="0.2">
      <c r="W15248" s="59"/>
    </row>
    <row r="15249" spans="23:23" x14ac:dyDescent="0.2">
      <c r="W15249" s="59"/>
    </row>
    <row r="15250" spans="23:23" x14ac:dyDescent="0.2">
      <c r="W15250" s="59"/>
    </row>
    <row r="15251" spans="23:23" x14ac:dyDescent="0.2">
      <c r="W15251" s="59"/>
    </row>
    <row r="15252" spans="23:23" x14ac:dyDescent="0.2">
      <c r="W15252" s="59"/>
    </row>
    <row r="15253" spans="23:23" x14ac:dyDescent="0.2">
      <c r="W15253" s="59"/>
    </row>
    <row r="15254" spans="23:23" x14ac:dyDescent="0.2">
      <c r="W15254" s="59"/>
    </row>
    <row r="15255" spans="23:23" x14ac:dyDescent="0.2">
      <c r="W15255" s="59"/>
    </row>
    <row r="15256" spans="23:23" x14ac:dyDescent="0.2">
      <c r="W15256" s="59"/>
    </row>
    <row r="15257" spans="23:23" x14ac:dyDescent="0.2">
      <c r="W15257" s="59"/>
    </row>
    <row r="15258" spans="23:23" x14ac:dyDescent="0.2">
      <c r="W15258" s="59"/>
    </row>
    <row r="15259" spans="23:23" x14ac:dyDescent="0.2">
      <c r="W15259" s="59"/>
    </row>
    <row r="15260" spans="23:23" x14ac:dyDescent="0.2">
      <c r="W15260" s="59"/>
    </row>
    <row r="15261" spans="23:23" x14ac:dyDescent="0.2">
      <c r="W15261" s="59"/>
    </row>
    <row r="15262" spans="23:23" x14ac:dyDescent="0.2">
      <c r="W15262" s="59"/>
    </row>
    <row r="15263" spans="23:23" x14ac:dyDescent="0.2">
      <c r="W15263" s="59"/>
    </row>
    <row r="15264" spans="23:23" x14ac:dyDescent="0.2">
      <c r="W15264" s="59"/>
    </row>
    <row r="15265" spans="23:23" x14ac:dyDescent="0.2">
      <c r="W15265" s="59"/>
    </row>
    <row r="15266" spans="23:23" x14ac:dyDescent="0.2">
      <c r="W15266" s="59"/>
    </row>
    <row r="15267" spans="23:23" x14ac:dyDescent="0.2">
      <c r="W15267" s="59"/>
    </row>
    <row r="15268" spans="23:23" x14ac:dyDescent="0.2">
      <c r="W15268" s="59"/>
    </row>
    <row r="15269" spans="23:23" x14ac:dyDescent="0.2">
      <c r="W15269" s="59"/>
    </row>
    <row r="15270" spans="23:23" x14ac:dyDescent="0.2">
      <c r="W15270" s="59"/>
    </row>
    <row r="15271" spans="23:23" x14ac:dyDescent="0.2">
      <c r="W15271" s="59"/>
    </row>
    <row r="15272" spans="23:23" x14ac:dyDescent="0.2">
      <c r="W15272" s="59"/>
    </row>
    <row r="15273" spans="23:23" x14ac:dyDescent="0.2">
      <c r="W15273" s="59"/>
    </row>
    <row r="15274" spans="23:23" x14ac:dyDescent="0.2">
      <c r="W15274" s="59"/>
    </row>
    <row r="15275" spans="23:23" x14ac:dyDescent="0.2">
      <c r="W15275" s="59"/>
    </row>
    <row r="15276" spans="23:23" x14ac:dyDescent="0.2">
      <c r="W15276" s="59"/>
    </row>
    <row r="15277" spans="23:23" x14ac:dyDescent="0.2">
      <c r="W15277" s="59"/>
    </row>
    <row r="15278" spans="23:23" x14ac:dyDescent="0.2">
      <c r="W15278" s="59"/>
    </row>
    <row r="15279" spans="23:23" x14ac:dyDescent="0.2">
      <c r="W15279" s="59"/>
    </row>
    <row r="15280" spans="23:23" x14ac:dyDescent="0.2">
      <c r="W15280" s="59"/>
    </row>
    <row r="15281" spans="23:23" x14ac:dyDescent="0.2">
      <c r="W15281" s="59"/>
    </row>
    <row r="15282" spans="23:23" x14ac:dyDescent="0.2">
      <c r="W15282" s="59"/>
    </row>
    <row r="15283" spans="23:23" x14ac:dyDescent="0.2">
      <c r="W15283" s="59"/>
    </row>
    <row r="15284" spans="23:23" x14ac:dyDescent="0.2">
      <c r="W15284" s="59"/>
    </row>
    <row r="15285" spans="23:23" x14ac:dyDescent="0.2">
      <c r="W15285" s="59"/>
    </row>
    <row r="15286" spans="23:23" x14ac:dyDescent="0.2">
      <c r="W15286" s="59"/>
    </row>
    <row r="15287" spans="23:23" x14ac:dyDescent="0.2">
      <c r="W15287" s="59"/>
    </row>
    <row r="15288" spans="23:23" x14ac:dyDescent="0.2">
      <c r="W15288" s="59"/>
    </row>
    <row r="15289" spans="23:23" x14ac:dyDescent="0.2">
      <c r="W15289" s="59"/>
    </row>
    <row r="15290" spans="23:23" x14ac:dyDescent="0.2">
      <c r="W15290" s="59"/>
    </row>
    <row r="15291" spans="23:23" x14ac:dyDescent="0.2">
      <c r="W15291" s="59"/>
    </row>
    <row r="15292" spans="23:23" x14ac:dyDescent="0.2">
      <c r="W15292" s="59"/>
    </row>
    <row r="15293" spans="23:23" x14ac:dyDescent="0.2">
      <c r="W15293" s="59"/>
    </row>
    <row r="15294" spans="23:23" x14ac:dyDescent="0.2">
      <c r="W15294" s="59"/>
    </row>
    <row r="15295" spans="23:23" x14ac:dyDescent="0.2">
      <c r="W15295" s="59"/>
    </row>
    <row r="15296" spans="23:23" x14ac:dyDescent="0.2">
      <c r="W15296" s="59"/>
    </row>
    <row r="15297" spans="23:23" x14ac:dyDescent="0.2">
      <c r="W15297" s="59"/>
    </row>
    <row r="15298" spans="23:23" x14ac:dyDescent="0.2">
      <c r="W15298" s="59"/>
    </row>
    <row r="15299" spans="23:23" x14ac:dyDescent="0.2">
      <c r="W15299" s="59"/>
    </row>
    <row r="15300" spans="23:23" x14ac:dyDescent="0.2">
      <c r="W15300" s="59"/>
    </row>
    <row r="15301" spans="23:23" x14ac:dyDescent="0.2">
      <c r="W15301" s="59"/>
    </row>
    <row r="15302" spans="23:23" x14ac:dyDescent="0.2">
      <c r="W15302" s="59"/>
    </row>
    <row r="15303" spans="23:23" x14ac:dyDescent="0.2">
      <c r="W15303" s="59"/>
    </row>
    <row r="15304" spans="23:23" x14ac:dyDescent="0.2">
      <c r="W15304" s="59"/>
    </row>
    <row r="15305" spans="23:23" x14ac:dyDescent="0.2">
      <c r="W15305" s="59"/>
    </row>
    <row r="15306" spans="23:23" x14ac:dyDescent="0.2">
      <c r="W15306" s="59"/>
    </row>
    <row r="15307" spans="23:23" x14ac:dyDescent="0.2">
      <c r="W15307" s="59"/>
    </row>
    <row r="15308" spans="23:23" x14ac:dyDescent="0.2">
      <c r="W15308" s="59"/>
    </row>
    <row r="15309" spans="23:23" x14ac:dyDescent="0.2">
      <c r="W15309" s="59"/>
    </row>
    <row r="15310" spans="23:23" x14ac:dyDescent="0.2">
      <c r="W15310" s="59"/>
    </row>
    <row r="15311" spans="23:23" x14ac:dyDescent="0.2">
      <c r="W15311" s="59"/>
    </row>
    <row r="15312" spans="23:23" x14ac:dyDescent="0.2">
      <c r="W15312" s="59"/>
    </row>
    <row r="15313" spans="23:23" x14ac:dyDescent="0.2">
      <c r="W15313" s="59"/>
    </row>
    <row r="15314" spans="23:23" x14ac:dyDescent="0.2">
      <c r="W15314" s="59"/>
    </row>
    <row r="15315" spans="23:23" x14ac:dyDescent="0.2">
      <c r="W15315" s="59"/>
    </row>
    <row r="15316" spans="23:23" x14ac:dyDescent="0.2">
      <c r="W15316" s="59"/>
    </row>
    <row r="15317" spans="23:23" x14ac:dyDescent="0.2">
      <c r="W15317" s="59"/>
    </row>
    <row r="15318" spans="23:23" x14ac:dyDescent="0.2">
      <c r="W15318" s="59"/>
    </row>
    <row r="15319" spans="23:23" x14ac:dyDescent="0.2">
      <c r="W15319" s="59"/>
    </row>
    <row r="15320" spans="23:23" x14ac:dyDescent="0.2">
      <c r="W15320" s="59"/>
    </row>
    <row r="15321" spans="23:23" x14ac:dyDescent="0.2">
      <c r="W15321" s="59"/>
    </row>
    <row r="15322" spans="23:23" x14ac:dyDescent="0.2">
      <c r="W15322" s="59"/>
    </row>
    <row r="15323" spans="23:23" x14ac:dyDescent="0.2">
      <c r="W15323" s="59"/>
    </row>
    <row r="15324" spans="23:23" x14ac:dyDescent="0.2">
      <c r="W15324" s="59"/>
    </row>
    <row r="15325" spans="23:23" x14ac:dyDescent="0.2">
      <c r="W15325" s="59"/>
    </row>
    <row r="15326" spans="23:23" x14ac:dyDescent="0.2">
      <c r="W15326" s="59"/>
    </row>
    <row r="15327" spans="23:23" x14ac:dyDescent="0.2">
      <c r="W15327" s="59"/>
    </row>
    <row r="15328" spans="23:23" x14ac:dyDescent="0.2">
      <c r="W15328" s="59"/>
    </row>
    <row r="15329" spans="23:23" x14ac:dyDescent="0.2">
      <c r="W15329" s="59"/>
    </row>
    <row r="15330" spans="23:23" x14ac:dyDescent="0.2">
      <c r="W15330" s="59"/>
    </row>
    <row r="15331" spans="23:23" x14ac:dyDescent="0.2">
      <c r="W15331" s="59"/>
    </row>
    <row r="15332" spans="23:23" x14ac:dyDescent="0.2">
      <c r="W15332" s="59"/>
    </row>
    <row r="15333" spans="23:23" x14ac:dyDescent="0.2">
      <c r="W15333" s="59"/>
    </row>
    <row r="15334" spans="23:23" x14ac:dyDescent="0.2">
      <c r="W15334" s="59"/>
    </row>
    <row r="15335" spans="23:23" x14ac:dyDescent="0.2">
      <c r="W15335" s="59"/>
    </row>
    <row r="15336" spans="23:23" x14ac:dyDescent="0.2">
      <c r="W15336" s="59"/>
    </row>
    <row r="15337" spans="23:23" x14ac:dyDescent="0.2">
      <c r="W15337" s="59"/>
    </row>
    <row r="15338" spans="23:23" x14ac:dyDescent="0.2">
      <c r="W15338" s="59"/>
    </row>
    <row r="15339" spans="23:23" x14ac:dyDescent="0.2">
      <c r="W15339" s="59"/>
    </row>
    <row r="15340" spans="23:23" x14ac:dyDescent="0.2">
      <c r="W15340" s="59"/>
    </row>
    <row r="15341" spans="23:23" x14ac:dyDescent="0.2">
      <c r="W15341" s="59"/>
    </row>
    <row r="15342" spans="23:23" x14ac:dyDescent="0.2">
      <c r="W15342" s="59"/>
    </row>
    <row r="15343" spans="23:23" x14ac:dyDescent="0.2">
      <c r="W15343" s="59"/>
    </row>
    <row r="15344" spans="23:23" x14ac:dyDescent="0.2">
      <c r="W15344" s="59"/>
    </row>
    <row r="15345" spans="23:23" x14ac:dyDescent="0.2">
      <c r="W15345" s="59"/>
    </row>
    <row r="15346" spans="23:23" x14ac:dyDescent="0.2">
      <c r="W15346" s="59"/>
    </row>
    <row r="15347" spans="23:23" x14ac:dyDescent="0.2">
      <c r="W15347" s="59"/>
    </row>
    <row r="15348" spans="23:23" x14ac:dyDescent="0.2">
      <c r="W15348" s="59"/>
    </row>
    <row r="15349" spans="23:23" x14ac:dyDescent="0.2">
      <c r="W15349" s="59"/>
    </row>
    <row r="15350" spans="23:23" x14ac:dyDescent="0.2">
      <c r="W15350" s="59"/>
    </row>
    <row r="15351" spans="23:23" x14ac:dyDescent="0.2">
      <c r="W15351" s="59"/>
    </row>
    <row r="15352" spans="23:23" x14ac:dyDescent="0.2">
      <c r="W15352" s="59"/>
    </row>
    <row r="15353" spans="23:23" x14ac:dyDescent="0.2">
      <c r="W15353" s="59"/>
    </row>
    <row r="15354" spans="23:23" x14ac:dyDescent="0.2">
      <c r="W15354" s="59"/>
    </row>
    <row r="15355" spans="23:23" x14ac:dyDescent="0.2">
      <c r="W15355" s="59"/>
    </row>
    <row r="15356" spans="23:23" x14ac:dyDescent="0.2">
      <c r="W15356" s="59"/>
    </row>
    <row r="15357" spans="23:23" x14ac:dyDescent="0.2">
      <c r="W15357" s="59"/>
    </row>
    <row r="15358" spans="23:23" x14ac:dyDescent="0.2">
      <c r="W15358" s="59"/>
    </row>
    <row r="15359" spans="23:23" x14ac:dyDescent="0.2">
      <c r="W15359" s="59"/>
    </row>
    <row r="15360" spans="23:23" x14ac:dyDescent="0.2">
      <c r="W15360" s="59"/>
    </row>
    <row r="15361" spans="23:23" x14ac:dyDescent="0.2">
      <c r="W15361" s="59"/>
    </row>
    <row r="15362" spans="23:23" x14ac:dyDescent="0.2">
      <c r="W15362" s="59"/>
    </row>
    <row r="15363" spans="23:23" x14ac:dyDescent="0.2">
      <c r="W15363" s="59"/>
    </row>
    <row r="15364" spans="23:23" x14ac:dyDescent="0.2">
      <c r="W15364" s="59"/>
    </row>
    <row r="15365" spans="23:23" x14ac:dyDescent="0.2">
      <c r="W15365" s="59"/>
    </row>
    <row r="15366" spans="23:23" x14ac:dyDescent="0.2">
      <c r="W15366" s="59"/>
    </row>
    <row r="15367" spans="23:23" x14ac:dyDescent="0.2">
      <c r="W15367" s="59"/>
    </row>
    <row r="15368" spans="23:23" x14ac:dyDescent="0.2">
      <c r="W15368" s="59"/>
    </row>
    <row r="15369" spans="23:23" x14ac:dyDescent="0.2">
      <c r="W15369" s="59"/>
    </row>
    <row r="15370" spans="23:23" x14ac:dyDescent="0.2">
      <c r="W15370" s="59"/>
    </row>
    <row r="15371" spans="23:23" x14ac:dyDescent="0.2">
      <c r="W15371" s="59"/>
    </row>
    <row r="15372" spans="23:23" x14ac:dyDescent="0.2">
      <c r="W15372" s="59"/>
    </row>
    <row r="15373" spans="23:23" x14ac:dyDescent="0.2">
      <c r="W15373" s="59"/>
    </row>
    <row r="15374" spans="23:23" x14ac:dyDescent="0.2">
      <c r="W15374" s="59"/>
    </row>
    <row r="15375" spans="23:23" x14ac:dyDescent="0.2">
      <c r="W15375" s="59"/>
    </row>
    <row r="15376" spans="23:23" x14ac:dyDescent="0.2">
      <c r="W15376" s="59"/>
    </row>
    <row r="15377" spans="23:23" x14ac:dyDescent="0.2">
      <c r="W15377" s="59"/>
    </row>
    <row r="15378" spans="23:23" x14ac:dyDescent="0.2">
      <c r="W15378" s="59"/>
    </row>
    <row r="15379" spans="23:23" x14ac:dyDescent="0.2">
      <c r="W15379" s="59"/>
    </row>
    <row r="15380" spans="23:23" x14ac:dyDescent="0.2">
      <c r="W15380" s="59"/>
    </row>
    <row r="15381" spans="23:23" x14ac:dyDescent="0.2">
      <c r="W15381" s="59"/>
    </row>
    <row r="15382" spans="23:23" x14ac:dyDescent="0.2">
      <c r="W15382" s="59"/>
    </row>
    <row r="15383" spans="23:23" x14ac:dyDescent="0.2">
      <c r="W15383" s="59"/>
    </row>
    <row r="15384" spans="23:23" x14ac:dyDescent="0.2">
      <c r="W15384" s="59"/>
    </row>
    <row r="15385" spans="23:23" x14ac:dyDescent="0.2">
      <c r="W15385" s="59"/>
    </row>
    <row r="15386" spans="23:23" x14ac:dyDescent="0.2">
      <c r="W15386" s="59"/>
    </row>
    <row r="15387" spans="23:23" x14ac:dyDescent="0.2">
      <c r="W15387" s="59"/>
    </row>
    <row r="15388" spans="23:23" x14ac:dyDescent="0.2">
      <c r="W15388" s="59"/>
    </row>
    <row r="15389" spans="23:23" x14ac:dyDescent="0.2">
      <c r="W15389" s="59"/>
    </row>
    <row r="15390" spans="23:23" x14ac:dyDescent="0.2">
      <c r="W15390" s="59"/>
    </row>
    <row r="15391" spans="23:23" x14ac:dyDescent="0.2">
      <c r="W15391" s="59"/>
    </row>
    <row r="15392" spans="23:23" x14ac:dyDescent="0.2">
      <c r="W15392" s="59"/>
    </row>
    <row r="15393" spans="23:23" x14ac:dyDescent="0.2">
      <c r="W15393" s="59"/>
    </row>
    <row r="15394" spans="23:23" x14ac:dyDescent="0.2">
      <c r="W15394" s="59"/>
    </row>
    <row r="15395" spans="23:23" x14ac:dyDescent="0.2">
      <c r="W15395" s="59"/>
    </row>
    <row r="15396" spans="23:23" x14ac:dyDescent="0.2">
      <c r="W15396" s="59"/>
    </row>
    <row r="15397" spans="23:23" x14ac:dyDescent="0.2">
      <c r="W15397" s="59"/>
    </row>
    <row r="15398" spans="23:23" x14ac:dyDescent="0.2">
      <c r="W15398" s="59"/>
    </row>
    <row r="15399" spans="23:23" x14ac:dyDescent="0.2">
      <c r="W15399" s="59"/>
    </row>
    <row r="15400" spans="23:23" x14ac:dyDescent="0.2">
      <c r="W15400" s="59"/>
    </row>
    <row r="15401" spans="23:23" x14ac:dyDescent="0.2">
      <c r="W15401" s="59"/>
    </row>
    <row r="15402" spans="23:23" x14ac:dyDescent="0.2">
      <c r="W15402" s="59"/>
    </row>
    <row r="15403" spans="23:23" x14ac:dyDescent="0.2">
      <c r="W15403" s="59"/>
    </row>
    <row r="15404" spans="23:23" x14ac:dyDescent="0.2">
      <c r="W15404" s="59"/>
    </row>
    <row r="15405" spans="23:23" x14ac:dyDescent="0.2">
      <c r="W15405" s="59"/>
    </row>
    <row r="15406" spans="23:23" x14ac:dyDescent="0.2">
      <c r="W15406" s="59"/>
    </row>
    <row r="15407" spans="23:23" x14ac:dyDescent="0.2">
      <c r="W15407" s="59"/>
    </row>
    <row r="15408" spans="23:23" x14ac:dyDescent="0.2">
      <c r="W15408" s="59"/>
    </row>
    <row r="15409" spans="23:23" x14ac:dyDescent="0.2">
      <c r="W15409" s="59"/>
    </row>
    <row r="15410" spans="23:23" x14ac:dyDescent="0.2">
      <c r="W15410" s="59"/>
    </row>
    <row r="15411" spans="23:23" x14ac:dyDescent="0.2">
      <c r="W15411" s="59"/>
    </row>
    <row r="15412" spans="23:23" x14ac:dyDescent="0.2">
      <c r="W15412" s="59"/>
    </row>
    <row r="15413" spans="23:23" x14ac:dyDescent="0.2">
      <c r="W15413" s="59"/>
    </row>
    <row r="15414" spans="23:23" x14ac:dyDescent="0.2">
      <c r="W15414" s="59"/>
    </row>
    <row r="15415" spans="23:23" x14ac:dyDescent="0.2">
      <c r="W15415" s="59"/>
    </row>
    <row r="15416" spans="23:23" x14ac:dyDescent="0.2">
      <c r="W15416" s="59"/>
    </row>
    <row r="15417" spans="23:23" x14ac:dyDescent="0.2">
      <c r="W15417" s="59"/>
    </row>
    <row r="15418" spans="23:23" x14ac:dyDescent="0.2">
      <c r="W15418" s="59"/>
    </row>
    <row r="15419" spans="23:23" x14ac:dyDescent="0.2">
      <c r="W15419" s="59"/>
    </row>
    <row r="15420" spans="23:23" x14ac:dyDescent="0.2">
      <c r="W15420" s="59"/>
    </row>
    <row r="15421" spans="23:23" x14ac:dyDescent="0.2">
      <c r="W15421" s="59"/>
    </row>
    <row r="15422" spans="23:23" x14ac:dyDescent="0.2">
      <c r="W15422" s="59"/>
    </row>
    <row r="15423" spans="23:23" x14ac:dyDescent="0.2">
      <c r="W15423" s="59"/>
    </row>
    <row r="15424" spans="23:23" x14ac:dyDescent="0.2">
      <c r="W15424" s="59"/>
    </row>
    <row r="15425" spans="23:23" x14ac:dyDescent="0.2">
      <c r="W15425" s="59"/>
    </row>
    <row r="15426" spans="23:23" x14ac:dyDescent="0.2">
      <c r="W15426" s="59"/>
    </row>
    <row r="15427" spans="23:23" x14ac:dyDescent="0.2">
      <c r="W15427" s="59"/>
    </row>
    <row r="15428" spans="23:23" x14ac:dyDescent="0.2">
      <c r="W15428" s="59"/>
    </row>
    <row r="15429" spans="23:23" x14ac:dyDescent="0.2">
      <c r="W15429" s="59"/>
    </row>
    <row r="15430" spans="23:23" x14ac:dyDescent="0.2">
      <c r="W15430" s="59"/>
    </row>
    <row r="15431" spans="23:23" x14ac:dyDescent="0.2">
      <c r="W15431" s="59"/>
    </row>
    <row r="15432" spans="23:23" x14ac:dyDescent="0.2">
      <c r="W15432" s="59"/>
    </row>
    <row r="15433" spans="23:23" x14ac:dyDescent="0.2">
      <c r="W15433" s="59"/>
    </row>
    <row r="15434" spans="23:23" x14ac:dyDescent="0.2">
      <c r="W15434" s="59"/>
    </row>
    <row r="15435" spans="23:23" x14ac:dyDescent="0.2">
      <c r="W15435" s="59"/>
    </row>
    <row r="15436" spans="23:23" x14ac:dyDescent="0.2">
      <c r="W15436" s="59"/>
    </row>
    <row r="15437" spans="23:23" x14ac:dyDescent="0.2">
      <c r="W15437" s="59"/>
    </row>
    <row r="15438" spans="23:23" x14ac:dyDescent="0.2">
      <c r="W15438" s="59"/>
    </row>
    <row r="15439" spans="23:23" x14ac:dyDescent="0.2">
      <c r="W15439" s="59"/>
    </row>
    <row r="15440" spans="23:23" x14ac:dyDescent="0.2">
      <c r="W15440" s="59"/>
    </row>
    <row r="15441" spans="23:23" x14ac:dyDescent="0.2">
      <c r="W15441" s="59"/>
    </row>
    <row r="15442" spans="23:23" x14ac:dyDescent="0.2">
      <c r="W15442" s="59"/>
    </row>
    <row r="15443" spans="23:23" x14ac:dyDescent="0.2">
      <c r="W15443" s="59"/>
    </row>
    <row r="15444" spans="23:23" x14ac:dyDescent="0.2">
      <c r="W15444" s="59"/>
    </row>
    <row r="15445" spans="23:23" x14ac:dyDescent="0.2">
      <c r="W15445" s="59"/>
    </row>
    <row r="15446" spans="23:23" x14ac:dyDescent="0.2">
      <c r="W15446" s="59"/>
    </row>
    <row r="15447" spans="23:23" x14ac:dyDescent="0.2">
      <c r="W15447" s="59"/>
    </row>
    <row r="15448" spans="23:23" x14ac:dyDescent="0.2">
      <c r="W15448" s="59"/>
    </row>
    <row r="15449" spans="23:23" x14ac:dyDescent="0.2">
      <c r="W15449" s="59"/>
    </row>
    <row r="15450" spans="23:23" x14ac:dyDescent="0.2">
      <c r="W15450" s="59"/>
    </row>
    <row r="15451" spans="23:23" x14ac:dyDescent="0.2">
      <c r="W15451" s="59"/>
    </row>
    <row r="15452" spans="23:23" x14ac:dyDescent="0.2">
      <c r="W15452" s="59"/>
    </row>
    <row r="15453" spans="23:23" x14ac:dyDescent="0.2">
      <c r="W15453" s="59"/>
    </row>
    <row r="15454" spans="23:23" x14ac:dyDescent="0.2">
      <c r="W15454" s="59"/>
    </row>
    <row r="15455" spans="23:23" x14ac:dyDescent="0.2">
      <c r="W15455" s="59"/>
    </row>
    <row r="15456" spans="23:23" x14ac:dyDescent="0.2">
      <c r="W15456" s="59"/>
    </row>
    <row r="15457" spans="23:23" x14ac:dyDescent="0.2">
      <c r="W15457" s="59"/>
    </row>
    <row r="15458" spans="23:23" x14ac:dyDescent="0.2">
      <c r="W15458" s="59"/>
    </row>
    <row r="15459" spans="23:23" x14ac:dyDescent="0.2">
      <c r="W15459" s="59"/>
    </row>
    <row r="15460" spans="23:23" x14ac:dyDescent="0.2">
      <c r="W15460" s="59"/>
    </row>
    <row r="15461" spans="23:23" x14ac:dyDescent="0.2">
      <c r="W15461" s="59"/>
    </row>
    <row r="15462" spans="23:23" x14ac:dyDescent="0.2">
      <c r="W15462" s="59"/>
    </row>
    <row r="15463" spans="23:23" x14ac:dyDescent="0.2">
      <c r="W15463" s="59"/>
    </row>
    <row r="15464" spans="23:23" x14ac:dyDescent="0.2">
      <c r="W15464" s="59"/>
    </row>
    <row r="15465" spans="23:23" x14ac:dyDescent="0.2">
      <c r="W15465" s="59"/>
    </row>
    <row r="15466" spans="23:23" x14ac:dyDescent="0.2">
      <c r="W15466" s="59"/>
    </row>
    <row r="15467" spans="23:23" x14ac:dyDescent="0.2">
      <c r="W15467" s="59"/>
    </row>
    <row r="15468" spans="23:23" x14ac:dyDescent="0.2">
      <c r="W15468" s="59"/>
    </row>
    <row r="15469" spans="23:23" x14ac:dyDescent="0.2">
      <c r="W15469" s="59"/>
    </row>
    <row r="15470" spans="23:23" x14ac:dyDescent="0.2">
      <c r="W15470" s="59"/>
    </row>
    <row r="15471" spans="23:23" x14ac:dyDescent="0.2">
      <c r="W15471" s="59"/>
    </row>
    <row r="15472" spans="23:23" x14ac:dyDescent="0.2">
      <c r="W15472" s="59"/>
    </row>
    <row r="15473" spans="23:23" x14ac:dyDescent="0.2">
      <c r="W15473" s="59"/>
    </row>
    <row r="15474" spans="23:23" x14ac:dyDescent="0.2">
      <c r="W15474" s="59"/>
    </row>
    <row r="15475" spans="23:23" x14ac:dyDescent="0.2">
      <c r="W15475" s="59"/>
    </row>
    <row r="15476" spans="23:23" x14ac:dyDescent="0.2">
      <c r="W15476" s="59"/>
    </row>
    <row r="15477" spans="23:23" x14ac:dyDescent="0.2">
      <c r="W15477" s="59"/>
    </row>
    <row r="15478" spans="23:23" x14ac:dyDescent="0.2">
      <c r="W15478" s="59"/>
    </row>
    <row r="15479" spans="23:23" x14ac:dyDescent="0.2">
      <c r="W15479" s="59"/>
    </row>
    <row r="15480" spans="23:23" x14ac:dyDescent="0.2">
      <c r="W15480" s="59"/>
    </row>
    <row r="15481" spans="23:23" x14ac:dyDescent="0.2">
      <c r="W15481" s="59"/>
    </row>
    <row r="15482" spans="23:23" x14ac:dyDescent="0.2">
      <c r="W15482" s="59"/>
    </row>
    <row r="15483" spans="23:23" x14ac:dyDescent="0.2">
      <c r="W15483" s="59"/>
    </row>
    <row r="15484" spans="23:23" x14ac:dyDescent="0.2">
      <c r="W15484" s="59"/>
    </row>
    <row r="15485" spans="23:23" x14ac:dyDescent="0.2">
      <c r="W15485" s="59"/>
    </row>
    <row r="15486" spans="23:23" x14ac:dyDescent="0.2">
      <c r="W15486" s="59"/>
    </row>
    <row r="15487" spans="23:23" x14ac:dyDescent="0.2">
      <c r="W15487" s="59"/>
    </row>
    <row r="15488" spans="23:23" x14ac:dyDescent="0.2">
      <c r="W15488" s="59"/>
    </row>
    <row r="15489" spans="23:23" x14ac:dyDescent="0.2">
      <c r="W15489" s="59"/>
    </row>
    <row r="15490" spans="23:23" x14ac:dyDescent="0.2">
      <c r="W15490" s="59"/>
    </row>
    <row r="15491" spans="23:23" x14ac:dyDescent="0.2">
      <c r="W15491" s="59"/>
    </row>
    <row r="15492" spans="23:23" x14ac:dyDescent="0.2">
      <c r="W15492" s="59"/>
    </row>
    <row r="15493" spans="23:23" x14ac:dyDescent="0.2">
      <c r="W15493" s="59"/>
    </row>
    <row r="15494" spans="23:23" x14ac:dyDescent="0.2">
      <c r="W15494" s="59"/>
    </row>
    <row r="15495" spans="23:23" x14ac:dyDescent="0.2">
      <c r="W15495" s="59"/>
    </row>
    <row r="15496" spans="23:23" x14ac:dyDescent="0.2">
      <c r="W15496" s="59"/>
    </row>
    <row r="15497" spans="23:23" x14ac:dyDescent="0.2">
      <c r="W15497" s="59"/>
    </row>
    <row r="15498" spans="23:23" x14ac:dyDescent="0.2">
      <c r="W15498" s="59"/>
    </row>
    <row r="15499" spans="23:23" x14ac:dyDescent="0.2">
      <c r="W15499" s="59"/>
    </row>
    <row r="15500" spans="23:23" x14ac:dyDescent="0.2">
      <c r="W15500" s="59"/>
    </row>
    <row r="15501" spans="23:23" x14ac:dyDescent="0.2">
      <c r="W15501" s="59"/>
    </row>
    <row r="15502" spans="23:23" x14ac:dyDescent="0.2">
      <c r="W15502" s="59"/>
    </row>
    <row r="15503" spans="23:23" x14ac:dyDescent="0.2">
      <c r="W15503" s="59"/>
    </row>
    <row r="15504" spans="23:23" x14ac:dyDescent="0.2">
      <c r="W15504" s="59"/>
    </row>
    <row r="15505" spans="23:23" x14ac:dyDescent="0.2">
      <c r="W15505" s="59"/>
    </row>
    <row r="15506" spans="23:23" x14ac:dyDescent="0.2">
      <c r="W15506" s="59"/>
    </row>
    <row r="15507" spans="23:23" x14ac:dyDescent="0.2">
      <c r="W15507" s="59"/>
    </row>
    <row r="15508" spans="23:23" x14ac:dyDescent="0.2">
      <c r="W15508" s="59"/>
    </row>
    <row r="15509" spans="23:23" x14ac:dyDescent="0.2">
      <c r="W15509" s="59"/>
    </row>
    <row r="15510" spans="23:23" x14ac:dyDescent="0.2">
      <c r="W15510" s="59"/>
    </row>
    <row r="15511" spans="23:23" x14ac:dyDescent="0.2">
      <c r="W15511" s="59"/>
    </row>
    <row r="15512" spans="23:23" x14ac:dyDescent="0.2">
      <c r="W15512" s="59"/>
    </row>
    <row r="15513" spans="23:23" x14ac:dyDescent="0.2">
      <c r="W15513" s="59"/>
    </row>
    <row r="15514" spans="23:23" x14ac:dyDescent="0.2">
      <c r="W15514" s="59"/>
    </row>
    <row r="15515" spans="23:23" x14ac:dyDescent="0.2">
      <c r="W15515" s="59"/>
    </row>
    <row r="15516" spans="23:23" x14ac:dyDescent="0.2">
      <c r="W15516" s="59"/>
    </row>
    <row r="15517" spans="23:23" x14ac:dyDescent="0.2">
      <c r="W15517" s="59"/>
    </row>
    <row r="15518" spans="23:23" x14ac:dyDescent="0.2">
      <c r="W15518" s="59"/>
    </row>
    <row r="15519" spans="23:23" x14ac:dyDescent="0.2">
      <c r="W15519" s="59"/>
    </row>
    <row r="15520" spans="23:23" x14ac:dyDescent="0.2">
      <c r="W15520" s="59"/>
    </row>
    <row r="15521" spans="23:23" x14ac:dyDescent="0.2">
      <c r="W15521" s="59"/>
    </row>
    <row r="15522" spans="23:23" x14ac:dyDescent="0.2">
      <c r="W15522" s="59"/>
    </row>
    <row r="15523" spans="23:23" x14ac:dyDescent="0.2">
      <c r="W15523" s="59"/>
    </row>
    <row r="15524" spans="23:23" x14ac:dyDescent="0.2">
      <c r="W15524" s="59"/>
    </row>
    <row r="15525" spans="23:23" x14ac:dyDescent="0.2">
      <c r="W15525" s="59"/>
    </row>
    <row r="15526" spans="23:23" x14ac:dyDescent="0.2">
      <c r="W15526" s="59"/>
    </row>
    <row r="15527" spans="23:23" x14ac:dyDescent="0.2">
      <c r="W15527" s="59"/>
    </row>
    <row r="15528" spans="23:23" x14ac:dyDescent="0.2">
      <c r="W15528" s="59"/>
    </row>
    <row r="15529" spans="23:23" x14ac:dyDescent="0.2">
      <c r="W15529" s="59"/>
    </row>
    <row r="15530" spans="23:23" x14ac:dyDescent="0.2">
      <c r="W15530" s="59"/>
    </row>
    <row r="15531" spans="23:23" x14ac:dyDescent="0.2">
      <c r="W15531" s="59"/>
    </row>
    <row r="15532" spans="23:23" x14ac:dyDescent="0.2">
      <c r="W15532" s="59"/>
    </row>
    <row r="15533" spans="23:23" x14ac:dyDescent="0.2">
      <c r="W15533" s="59"/>
    </row>
    <row r="15534" spans="23:23" x14ac:dyDescent="0.2">
      <c r="W15534" s="59"/>
    </row>
    <row r="15535" spans="23:23" x14ac:dyDescent="0.2">
      <c r="W15535" s="59"/>
    </row>
    <row r="15536" spans="23:23" x14ac:dyDescent="0.2">
      <c r="W15536" s="59"/>
    </row>
    <row r="15537" spans="23:23" x14ac:dyDescent="0.2">
      <c r="W15537" s="59"/>
    </row>
    <row r="15538" spans="23:23" x14ac:dyDescent="0.2">
      <c r="W15538" s="59"/>
    </row>
    <row r="15539" spans="23:23" x14ac:dyDescent="0.2">
      <c r="W15539" s="59"/>
    </row>
    <row r="15540" spans="23:23" x14ac:dyDescent="0.2">
      <c r="W15540" s="59"/>
    </row>
    <row r="15541" spans="23:23" x14ac:dyDescent="0.2">
      <c r="W15541" s="59"/>
    </row>
    <row r="15542" spans="23:23" x14ac:dyDescent="0.2">
      <c r="W15542" s="59"/>
    </row>
    <row r="15543" spans="23:23" x14ac:dyDescent="0.2">
      <c r="W15543" s="59"/>
    </row>
    <row r="15544" spans="23:23" x14ac:dyDescent="0.2">
      <c r="W15544" s="59"/>
    </row>
    <row r="15545" spans="23:23" x14ac:dyDescent="0.2">
      <c r="W15545" s="59"/>
    </row>
    <row r="15546" spans="23:23" x14ac:dyDescent="0.2">
      <c r="W15546" s="59"/>
    </row>
    <row r="15547" spans="23:23" x14ac:dyDescent="0.2">
      <c r="W15547" s="59"/>
    </row>
    <row r="15548" spans="23:23" x14ac:dyDescent="0.2">
      <c r="W15548" s="59"/>
    </row>
    <row r="15549" spans="23:23" x14ac:dyDescent="0.2">
      <c r="W15549" s="59"/>
    </row>
    <row r="15550" spans="23:23" x14ac:dyDescent="0.2">
      <c r="W15550" s="59"/>
    </row>
    <row r="15551" spans="23:23" x14ac:dyDescent="0.2">
      <c r="W15551" s="59"/>
    </row>
    <row r="15552" spans="23:23" x14ac:dyDescent="0.2">
      <c r="W15552" s="59"/>
    </row>
    <row r="15553" spans="23:23" x14ac:dyDescent="0.2">
      <c r="W15553" s="59"/>
    </row>
    <row r="15554" spans="23:23" x14ac:dyDescent="0.2">
      <c r="W15554" s="59"/>
    </row>
    <row r="15555" spans="23:23" x14ac:dyDescent="0.2">
      <c r="W15555" s="59"/>
    </row>
    <row r="15556" spans="23:23" x14ac:dyDescent="0.2">
      <c r="W15556" s="59"/>
    </row>
    <row r="15557" spans="23:23" x14ac:dyDescent="0.2">
      <c r="W15557" s="59"/>
    </row>
    <row r="15558" spans="23:23" x14ac:dyDescent="0.2">
      <c r="W15558" s="59"/>
    </row>
    <row r="15559" spans="23:23" x14ac:dyDescent="0.2">
      <c r="W15559" s="59"/>
    </row>
    <row r="15560" spans="23:23" x14ac:dyDescent="0.2">
      <c r="W15560" s="59"/>
    </row>
    <row r="15561" spans="23:23" x14ac:dyDescent="0.2">
      <c r="W15561" s="59"/>
    </row>
    <row r="15562" spans="23:23" x14ac:dyDescent="0.2">
      <c r="W15562" s="59"/>
    </row>
    <row r="15563" spans="23:23" x14ac:dyDescent="0.2">
      <c r="W15563" s="59"/>
    </row>
    <row r="15564" spans="23:23" x14ac:dyDescent="0.2">
      <c r="W15564" s="59"/>
    </row>
    <row r="15565" spans="23:23" x14ac:dyDescent="0.2">
      <c r="W15565" s="59"/>
    </row>
    <row r="15566" spans="23:23" x14ac:dyDescent="0.2">
      <c r="W15566" s="59"/>
    </row>
    <row r="15567" spans="23:23" x14ac:dyDescent="0.2">
      <c r="W15567" s="59"/>
    </row>
    <row r="15568" spans="23:23" x14ac:dyDescent="0.2">
      <c r="W15568" s="59"/>
    </row>
    <row r="15569" spans="23:23" x14ac:dyDescent="0.2">
      <c r="W15569" s="59"/>
    </row>
    <row r="15570" spans="23:23" x14ac:dyDescent="0.2">
      <c r="W15570" s="59"/>
    </row>
    <row r="15571" spans="23:23" x14ac:dyDescent="0.2">
      <c r="W15571" s="59"/>
    </row>
    <row r="15572" spans="23:23" x14ac:dyDescent="0.2">
      <c r="W15572" s="59"/>
    </row>
    <row r="15573" spans="23:23" x14ac:dyDescent="0.2">
      <c r="W15573" s="59"/>
    </row>
    <row r="15574" spans="23:23" x14ac:dyDescent="0.2">
      <c r="W15574" s="59"/>
    </row>
    <row r="15575" spans="23:23" x14ac:dyDescent="0.2">
      <c r="W15575" s="59"/>
    </row>
    <row r="15576" spans="23:23" x14ac:dyDescent="0.2">
      <c r="W15576" s="59"/>
    </row>
    <row r="15577" spans="23:23" x14ac:dyDescent="0.2">
      <c r="W15577" s="59"/>
    </row>
    <row r="15578" spans="23:23" x14ac:dyDescent="0.2">
      <c r="W15578" s="59"/>
    </row>
    <row r="15579" spans="23:23" x14ac:dyDescent="0.2">
      <c r="W15579" s="59"/>
    </row>
    <row r="15580" spans="23:23" x14ac:dyDescent="0.2">
      <c r="W15580" s="59"/>
    </row>
    <row r="15581" spans="23:23" x14ac:dyDescent="0.2">
      <c r="W15581" s="59"/>
    </row>
    <row r="15582" spans="23:23" x14ac:dyDescent="0.2">
      <c r="W15582" s="59"/>
    </row>
    <row r="15583" spans="23:23" x14ac:dyDescent="0.2">
      <c r="W15583" s="59"/>
    </row>
    <row r="15584" spans="23:23" x14ac:dyDescent="0.2">
      <c r="W15584" s="59"/>
    </row>
    <row r="15585" spans="23:23" x14ac:dyDescent="0.2">
      <c r="W15585" s="59"/>
    </row>
    <row r="15586" spans="23:23" x14ac:dyDescent="0.2">
      <c r="W15586" s="59"/>
    </row>
    <row r="15587" spans="23:23" x14ac:dyDescent="0.2">
      <c r="W15587" s="59"/>
    </row>
    <row r="15588" spans="23:23" x14ac:dyDescent="0.2">
      <c r="W15588" s="59"/>
    </row>
    <row r="15589" spans="23:23" x14ac:dyDescent="0.2">
      <c r="W15589" s="59"/>
    </row>
    <row r="15590" spans="23:23" x14ac:dyDescent="0.2">
      <c r="W15590" s="59"/>
    </row>
    <row r="15591" spans="23:23" x14ac:dyDescent="0.2">
      <c r="W15591" s="59"/>
    </row>
    <row r="15592" spans="23:23" x14ac:dyDescent="0.2">
      <c r="W15592" s="59"/>
    </row>
    <row r="15593" spans="23:23" x14ac:dyDescent="0.2">
      <c r="W15593" s="59"/>
    </row>
    <row r="15594" spans="23:23" x14ac:dyDescent="0.2">
      <c r="W15594" s="59"/>
    </row>
    <row r="15595" spans="23:23" x14ac:dyDescent="0.2">
      <c r="W15595" s="59"/>
    </row>
    <row r="15596" spans="23:23" x14ac:dyDescent="0.2">
      <c r="W15596" s="59"/>
    </row>
    <row r="15597" spans="23:23" x14ac:dyDescent="0.2">
      <c r="W15597" s="59"/>
    </row>
    <row r="15598" spans="23:23" x14ac:dyDescent="0.2">
      <c r="W15598" s="59"/>
    </row>
    <row r="15599" spans="23:23" x14ac:dyDescent="0.2">
      <c r="W15599" s="59"/>
    </row>
    <row r="15600" spans="23:23" x14ac:dyDescent="0.2">
      <c r="W15600" s="59"/>
    </row>
    <row r="15601" spans="23:23" x14ac:dyDescent="0.2">
      <c r="W15601" s="59"/>
    </row>
    <row r="15602" spans="23:23" x14ac:dyDescent="0.2">
      <c r="W15602" s="59"/>
    </row>
    <row r="15603" spans="23:23" x14ac:dyDescent="0.2">
      <c r="W15603" s="59"/>
    </row>
    <row r="15604" spans="23:23" x14ac:dyDescent="0.2">
      <c r="W15604" s="59"/>
    </row>
    <row r="15605" spans="23:23" x14ac:dyDescent="0.2">
      <c r="W15605" s="59"/>
    </row>
    <row r="15606" spans="23:23" x14ac:dyDescent="0.2">
      <c r="W15606" s="59"/>
    </row>
    <row r="15607" spans="23:23" x14ac:dyDescent="0.2">
      <c r="W15607" s="59"/>
    </row>
    <row r="15608" spans="23:23" x14ac:dyDescent="0.2">
      <c r="W15608" s="59"/>
    </row>
    <row r="15609" spans="23:23" x14ac:dyDescent="0.2">
      <c r="W15609" s="59"/>
    </row>
    <row r="15610" spans="23:23" x14ac:dyDescent="0.2">
      <c r="W15610" s="59"/>
    </row>
    <row r="15611" spans="23:23" x14ac:dyDescent="0.2">
      <c r="W15611" s="59"/>
    </row>
    <row r="15612" spans="23:23" x14ac:dyDescent="0.2">
      <c r="W15612" s="59"/>
    </row>
    <row r="15613" spans="23:23" x14ac:dyDescent="0.2">
      <c r="W15613" s="59"/>
    </row>
    <row r="15614" spans="23:23" x14ac:dyDescent="0.2">
      <c r="W15614" s="59"/>
    </row>
    <row r="15615" spans="23:23" x14ac:dyDescent="0.2">
      <c r="W15615" s="59"/>
    </row>
    <row r="15616" spans="23:23" x14ac:dyDescent="0.2">
      <c r="W15616" s="59"/>
    </row>
    <row r="15617" spans="23:23" x14ac:dyDescent="0.2">
      <c r="W15617" s="59"/>
    </row>
    <row r="15618" spans="23:23" x14ac:dyDescent="0.2">
      <c r="W15618" s="59"/>
    </row>
    <row r="15619" spans="23:23" x14ac:dyDescent="0.2">
      <c r="W15619" s="59"/>
    </row>
    <row r="15620" spans="23:23" x14ac:dyDescent="0.2">
      <c r="W15620" s="59"/>
    </row>
    <row r="15621" spans="23:23" x14ac:dyDescent="0.2">
      <c r="W15621" s="59"/>
    </row>
    <row r="15622" spans="23:23" x14ac:dyDescent="0.2">
      <c r="W15622" s="59"/>
    </row>
    <row r="15623" spans="23:23" x14ac:dyDescent="0.2">
      <c r="W15623" s="59"/>
    </row>
    <row r="15624" spans="23:23" x14ac:dyDescent="0.2">
      <c r="W15624" s="59"/>
    </row>
    <row r="15625" spans="23:23" x14ac:dyDescent="0.2">
      <c r="W15625" s="59"/>
    </row>
    <row r="15626" spans="23:23" x14ac:dyDescent="0.2">
      <c r="W15626" s="59"/>
    </row>
    <row r="15627" spans="23:23" x14ac:dyDescent="0.2">
      <c r="W15627" s="59"/>
    </row>
    <row r="15628" spans="23:23" x14ac:dyDescent="0.2">
      <c r="W15628" s="59"/>
    </row>
    <row r="15629" spans="23:23" x14ac:dyDescent="0.2">
      <c r="W15629" s="59"/>
    </row>
    <row r="15630" spans="23:23" x14ac:dyDescent="0.2">
      <c r="W15630" s="59"/>
    </row>
    <row r="15631" spans="23:23" x14ac:dyDescent="0.2">
      <c r="W15631" s="59"/>
    </row>
    <row r="15632" spans="23:23" x14ac:dyDescent="0.2">
      <c r="W15632" s="59"/>
    </row>
    <row r="15633" spans="23:23" x14ac:dyDescent="0.2">
      <c r="W15633" s="59"/>
    </row>
    <row r="15634" spans="23:23" x14ac:dyDescent="0.2">
      <c r="W15634" s="59"/>
    </row>
    <row r="15635" spans="23:23" x14ac:dyDescent="0.2">
      <c r="W15635" s="59"/>
    </row>
    <row r="15636" spans="23:23" x14ac:dyDescent="0.2">
      <c r="W15636" s="59"/>
    </row>
    <row r="15637" spans="23:23" x14ac:dyDescent="0.2">
      <c r="W15637" s="59"/>
    </row>
    <row r="15638" spans="23:23" x14ac:dyDescent="0.2">
      <c r="W15638" s="59"/>
    </row>
    <row r="15639" spans="23:23" x14ac:dyDescent="0.2">
      <c r="W15639" s="59"/>
    </row>
    <row r="15640" spans="23:23" x14ac:dyDescent="0.2">
      <c r="W15640" s="59"/>
    </row>
    <row r="15641" spans="23:23" x14ac:dyDescent="0.2">
      <c r="W15641" s="59"/>
    </row>
    <row r="15642" spans="23:23" x14ac:dyDescent="0.2">
      <c r="W15642" s="59"/>
    </row>
    <row r="15643" spans="23:23" x14ac:dyDescent="0.2">
      <c r="W15643" s="59"/>
    </row>
    <row r="15644" spans="23:23" x14ac:dyDescent="0.2">
      <c r="W15644" s="59"/>
    </row>
    <row r="15645" spans="23:23" x14ac:dyDescent="0.2">
      <c r="W15645" s="59"/>
    </row>
    <row r="15646" spans="23:23" x14ac:dyDescent="0.2">
      <c r="W15646" s="59"/>
    </row>
    <row r="15647" spans="23:23" x14ac:dyDescent="0.2">
      <c r="W15647" s="59"/>
    </row>
    <row r="15648" spans="23:23" x14ac:dyDescent="0.2">
      <c r="W15648" s="59"/>
    </row>
    <row r="15649" spans="23:23" x14ac:dyDescent="0.2">
      <c r="W15649" s="59"/>
    </row>
    <row r="15650" spans="23:23" x14ac:dyDescent="0.2">
      <c r="W15650" s="59"/>
    </row>
    <row r="15651" spans="23:23" x14ac:dyDescent="0.2">
      <c r="W15651" s="59"/>
    </row>
    <row r="15652" spans="23:23" x14ac:dyDescent="0.2">
      <c r="W15652" s="59"/>
    </row>
    <row r="15653" spans="23:23" x14ac:dyDescent="0.2">
      <c r="W15653" s="59"/>
    </row>
    <row r="15654" spans="23:23" x14ac:dyDescent="0.2">
      <c r="W15654" s="59"/>
    </row>
    <row r="15655" spans="23:23" x14ac:dyDescent="0.2">
      <c r="W15655" s="59"/>
    </row>
    <row r="15656" spans="23:23" x14ac:dyDescent="0.2">
      <c r="W15656" s="59"/>
    </row>
    <row r="15657" spans="23:23" x14ac:dyDescent="0.2">
      <c r="W15657" s="59"/>
    </row>
    <row r="15658" spans="23:23" x14ac:dyDescent="0.2">
      <c r="W15658" s="59"/>
    </row>
    <row r="15659" spans="23:23" x14ac:dyDescent="0.2">
      <c r="W15659" s="59"/>
    </row>
    <row r="15660" spans="23:23" x14ac:dyDescent="0.2">
      <c r="W15660" s="59"/>
    </row>
    <row r="15661" spans="23:23" x14ac:dyDescent="0.2">
      <c r="W15661" s="59"/>
    </row>
    <row r="15662" spans="23:23" x14ac:dyDescent="0.2">
      <c r="W15662" s="59"/>
    </row>
    <row r="15663" spans="23:23" x14ac:dyDescent="0.2">
      <c r="W15663" s="59"/>
    </row>
    <row r="15664" spans="23:23" x14ac:dyDescent="0.2">
      <c r="W15664" s="59"/>
    </row>
    <row r="15665" spans="23:23" x14ac:dyDescent="0.2">
      <c r="W15665" s="59"/>
    </row>
    <row r="15666" spans="23:23" x14ac:dyDescent="0.2">
      <c r="W15666" s="59"/>
    </row>
    <row r="15667" spans="23:23" x14ac:dyDescent="0.2">
      <c r="W15667" s="59"/>
    </row>
    <row r="15668" spans="23:23" x14ac:dyDescent="0.2">
      <c r="W15668" s="59"/>
    </row>
    <row r="15669" spans="23:23" x14ac:dyDescent="0.2">
      <c r="W15669" s="59"/>
    </row>
    <row r="15670" spans="23:23" x14ac:dyDescent="0.2">
      <c r="W15670" s="59"/>
    </row>
    <row r="15671" spans="23:23" x14ac:dyDescent="0.2">
      <c r="W15671" s="59"/>
    </row>
    <row r="15672" spans="23:23" x14ac:dyDescent="0.2">
      <c r="W15672" s="59"/>
    </row>
    <row r="15673" spans="23:23" x14ac:dyDescent="0.2">
      <c r="W15673" s="59"/>
    </row>
    <row r="15674" spans="23:23" x14ac:dyDescent="0.2">
      <c r="W15674" s="59"/>
    </row>
    <row r="15675" spans="23:23" x14ac:dyDescent="0.2">
      <c r="W15675" s="59"/>
    </row>
    <row r="15676" spans="23:23" x14ac:dyDescent="0.2">
      <c r="W15676" s="59"/>
    </row>
    <row r="15677" spans="23:23" x14ac:dyDescent="0.2">
      <c r="W15677" s="59"/>
    </row>
    <row r="15678" spans="23:23" x14ac:dyDescent="0.2">
      <c r="W15678" s="59"/>
    </row>
    <row r="15679" spans="23:23" x14ac:dyDescent="0.2">
      <c r="W15679" s="59"/>
    </row>
    <row r="15680" spans="23:23" x14ac:dyDescent="0.2">
      <c r="W15680" s="59"/>
    </row>
    <row r="15681" spans="23:23" x14ac:dyDescent="0.2">
      <c r="W15681" s="59"/>
    </row>
    <row r="15682" spans="23:23" x14ac:dyDescent="0.2">
      <c r="W15682" s="59"/>
    </row>
    <row r="15683" spans="23:23" x14ac:dyDescent="0.2">
      <c r="W15683" s="59"/>
    </row>
    <row r="15684" spans="23:23" x14ac:dyDescent="0.2">
      <c r="W15684" s="59"/>
    </row>
    <row r="15685" spans="23:23" x14ac:dyDescent="0.2">
      <c r="W15685" s="59"/>
    </row>
    <row r="15686" spans="23:23" x14ac:dyDescent="0.2">
      <c r="W15686" s="59"/>
    </row>
    <row r="15687" spans="23:23" x14ac:dyDescent="0.2">
      <c r="W15687" s="59"/>
    </row>
    <row r="15688" spans="23:23" x14ac:dyDescent="0.2">
      <c r="W15688" s="59"/>
    </row>
    <row r="15689" spans="23:23" x14ac:dyDescent="0.2">
      <c r="W15689" s="59"/>
    </row>
    <row r="15690" spans="23:23" x14ac:dyDescent="0.2">
      <c r="W15690" s="59"/>
    </row>
    <row r="15691" spans="23:23" x14ac:dyDescent="0.2">
      <c r="W15691" s="59"/>
    </row>
    <row r="15692" spans="23:23" x14ac:dyDescent="0.2">
      <c r="W15692" s="59"/>
    </row>
    <row r="15693" spans="23:23" x14ac:dyDescent="0.2">
      <c r="W15693" s="59"/>
    </row>
    <row r="15694" spans="23:23" x14ac:dyDescent="0.2">
      <c r="W15694" s="59"/>
    </row>
    <row r="15695" spans="23:23" x14ac:dyDescent="0.2">
      <c r="W15695" s="59"/>
    </row>
    <row r="15696" spans="23:23" x14ac:dyDescent="0.2">
      <c r="W15696" s="59"/>
    </row>
    <row r="15697" spans="23:23" x14ac:dyDescent="0.2">
      <c r="W15697" s="59"/>
    </row>
    <row r="15698" spans="23:23" x14ac:dyDescent="0.2">
      <c r="W15698" s="59"/>
    </row>
    <row r="15699" spans="23:23" x14ac:dyDescent="0.2">
      <c r="W15699" s="59"/>
    </row>
    <row r="15700" spans="23:23" x14ac:dyDescent="0.2">
      <c r="W15700" s="59"/>
    </row>
    <row r="15701" spans="23:23" x14ac:dyDescent="0.2">
      <c r="W15701" s="59"/>
    </row>
    <row r="15702" spans="23:23" x14ac:dyDescent="0.2">
      <c r="W15702" s="59"/>
    </row>
    <row r="15703" spans="23:23" x14ac:dyDescent="0.2">
      <c r="W15703" s="59"/>
    </row>
    <row r="15704" spans="23:23" x14ac:dyDescent="0.2">
      <c r="W15704" s="59"/>
    </row>
    <row r="15705" spans="23:23" x14ac:dyDescent="0.2">
      <c r="W15705" s="59"/>
    </row>
    <row r="15706" spans="23:23" x14ac:dyDescent="0.2">
      <c r="W15706" s="59"/>
    </row>
    <row r="15707" spans="23:23" x14ac:dyDescent="0.2">
      <c r="W15707" s="59"/>
    </row>
    <row r="15708" spans="23:23" x14ac:dyDescent="0.2">
      <c r="W15708" s="59"/>
    </row>
    <row r="15709" spans="23:23" x14ac:dyDescent="0.2">
      <c r="W15709" s="59"/>
    </row>
    <row r="15710" spans="23:23" x14ac:dyDescent="0.2">
      <c r="W15710" s="59"/>
    </row>
    <row r="15711" spans="23:23" x14ac:dyDescent="0.2">
      <c r="W15711" s="59"/>
    </row>
    <row r="15712" spans="23:23" x14ac:dyDescent="0.2">
      <c r="W15712" s="59"/>
    </row>
    <row r="15713" spans="23:23" x14ac:dyDescent="0.2">
      <c r="W15713" s="59"/>
    </row>
    <row r="15714" spans="23:23" x14ac:dyDescent="0.2">
      <c r="W15714" s="59"/>
    </row>
    <row r="15715" spans="23:23" x14ac:dyDescent="0.2">
      <c r="W15715" s="59"/>
    </row>
    <row r="15716" spans="23:23" x14ac:dyDescent="0.2">
      <c r="W15716" s="59"/>
    </row>
    <row r="15717" spans="23:23" x14ac:dyDescent="0.2">
      <c r="W15717" s="59"/>
    </row>
    <row r="15718" spans="23:23" x14ac:dyDescent="0.2">
      <c r="W15718" s="59"/>
    </row>
    <row r="15719" spans="23:23" x14ac:dyDescent="0.2">
      <c r="W15719" s="59"/>
    </row>
    <row r="15720" spans="23:23" x14ac:dyDescent="0.2">
      <c r="W15720" s="59"/>
    </row>
    <row r="15721" spans="23:23" x14ac:dyDescent="0.2">
      <c r="W15721" s="59"/>
    </row>
    <row r="15722" spans="23:23" x14ac:dyDescent="0.2">
      <c r="W15722" s="59"/>
    </row>
    <row r="15723" spans="23:23" x14ac:dyDescent="0.2">
      <c r="W15723" s="59"/>
    </row>
    <row r="15724" spans="23:23" x14ac:dyDescent="0.2">
      <c r="W15724" s="59"/>
    </row>
    <row r="15725" spans="23:23" x14ac:dyDescent="0.2">
      <c r="W15725" s="59"/>
    </row>
    <row r="15726" spans="23:23" x14ac:dyDescent="0.2">
      <c r="W15726" s="59"/>
    </row>
    <row r="15727" spans="23:23" x14ac:dyDescent="0.2">
      <c r="W15727" s="59"/>
    </row>
    <row r="15728" spans="23:23" x14ac:dyDescent="0.2">
      <c r="W15728" s="59"/>
    </row>
    <row r="15729" spans="23:23" x14ac:dyDescent="0.2">
      <c r="W15729" s="59"/>
    </row>
    <row r="15730" spans="23:23" x14ac:dyDescent="0.2">
      <c r="W15730" s="59"/>
    </row>
    <row r="15731" spans="23:23" x14ac:dyDescent="0.2">
      <c r="W15731" s="59"/>
    </row>
    <row r="15732" spans="23:23" x14ac:dyDescent="0.2">
      <c r="W15732" s="59"/>
    </row>
    <row r="15733" spans="23:23" x14ac:dyDescent="0.2">
      <c r="W15733" s="59"/>
    </row>
    <row r="15734" spans="23:23" x14ac:dyDescent="0.2">
      <c r="W15734" s="59"/>
    </row>
    <row r="15735" spans="23:23" x14ac:dyDescent="0.2">
      <c r="W15735" s="59"/>
    </row>
    <row r="15736" spans="23:23" x14ac:dyDescent="0.2">
      <c r="W15736" s="59"/>
    </row>
    <row r="15737" spans="23:23" x14ac:dyDescent="0.2">
      <c r="W15737" s="59"/>
    </row>
    <row r="15738" spans="23:23" x14ac:dyDescent="0.2">
      <c r="W15738" s="59"/>
    </row>
    <row r="15739" spans="23:23" x14ac:dyDescent="0.2">
      <c r="W15739" s="59"/>
    </row>
    <row r="15740" spans="23:23" x14ac:dyDescent="0.2">
      <c r="W15740" s="59"/>
    </row>
    <row r="15741" spans="23:23" x14ac:dyDescent="0.2">
      <c r="W15741" s="59"/>
    </row>
    <row r="15742" spans="23:23" x14ac:dyDescent="0.2">
      <c r="W15742" s="59"/>
    </row>
    <row r="15743" spans="23:23" x14ac:dyDescent="0.2">
      <c r="W15743" s="59"/>
    </row>
    <row r="15744" spans="23:23" x14ac:dyDescent="0.2">
      <c r="W15744" s="59"/>
    </row>
    <row r="15745" spans="23:23" x14ac:dyDescent="0.2">
      <c r="W15745" s="59"/>
    </row>
    <row r="15746" spans="23:23" x14ac:dyDescent="0.2">
      <c r="W15746" s="59"/>
    </row>
    <row r="15747" spans="23:23" x14ac:dyDescent="0.2">
      <c r="W15747" s="59"/>
    </row>
    <row r="15748" spans="23:23" x14ac:dyDescent="0.2">
      <c r="W15748" s="59"/>
    </row>
    <row r="15749" spans="23:23" x14ac:dyDescent="0.2">
      <c r="W15749" s="59"/>
    </row>
    <row r="15750" spans="23:23" x14ac:dyDescent="0.2">
      <c r="W15750" s="59"/>
    </row>
    <row r="15751" spans="23:23" x14ac:dyDescent="0.2">
      <c r="W15751" s="59"/>
    </row>
    <row r="15752" spans="23:23" x14ac:dyDescent="0.2">
      <c r="W15752" s="59"/>
    </row>
    <row r="15753" spans="23:23" x14ac:dyDescent="0.2">
      <c r="W15753" s="59"/>
    </row>
    <row r="15754" spans="23:23" x14ac:dyDescent="0.2">
      <c r="W15754" s="59"/>
    </row>
    <row r="15755" spans="23:23" x14ac:dyDescent="0.2">
      <c r="W15755" s="59"/>
    </row>
    <row r="15756" spans="23:23" x14ac:dyDescent="0.2">
      <c r="W15756" s="59"/>
    </row>
    <row r="15757" spans="23:23" x14ac:dyDescent="0.2">
      <c r="W15757" s="59"/>
    </row>
    <row r="15758" spans="23:23" x14ac:dyDescent="0.2">
      <c r="W15758" s="59"/>
    </row>
    <row r="15759" spans="23:23" x14ac:dyDescent="0.2">
      <c r="W15759" s="59"/>
    </row>
    <row r="15760" spans="23:23" x14ac:dyDescent="0.2">
      <c r="W15760" s="59"/>
    </row>
    <row r="15761" spans="23:23" x14ac:dyDescent="0.2">
      <c r="W15761" s="59"/>
    </row>
    <row r="15762" spans="23:23" x14ac:dyDescent="0.2">
      <c r="W15762" s="59"/>
    </row>
    <row r="15763" spans="23:23" x14ac:dyDescent="0.2">
      <c r="W15763" s="59"/>
    </row>
    <row r="15764" spans="23:23" x14ac:dyDescent="0.2">
      <c r="W15764" s="59"/>
    </row>
    <row r="15765" spans="23:23" x14ac:dyDescent="0.2">
      <c r="W15765" s="59"/>
    </row>
    <row r="15766" spans="23:23" x14ac:dyDescent="0.2">
      <c r="W15766" s="59"/>
    </row>
    <row r="15767" spans="23:23" x14ac:dyDescent="0.2">
      <c r="W15767" s="59"/>
    </row>
    <row r="15768" spans="23:23" x14ac:dyDescent="0.2">
      <c r="W15768" s="59"/>
    </row>
    <row r="15769" spans="23:23" x14ac:dyDescent="0.2">
      <c r="W15769" s="59"/>
    </row>
    <row r="15770" spans="23:23" x14ac:dyDescent="0.2">
      <c r="W15770" s="59"/>
    </row>
    <row r="15771" spans="23:23" x14ac:dyDescent="0.2">
      <c r="W15771" s="59"/>
    </row>
    <row r="15772" spans="23:23" x14ac:dyDescent="0.2">
      <c r="W15772" s="59"/>
    </row>
    <row r="15773" spans="23:23" x14ac:dyDescent="0.2">
      <c r="W15773" s="59"/>
    </row>
    <row r="15774" spans="23:23" x14ac:dyDescent="0.2">
      <c r="W15774" s="59"/>
    </row>
    <row r="15775" spans="23:23" x14ac:dyDescent="0.2">
      <c r="W15775" s="59"/>
    </row>
    <row r="15776" spans="23:23" x14ac:dyDescent="0.2">
      <c r="W15776" s="59"/>
    </row>
    <row r="15777" spans="23:23" x14ac:dyDescent="0.2">
      <c r="W15777" s="59"/>
    </row>
    <row r="15778" spans="23:23" x14ac:dyDescent="0.2">
      <c r="W15778" s="59"/>
    </row>
    <row r="15779" spans="23:23" x14ac:dyDescent="0.2">
      <c r="W15779" s="59"/>
    </row>
    <row r="15780" spans="23:23" x14ac:dyDescent="0.2">
      <c r="W15780" s="59"/>
    </row>
    <row r="15781" spans="23:23" x14ac:dyDescent="0.2">
      <c r="W15781" s="59"/>
    </row>
    <row r="15782" spans="23:23" x14ac:dyDescent="0.2">
      <c r="W15782" s="59"/>
    </row>
    <row r="15783" spans="23:23" x14ac:dyDescent="0.2">
      <c r="W15783" s="59"/>
    </row>
    <row r="15784" spans="23:23" x14ac:dyDescent="0.2">
      <c r="W15784" s="59"/>
    </row>
    <row r="15785" spans="23:23" x14ac:dyDescent="0.2">
      <c r="W15785" s="59"/>
    </row>
    <row r="15786" spans="23:23" x14ac:dyDescent="0.2">
      <c r="W15786" s="59"/>
    </row>
    <row r="15787" spans="23:23" x14ac:dyDescent="0.2">
      <c r="W15787" s="59"/>
    </row>
    <row r="15788" spans="23:23" x14ac:dyDescent="0.2">
      <c r="W15788" s="59"/>
    </row>
    <row r="15789" spans="23:23" x14ac:dyDescent="0.2">
      <c r="W15789" s="59"/>
    </row>
    <row r="15790" spans="23:23" x14ac:dyDescent="0.2">
      <c r="W15790" s="59"/>
    </row>
    <row r="15791" spans="23:23" x14ac:dyDescent="0.2">
      <c r="W15791" s="59"/>
    </row>
    <row r="15792" spans="23:23" x14ac:dyDescent="0.2">
      <c r="W15792" s="59"/>
    </row>
    <row r="15793" spans="23:23" x14ac:dyDescent="0.2">
      <c r="W15793" s="59"/>
    </row>
    <row r="15794" spans="23:23" x14ac:dyDescent="0.2">
      <c r="W15794" s="59"/>
    </row>
    <row r="15795" spans="23:23" x14ac:dyDescent="0.2">
      <c r="W15795" s="59"/>
    </row>
    <row r="15796" spans="23:23" x14ac:dyDescent="0.2">
      <c r="W15796" s="59"/>
    </row>
    <row r="15797" spans="23:23" x14ac:dyDescent="0.2">
      <c r="W15797" s="59"/>
    </row>
    <row r="15798" spans="23:23" x14ac:dyDescent="0.2">
      <c r="W15798" s="59"/>
    </row>
    <row r="15799" spans="23:23" x14ac:dyDescent="0.2">
      <c r="W15799" s="59"/>
    </row>
    <row r="15800" spans="23:23" x14ac:dyDescent="0.2">
      <c r="W15800" s="59"/>
    </row>
    <row r="15801" spans="23:23" x14ac:dyDescent="0.2">
      <c r="W15801" s="59"/>
    </row>
    <row r="15802" spans="23:23" x14ac:dyDescent="0.2">
      <c r="W15802" s="59"/>
    </row>
    <row r="15803" spans="23:23" x14ac:dyDescent="0.2">
      <c r="W15803" s="59"/>
    </row>
    <row r="15804" spans="23:23" x14ac:dyDescent="0.2">
      <c r="W15804" s="59"/>
    </row>
    <row r="15805" spans="23:23" x14ac:dyDescent="0.2">
      <c r="W15805" s="59"/>
    </row>
    <row r="15806" spans="23:23" x14ac:dyDescent="0.2">
      <c r="W15806" s="59"/>
    </row>
    <row r="15807" spans="23:23" x14ac:dyDescent="0.2">
      <c r="W15807" s="59"/>
    </row>
    <row r="15808" spans="23:23" x14ac:dyDescent="0.2">
      <c r="W15808" s="59"/>
    </row>
    <row r="15809" spans="23:23" x14ac:dyDescent="0.2">
      <c r="W15809" s="59"/>
    </row>
    <row r="15810" spans="23:23" x14ac:dyDescent="0.2">
      <c r="W15810" s="59"/>
    </row>
    <row r="15811" spans="23:23" x14ac:dyDescent="0.2">
      <c r="W15811" s="59"/>
    </row>
    <row r="15812" spans="23:23" x14ac:dyDescent="0.2">
      <c r="W15812" s="59"/>
    </row>
    <row r="15813" spans="23:23" x14ac:dyDescent="0.2">
      <c r="W15813" s="59"/>
    </row>
    <row r="15814" spans="23:23" x14ac:dyDescent="0.2">
      <c r="W15814" s="59"/>
    </row>
    <row r="15815" spans="23:23" x14ac:dyDescent="0.2">
      <c r="W15815" s="59"/>
    </row>
    <row r="15816" spans="23:23" x14ac:dyDescent="0.2">
      <c r="W15816" s="59"/>
    </row>
    <row r="15817" spans="23:23" x14ac:dyDescent="0.2">
      <c r="W15817" s="59"/>
    </row>
    <row r="15818" spans="23:23" x14ac:dyDescent="0.2">
      <c r="W15818" s="59"/>
    </row>
    <row r="15819" spans="23:23" x14ac:dyDescent="0.2">
      <c r="W15819" s="59"/>
    </row>
    <row r="15820" spans="23:23" x14ac:dyDescent="0.2">
      <c r="W15820" s="59"/>
    </row>
    <row r="15821" spans="23:23" x14ac:dyDescent="0.2">
      <c r="W15821" s="59"/>
    </row>
    <row r="15822" spans="23:23" x14ac:dyDescent="0.2">
      <c r="W15822" s="59"/>
    </row>
    <row r="15823" spans="23:23" x14ac:dyDescent="0.2">
      <c r="W15823" s="59"/>
    </row>
    <row r="15824" spans="23:23" x14ac:dyDescent="0.2">
      <c r="W15824" s="59"/>
    </row>
    <row r="15825" spans="23:23" x14ac:dyDescent="0.2">
      <c r="W15825" s="59"/>
    </row>
    <row r="15826" spans="23:23" x14ac:dyDescent="0.2">
      <c r="W15826" s="59"/>
    </row>
    <row r="15827" spans="23:23" x14ac:dyDescent="0.2">
      <c r="W15827" s="59"/>
    </row>
    <row r="15828" spans="23:23" x14ac:dyDescent="0.2">
      <c r="W15828" s="59"/>
    </row>
    <row r="15829" spans="23:23" x14ac:dyDescent="0.2">
      <c r="W15829" s="59"/>
    </row>
    <row r="15830" spans="23:23" x14ac:dyDescent="0.2">
      <c r="W15830" s="59"/>
    </row>
    <row r="15831" spans="23:23" x14ac:dyDescent="0.2">
      <c r="W15831" s="59"/>
    </row>
    <row r="15832" spans="23:23" x14ac:dyDescent="0.2">
      <c r="W15832" s="59"/>
    </row>
    <row r="15833" spans="23:23" x14ac:dyDescent="0.2">
      <c r="W15833" s="59"/>
    </row>
    <row r="15834" spans="23:23" x14ac:dyDescent="0.2">
      <c r="W15834" s="59"/>
    </row>
    <row r="15835" spans="23:23" x14ac:dyDescent="0.2">
      <c r="W15835" s="59"/>
    </row>
    <row r="15836" spans="23:23" x14ac:dyDescent="0.2">
      <c r="W15836" s="59"/>
    </row>
    <row r="15837" spans="23:23" x14ac:dyDescent="0.2">
      <c r="W15837" s="59"/>
    </row>
    <row r="15838" spans="23:23" x14ac:dyDescent="0.2">
      <c r="W15838" s="59"/>
    </row>
    <row r="15839" spans="23:23" x14ac:dyDescent="0.2">
      <c r="W15839" s="59"/>
    </row>
    <row r="15840" spans="23:23" x14ac:dyDescent="0.2">
      <c r="W15840" s="59"/>
    </row>
    <row r="15841" spans="23:23" x14ac:dyDescent="0.2">
      <c r="W15841" s="59"/>
    </row>
    <row r="15842" spans="23:23" x14ac:dyDescent="0.2">
      <c r="W15842" s="59"/>
    </row>
    <row r="15843" spans="23:23" x14ac:dyDescent="0.2">
      <c r="W15843" s="59"/>
    </row>
    <row r="15844" spans="23:23" x14ac:dyDescent="0.2">
      <c r="W15844" s="59"/>
    </row>
    <row r="15845" spans="23:23" x14ac:dyDescent="0.2">
      <c r="W15845" s="59"/>
    </row>
    <row r="15846" spans="23:23" x14ac:dyDescent="0.2">
      <c r="W15846" s="59"/>
    </row>
    <row r="15847" spans="23:23" x14ac:dyDescent="0.2">
      <c r="W15847" s="59"/>
    </row>
    <row r="15848" spans="23:23" x14ac:dyDescent="0.2">
      <c r="W15848" s="59"/>
    </row>
    <row r="15849" spans="23:23" x14ac:dyDescent="0.2">
      <c r="W15849" s="59"/>
    </row>
    <row r="15850" spans="23:23" x14ac:dyDescent="0.2">
      <c r="W15850" s="59"/>
    </row>
    <row r="15851" spans="23:23" x14ac:dyDescent="0.2">
      <c r="W15851" s="59"/>
    </row>
    <row r="15852" spans="23:23" x14ac:dyDescent="0.2">
      <c r="W15852" s="59"/>
    </row>
    <row r="15853" spans="23:23" x14ac:dyDescent="0.2">
      <c r="W15853" s="59"/>
    </row>
    <row r="15854" spans="23:23" x14ac:dyDescent="0.2">
      <c r="W15854" s="59"/>
    </row>
    <row r="15855" spans="23:23" x14ac:dyDescent="0.2">
      <c r="W15855" s="59"/>
    </row>
    <row r="15856" spans="23:23" x14ac:dyDescent="0.2">
      <c r="W15856" s="59"/>
    </row>
    <row r="15857" spans="23:23" x14ac:dyDescent="0.2">
      <c r="W15857" s="59"/>
    </row>
    <row r="15858" spans="23:23" x14ac:dyDescent="0.2">
      <c r="W15858" s="59"/>
    </row>
    <row r="15859" spans="23:23" x14ac:dyDescent="0.2">
      <c r="W15859" s="59"/>
    </row>
    <row r="15860" spans="23:23" x14ac:dyDescent="0.2">
      <c r="W15860" s="59"/>
    </row>
    <row r="15861" spans="23:23" x14ac:dyDescent="0.2">
      <c r="W15861" s="59"/>
    </row>
    <row r="15862" spans="23:23" x14ac:dyDescent="0.2">
      <c r="W15862" s="59"/>
    </row>
    <row r="15863" spans="23:23" x14ac:dyDescent="0.2">
      <c r="W15863" s="59"/>
    </row>
    <row r="15864" spans="23:23" x14ac:dyDescent="0.2">
      <c r="W15864" s="59"/>
    </row>
    <row r="15865" spans="23:23" x14ac:dyDescent="0.2">
      <c r="W15865" s="59"/>
    </row>
    <row r="15866" spans="23:23" x14ac:dyDescent="0.2">
      <c r="W15866" s="59"/>
    </row>
    <row r="15867" spans="23:23" x14ac:dyDescent="0.2">
      <c r="W15867" s="59"/>
    </row>
    <row r="15868" spans="23:23" x14ac:dyDescent="0.2">
      <c r="W15868" s="59"/>
    </row>
    <row r="15869" spans="23:23" x14ac:dyDescent="0.2">
      <c r="W15869" s="59"/>
    </row>
    <row r="15870" spans="23:23" x14ac:dyDescent="0.2">
      <c r="W15870" s="59"/>
    </row>
    <row r="15871" spans="23:23" x14ac:dyDescent="0.2">
      <c r="W15871" s="59"/>
    </row>
    <row r="15872" spans="23:23" x14ac:dyDescent="0.2">
      <c r="W15872" s="59"/>
    </row>
    <row r="15873" spans="23:23" x14ac:dyDescent="0.2">
      <c r="W15873" s="59"/>
    </row>
    <row r="15874" spans="23:23" x14ac:dyDescent="0.2">
      <c r="W15874" s="59"/>
    </row>
    <row r="15875" spans="23:23" x14ac:dyDescent="0.2">
      <c r="W15875" s="59"/>
    </row>
    <row r="15876" spans="23:23" x14ac:dyDescent="0.2">
      <c r="W15876" s="59"/>
    </row>
    <row r="15877" spans="23:23" x14ac:dyDescent="0.2">
      <c r="W15877" s="59"/>
    </row>
    <row r="15878" spans="23:23" x14ac:dyDescent="0.2">
      <c r="W15878" s="59"/>
    </row>
    <row r="15879" spans="23:23" x14ac:dyDescent="0.2">
      <c r="W15879" s="59"/>
    </row>
    <row r="15880" spans="23:23" x14ac:dyDescent="0.2">
      <c r="W15880" s="59"/>
    </row>
    <row r="15881" spans="23:23" x14ac:dyDescent="0.2">
      <c r="W15881" s="59"/>
    </row>
    <row r="15882" spans="23:23" x14ac:dyDescent="0.2">
      <c r="W15882" s="59"/>
    </row>
    <row r="15883" spans="23:23" x14ac:dyDescent="0.2">
      <c r="W15883" s="59"/>
    </row>
    <row r="15884" spans="23:23" x14ac:dyDescent="0.2">
      <c r="W15884" s="59"/>
    </row>
    <row r="15885" spans="23:23" x14ac:dyDescent="0.2">
      <c r="W15885" s="59"/>
    </row>
    <row r="15886" spans="23:23" x14ac:dyDescent="0.2">
      <c r="W15886" s="59"/>
    </row>
    <row r="15887" spans="23:23" x14ac:dyDescent="0.2">
      <c r="W15887" s="59"/>
    </row>
    <row r="15888" spans="23:23" x14ac:dyDescent="0.2">
      <c r="W15888" s="59"/>
    </row>
    <row r="15889" spans="23:23" x14ac:dyDescent="0.2">
      <c r="W15889" s="59"/>
    </row>
    <row r="15890" spans="23:23" x14ac:dyDescent="0.2">
      <c r="W15890" s="59"/>
    </row>
    <row r="15891" spans="23:23" x14ac:dyDescent="0.2">
      <c r="W15891" s="59"/>
    </row>
    <row r="15892" spans="23:23" x14ac:dyDescent="0.2">
      <c r="W15892" s="59"/>
    </row>
    <row r="15893" spans="23:23" x14ac:dyDescent="0.2">
      <c r="W15893" s="59"/>
    </row>
    <row r="15894" spans="23:23" x14ac:dyDescent="0.2">
      <c r="W15894" s="59"/>
    </row>
    <row r="15895" spans="23:23" x14ac:dyDescent="0.2">
      <c r="W15895" s="59"/>
    </row>
    <row r="15896" spans="23:23" x14ac:dyDescent="0.2">
      <c r="W15896" s="59"/>
    </row>
    <row r="15897" spans="23:23" x14ac:dyDescent="0.2">
      <c r="W15897" s="59"/>
    </row>
    <row r="15898" spans="23:23" x14ac:dyDescent="0.2">
      <c r="W15898" s="59"/>
    </row>
    <row r="15899" spans="23:23" x14ac:dyDescent="0.2">
      <c r="W15899" s="59"/>
    </row>
    <row r="15900" spans="23:23" x14ac:dyDescent="0.2">
      <c r="W15900" s="59"/>
    </row>
    <row r="15901" spans="23:23" x14ac:dyDescent="0.2">
      <c r="W15901" s="59"/>
    </row>
    <row r="15902" spans="23:23" x14ac:dyDescent="0.2">
      <c r="W15902" s="59"/>
    </row>
    <row r="15903" spans="23:23" x14ac:dyDescent="0.2">
      <c r="W15903" s="59"/>
    </row>
    <row r="15904" spans="23:23" x14ac:dyDescent="0.2">
      <c r="W15904" s="59"/>
    </row>
    <row r="15905" spans="23:23" x14ac:dyDescent="0.2">
      <c r="W15905" s="59"/>
    </row>
    <row r="15906" spans="23:23" x14ac:dyDescent="0.2">
      <c r="W15906" s="59"/>
    </row>
    <row r="15907" spans="23:23" x14ac:dyDescent="0.2">
      <c r="W15907" s="59"/>
    </row>
    <row r="15908" spans="23:23" x14ac:dyDescent="0.2">
      <c r="W15908" s="59"/>
    </row>
    <row r="15909" spans="23:23" x14ac:dyDescent="0.2">
      <c r="W15909" s="59"/>
    </row>
    <row r="15910" spans="23:23" x14ac:dyDescent="0.2">
      <c r="W15910" s="59"/>
    </row>
    <row r="15911" spans="23:23" x14ac:dyDescent="0.2">
      <c r="W15911" s="59"/>
    </row>
    <row r="15912" spans="23:23" x14ac:dyDescent="0.2">
      <c r="W15912" s="59"/>
    </row>
    <row r="15913" spans="23:23" x14ac:dyDescent="0.2">
      <c r="W15913" s="59"/>
    </row>
    <row r="15914" spans="23:23" x14ac:dyDescent="0.2">
      <c r="W15914" s="59"/>
    </row>
    <row r="15915" spans="23:23" x14ac:dyDescent="0.2">
      <c r="W15915" s="59"/>
    </row>
    <row r="15916" spans="23:23" x14ac:dyDescent="0.2">
      <c r="W15916" s="59"/>
    </row>
    <row r="15917" spans="23:23" x14ac:dyDescent="0.2">
      <c r="W15917" s="59"/>
    </row>
    <row r="15918" spans="23:23" x14ac:dyDescent="0.2">
      <c r="W15918" s="59"/>
    </row>
    <row r="15919" spans="23:23" x14ac:dyDescent="0.2">
      <c r="W15919" s="59"/>
    </row>
    <row r="15920" spans="23:23" x14ac:dyDescent="0.2">
      <c r="W15920" s="59"/>
    </row>
    <row r="15921" spans="23:23" x14ac:dyDescent="0.2">
      <c r="W15921" s="59"/>
    </row>
    <row r="15922" spans="23:23" x14ac:dyDescent="0.2">
      <c r="W15922" s="59"/>
    </row>
    <row r="15923" spans="23:23" x14ac:dyDescent="0.2">
      <c r="W15923" s="59"/>
    </row>
    <row r="15924" spans="23:23" x14ac:dyDescent="0.2">
      <c r="W15924" s="59"/>
    </row>
    <row r="15925" spans="23:23" x14ac:dyDescent="0.2">
      <c r="W15925" s="59"/>
    </row>
    <row r="15926" spans="23:23" x14ac:dyDescent="0.2">
      <c r="W15926" s="59"/>
    </row>
    <row r="15927" spans="23:23" x14ac:dyDescent="0.2">
      <c r="W15927" s="59"/>
    </row>
    <row r="15928" spans="23:23" x14ac:dyDescent="0.2">
      <c r="W15928" s="59"/>
    </row>
    <row r="15929" spans="23:23" x14ac:dyDescent="0.2">
      <c r="W15929" s="59"/>
    </row>
    <row r="15930" spans="23:23" x14ac:dyDescent="0.2">
      <c r="W15930" s="59"/>
    </row>
    <row r="15931" spans="23:23" x14ac:dyDescent="0.2">
      <c r="W15931" s="59"/>
    </row>
    <row r="15932" spans="23:23" x14ac:dyDescent="0.2">
      <c r="W15932" s="59"/>
    </row>
    <row r="15933" spans="23:23" x14ac:dyDescent="0.2">
      <c r="W15933" s="59"/>
    </row>
    <row r="15934" spans="23:23" x14ac:dyDescent="0.2">
      <c r="W15934" s="59"/>
    </row>
    <row r="15935" spans="23:23" x14ac:dyDescent="0.2">
      <c r="W15935" s="59"/>
    </row>
    <row r="15936" spans="23:23" x14ac:dyDescent="0.2">
      <c r="W15936" s="59"/>
    </row>
    <row r="15937" spans="23:23" x14ac:dyDescent="0.2">
      <c r="W15937" s="59"/>
    </row>
    <row r="15938" spans="23:23" x14ac:dyDescent="0.2">
      <c r="W15938" s="59"/>
    </row>
    <row r="15939" spans="23:23" x14ac:dyDescent="0.2">
      <c r="W15939" s="59"/>
    </row>
    <row r="15940" spans="23:23" x14ac:dyDescent="0.2">
      <c r="W15940" s="59"/>
    </row>
    <row r="15941" spans="23:23" x14ac:dyDescent="0.2">
      <c r="W15941" s="59"/>
    </row>
    <row r="15942" spans="23:23" x14ac:dyDescent="0.2">
      <c r="W15942" s="59"/>
    </row>
    <row r="15943" spans="23:23" x14ac:dyDescent="0.2">
      <c r="W15943" s="59"/>
    </row>
    <row r="15944" spans="23:23" x14ac:dyDescent="0.2">
      <c r="W15944" s="59"/>
    </row>
    <row r="15945" spans="23:23" x14ac:dyDescent="0.2">
      <c r="W15945" s="59"/>
    </row>
    <row r="15946" spans="23:23" x14ac:dyDescent="0.2">
      <c r="W15946" s="59"/>
    </row>
    <row r="15947" spans="23:23" x14ac:dyDescent="0.2">
      <c r="W15947" s="59"/>
    </row>
    <row r="15948" spans="23:23" x14ac:dyDescent="0.2">
      <c r="W15948" s="59"/>
    </row>
    <row r="15949" spans="23:23" x14ac:dyDescent="0.2">
      <c r="W15949" s="59"/>
    </row>
    <row r="15950" spans="23:23" x14ac:dyDescent="0.2">
      <c r="W15950" s="59"/>
    </row>
    <row r="15951" spans="23:23" x14ac:dyDescent="0.2">
      <c r="W15951" s="59"/>
    </row>
    <row r="15952" spans="23:23" x14ac:dyDescent="0.2">
      <c r="W15952" s="59"/>
    </row>
    <row r="15953" spans="23:23" x14ac:dyDescent="0.2">
      <c r="W15953" s="59"/>
    </row>
    <row r="15954" spans="23:23" x14ac:dyDescent="0.2">
      <c r="W15954" s="59"/>
    </row>
    <row r="15955" spans="23:23" x14ac:dyDescent="0.2">
      <c r="W15955" s="59"/>
    </row>
    <row r="15956" spans="23:23" x14ac:dyDescent="0.2">
      <c r="W15956" s="59"/>
    </row>
    <row r="15957" spans="23:23" x14ac:dyDescent="0.2">
      <c r="W15957" s="59"/>
    </row>
    <row r="15958" spans="23:23" x14ac:dyDescent="0.2">
      <c r="W15958" s="59"/>
    </row>
    <row r="15959" spans="23:23" x14ac:dyDescent="0.2">
      <c r="W15959" s="59"/>
    </row>
    <row r="15960" spans="23:23" x14ac:dyDescent="0.2">
      <c r="W15960" s="59"/>
    </row>
    <row r="15961" spans="23:23" x14ac:dyDescent="0.2">
      <c r="W15961" s="59"/>
    </row>
    <row r="15962" spans="23:23" x14ac:dyDescent="0.2">
      <c r="W15962" s="59"/>
    </row>
    <row r="15963" spans="23:23" x14ac:dyDescent="0.2">
      <c r="W15963" s="59"/>
    </row>
    <row r="15964" spans="23:23" x14ac:dyDescent="0.2">
      <c r="W15964" s="59"/>
    </row>
    <row r="15965" spans="23:23" x14ac:dyDescent="0.2">
      <c r="W15965" s="59"/>
    </row>
    <row r="15966" spans="23:23" x14ac:dyDescent="0.2">
      <c r="W15966" s="59"/>
    </row>
    <row r="15967" spans="23:23" x14ac:dyDescent="0.2">
      <c r="W15967" s="59"/>
    </row>
    <row r="15968" spans="23:23" x14ac:dyDescent="0.2">
      <c r="W15968" s="59"/>
    </row>
    <row r="15969" spans="23:23" x14ac:dyDescent="0.2">
      <c r="W15969" s="59"/>
    </row>
    <row r="15970" spans="23:23" x14ac:dyDescent="0.2">
      <c r="W15970" s="59"/>
    </row>
    <row r="15971" spans="23:23" x14ac:dyDescent="0.2">
      <c r="W15971" s="59"/>
    </row>
    <row r="15972" spans="23:23" x14ac:dyDescent="0.2">
      <c r="W15972" s="59"/>
    </row>
    <row r="15973" spans="23:23" x14ac:dyDescent="0.2">
      <c r="W15973" s="59"/>
    </row>
    <row r="15974" spans="23:23" x14ac:dyDescent="0.2">
      <c r="W15974" s="59"/>
    </row>
    <row r="15975" spans="23:23" x14ac:dyDescent="0.2">
      <c r="W15975" s="59"/>
    </row>
    <row r="15976" spans="23:23" x14ac:dyDescent="0.2">
      <c r="W15976" s="59"/>
    </row>
    <row r="15977" spans="23:23" x14ac:dyDescent="0.2">
      <c r="W15977" s="59"/>
    </row>
    <row r="15978" spans="23:23" x14ac:dyDescent="0.2">
      <c r="W15978" s="59"/>
    </row>
    <row r="15979" spans="23:23" x14ac:dyDescent="0.2">
      <c r="W15979" s="59"/>
    </row>
    <row r="15980" spans="23:23" x14ac:dyDescent="0.2">
      <c r="W15980" s="59"/>
    </row>
    <row r="15981" spans="23:23" x14ac:dyDescent="0.2">
      <c r="W15981" s="59"/>
    </row>
    <row r="15982" spans="23:23" x14ac:dyDescent="0.2">
      <c r="W15982" s="59"/>
    </row>
    <row r="15983" spans="23:23" x14ac:dyDescent="0.2">
      <c r="W15983" s="59"/>
    </row>
    <row r="15984" spans="23:23" x14ac:dyDescent="0.2">
      <c r="W15984" s="59"/>
    </row>
    <row r="15985" spans="23:23" x14ac:dyDescent="0.2">
      <c r="W15985" s="59"/>
    </row>
    <row r="15986" spans="23:23" x14ac:dyDescent="0.2">
      <c r="W15986" s="59"/>
    </row>
    <row r="15987" spans="23:23" x14ac:dyDescent="0.2">
      <c r="W15987" s="59"/>
    </row>
    <row r="15988" spans="23:23" x14ac:dyDescent="0.2">
      <c r="W15988" s="59"/>
    </row>
    <row r="15989" spans="23:23" x14ac:dyDescent="0.2">
      <c r="W15989" s="59"/>
    </row>
    <row r="15990" spans="23:23" x14ac:dyDescent="0.2">
      <c r="W15990" s="59"/>
    </row>
    <row r="15991" spans="23:23" x14ac:dyDescent="0.2">
      <c r="W15991" s="59"/>
    </row>
    <row r="15992" spans="23:23" x14ac:dyDescent="0.2">
      <c r="W15992" s="59"/>
    </row>
    <row r="15993" spans="23:23" x14ac:dyDescent="0.2">
      <c r="W15993" s="59"/>
    </row>
    <row r="15994" spans="23:23" x14ac:dyDescent="0.2">
      <c r="W15994" s="59"/>
    </row>
    <row r="15995" spans="23:23" x14ac:dyDescent="0.2">
      <c r="W15995" s="59"/>
    </row>
    <row r="15996" spans="23:23" x14ac:dyDescent="0.2">
      <c r="W15996" s="59"/>
    </row>
    <row r="15997" spans="23:23" x14ac:dyDescent="0.2">
      <c r="W15997" s="59"/>
    </row>
    <row r="15998" spans="23:23" x14ac:dyDescent="0.2">
      <c r="W15998" s="59"/>
    </row>
    <row r="15999" spans="23:23" x14ac:dyDescent="0.2">
      <c r="W15999" s="59"/>
    </row>
    <row r="16000" spans="23:23" x14ac:dyDescent="0.2">
      <c r="W16000" s="59"/>
    </row>
    <row r="16001" spans="23:23" x14ac:dyDescent="0.2">
      <c r="W16001" s="59"/>
    </row>
    <row r="16002" spans="23:23" x14ac:dyDescent="0.2">
      <c r="W16002" s="59"/>
    </row>
    <row r="16003" spans="23:23" x14ac:dyDescent="0.2">
      <c r="W16003" s="59"/>
    </row>
    <row r="16004" spans="23:23" x14ac:dyDescent="0.2">
      <c r="W16004" s="59"/>
    </row>
    <row r="16005" spans="23:23" x14ac:dyDescent="0.2">
      <c r="W16005" s="59"/>
    </row>
    <row r="16006" spans="23:23" x14ac:dyDescent="0.2">
      <c r="W16006" s="59"/>
    </row>
    <row r="16007" spans="23:23" x14ac:dyDescent="0.2">
      <c r="W16007" s="59"/>
    </row>
    <row r="16008" spans="23:23" x14ac:dyDescent="0.2">
      <c r="W16008" s="59"/>
    </row>
    <row r="16009" spans="23:23" x14ac:dyDescent="0.2">
      <c r="W16009" s="59"/>
    </row>
    <row r="16010" spans="23:23" x14ac:dyDescent="0.2">
      <c r="W16010" s="59"/>
    </row>
    <row r="16011" spans="23:23" x14ac:dyDescent="0.2">
      <c r="W16011" s="59"/>
    </row>
    <row r="16012" spans="23:23" x14ac:dyDescent="0.2">
      <c r="W16012" s="59"/>
    </row>
    <row r="16013" spans="23:23" x14ac:dyDescent="0.2">
      <c r="W16013" s="59"/>
    </row>
    <row r="16014" spans="23:23" x14ac:dyDescent="0.2">
      <c r="W16014" s="59"/>
    </row>
    <row r="16015" spans="23:23" x14ac:dyDescent="0.2">
      <c r="W16015" s="59"/>
    </row>
    <row r="16016" spans="23:23" x14ac:dyDescent="0.2">
      <c r="W16016" s="59"/>
    </row>
    <row r="16017" spans="23:23" x14ac:dyDescent="0.2">
      <c r="W16017" s="59"/>
    </row>
    <row r="16018" spans="23:23" x14ac:dyDescent="0.2">
      <c r="W16018" s="59"/>
    </row>
    <row r="16019" spans="23:23" x14ac:dyDescent="0.2">
      <c r="W16019" s="59"/>
    </row>
    <row r="16020" spans="23:23" x14ac:dyDescent="0.2">
      <c r="W16020" s="59"/>
    </row>
    <row r="16021" spans="23:23" x14ac:dyDescent="0.2">
      <c r="W16021" s="59"/>
    </row>
    <row r="16022" spans="23:23" x14ac:dyDescent="0.2">
      <c r="W16022" s="59"/>
    </row>
    <row r="16023" spans="23:23" x14ac:dyDescent="0.2">
      <c r="W16023" s="59"/>
    </row>
    <row r="16024" spans="23:23" x14ac:dyDescent="0.2">
      <c r="W16024" s="59"/>
    </row>
    <row r="16025" spans="23:23" x14ac:dyDescent="0.2">
      <c r="W16025" s="59"/>
    </row>
    <row r="16026" spans="23:23" x14ac:dyDescent="0.2">
      <c r="W16026" s="59"/>
    </row>
    <row r="16027" spans="23:23" x14ac:dyDescent="0.2">
      <c r="W16027" s="59"/>
    </row>
    <row r="16028" spans="23:23" x14ac:dyDescent="0.2">
      <c r="W16028" s="59"/>
    </row>
    <row r="16029" spans="23:23" x14ac:dyDescent="0.2">
      <c r="W16029" s="59"/>
    </row>
    <row r="16030" spans="23:23" x14ac:dyDescent="0.2">
      <c r="W16030" s="59"/>
    </row>
    <row r="16031" spans="23:23" x14ac:dyDescent="0.2">
      <c r="W16031" s="59"/>
    </row>
    <row r="16032" spans="23:23" x14ac:dyDescent="0.2">
      <c r="W16032" s="59"/>
    </row>
    <row r="16033" spans="23:23" x14ac:dyDescent="0.2">
      <c r="W16033" s="59"/>
    </row>
    <row r="16034" spans="23:23" x14ac:dyDescent="0.2">
      <c r="W16034" s="59"/>
    </row>
    <row r="16035" spans="23:23" x14ac:dyDescent="0.2">
      <c r="W16035" s="59"/>
    </row>
    <row r="16036" spans="23:23" x14ac:dyDescent="0.2">
      <c r="W16036" s="59"/>
    </row>
    <row r="16037" spans="23:23" x14ac:dyDescent="0.2">
      <c r="W16037" s="59"/>
    </row>
    <row r="16038" spans="23:23" x14ac:dyDescent="0.2">
      <c r="W16038" s="59"/>
    </row>
    <row r="16039" spans="23:23" x14ac:dyDescent="0.2">
      <c r="W16039" s="59"/>
    </row>
    <row r="16040" spans="23:23" x14ac:dyDescent="0.2">
      <c r="W16040" s="59"/>
    </row>
    <row r="16041" spans="23:23" x14ac:dyDescent="0.2">
      <c r="W16041" s="59"/>
    </row>
    <row r="16042" spans="23:23" x14ac:dyDescent="0.2">
      <c r="W16042" s="59"/>
    </row>
    <row r="16043" spans="23:23" x14ac:dyDescent="0.2">
      <c r="W16043" s="59"/>
    </row>
    <row r="16044" spans="23:23" x14ac:dyDescent="0.2">
      <c r="W16044" s="59"/>
    </row>
    <row r="16045" spans="23:23" x14ac:dyDescent="0.2">
      <c r="W16045" s="59"/>
    </row>
    <row r="16046" spans="23:23" x14ac:dyDescent="0.2">
      <c r="W16046" s="59"/>
    </row>
    <row r="16047" spans="23:23" x14ac:dyDescent="0.2">
      <c r="W16047" s="59"/>
    </row>
    <row r="16048" spans="23:23" x14ac:dyDescent="0.2">
      <c r="W16048" s="59"/>
    </row>
    <row r="16049" spans="23:23" x14ac:dyDescent="0.2">
      <c r="W16049" s="59"/>
    </row>
    <row r="16050" spans="23:23" x14ac:dyDescent="0.2">
      <c r="W16050" s="59"/>
    </row>
    <row r="16051" spans="23:23" x14ac:dyDescent="0.2">
      <c r="W16051" s="59"/>
    </row>
    <row r="16052" spans="23:23" x14ac:dyDescent="0.2">
      <c r="W16052" s="59"/>
    </row>
    <row r="16053" spans="23:23" x14ac:dyDescent="0.2">
      <c r="W16053" s="59"/>
    </row>
    <row r="16054" spans="23:23" x14ac:dyDescent="0.2">
      <c r="W16054" s="59"/>
    </row>
    <row r="16055" spans="23:23" x14ac:dyDescent="0.2">
      <c r="W16055" s="59"/>
    </row>
    <row r="16056" spans="23:23" x14ac:dyDescent="0.2">
      <c r="W16056" s="59"/>
    </row>
    <row r="16057" spans="23:23" x14ac:dyDescent="0.2">
      <c r="W16057" s="59"/>
    </row>
    <row r="16058" spans="23:23" x14ac:dyDescent="0.2">
      <c r="W16058" s="59"/>
    </row>
    <row r="16059" spans="23:23" x14ac:dyDescent="0.2">
      <c r="W16059" s="59"/>
    </row>
    <row r="16060" spans="23:23" x14ac:dyDescent="0.2">
      <c r="W16060" s="59"/>
    </row>
    <row r="16061" spans="23:23" x14ac:dyDescent="0.2">
      <c r="W16061" s="59"/>
    </row>
    <row r="16062" spans="23:23" x14ac:dyDescent="0.2">
      <c r="W16062" s="59"/>
    </row>
    <row r="16063" spans="23:23" x14ac:dyDescent="0.2">
      <c r="W16063" s="59"/>
    </row>
    <row r="16064" spans="23:23" x14ac:dyDescent="0.2">
      <c r="W16064" s="59"/>
    </row>
    <row r="16065" spans="23:23" x14ac:dyDescent="0.2">
      <c r="W16065" s="59"/>
    </row>
    <row r="16066" spans="23:23" x14ac:dyDescent="0.2">
      <c r="W16066" s="59"/>
    </row>
    <row r="16067" spans="23:23" x14ac:dyDescent="0.2">
      <c r="W16067" s="59"/>
    </row>
    <row r="16068" spans="23:23" x14ac:dyDescent="0.2">
      <c r="W16068" s="59"/>
    </row>
    <row r="16069" spans="23:23" x14ac:dyDescent="0.2">
      <c r="W16069" s="59"/>
    </row>
    <row r="16070" spans="23:23" x14ac:dyDescent="0.2">
      <c r="W16070" s="59"/>
    </row>
    <row r="16071" spans="23:23" x14ac:dyDescent="0.2">
      <c r="W16071" s="59"/>
    </row>
    <row r="16072" spans="23:23" x14ac:dyDescent="0.2">
      <c r="W16072" s="59"/>
    </row>
    <row r="16073" spans="23:23" x14ac:dyDescent="0.2">
      <c r="W16073" s="59"/>
    </row>
    <row r="16074" spans="23:23" x14ac:dyDescent="0.2">
      <c r="W16074" s="59"/>
    </row>
    <row r="16075" spans="23:23" x14ac:dyDescent="0.2">
      <c r="W16075" s="59"/>
    </row>
    <row r="16076" spans="23:23" x14ac:dyDescent="0.2">
      <c r="W16076" s="59"/>
    </row>
    <row r="16077" spans="23:23" x14ac:dyDescent="0.2">
      <c r="W16077" s="59"/>
    </row>
    <row r="16078" spans="23:23" x14ac:dyDescent="0.2">
      <c r="W16078" s="59"/>
    </row>
    <row r="16079" spans="23:23" x14ac:dyDescent="0.2">
      <c r="W16079" s="59"/>
    </row>
    <row r="16080" spans="23:23" x14ac:dyDescent="0.2">
      <c r="W16080" s="59"/>
    </row>
    <row r="16081" spans="23:23" x14ac:dyDescent="0.2">
      <c r="W16081" s="59"/>
    </row>
    <row r="16082" spans="23:23" x14ac:dyDescent="0.2">
      <c r="W16082" s="59"/>
    </row>
    <row r="16083" spans="23:23" x14ac:dyDescent="0.2">
      <c r="W16083" s="59"/>
    </row>
    <row r="16084" spans="23:23" x14ac:dyDescent="0.2">
      <c r="W16084" s="59"/>
    </row>
    <row r="16085" spans="23:23" x14ac:dyDescent="0.2">
      <c r="W16085" s="59"/>
    </row>
    <row r="16086" spans="23:23" x14ac:dyDescent="0.2">
      <c r="W16086" s="59"/>
    </row>
    <row r="16087" spans="23:23" x14ac:dyDescent="0.2">
      <c r="W16087" s="59"/>
    </row>
    <row r="16088" spans="23:23" x14ac:dyDescent="0.2">
      <c r="W16088" s="59"/>
    </row>
    <row r="16089" spans="23:23" x14ac:dyDescent="0.2">
      <c r="W16089" s="59"/>
    </row>
    <row r="16090" spans="23:23" x14ac:dyDescent="0.2">
      <c r="W16090" s="59"/>
    </row>
    <row r="16091" spans="23:23" x14ac:dyDescent="0.2">
      <c r="W16091" s="59"/>
    </row>
    <row r="16092" spans="23:23" x14ac:dyDescent="0.2">
      <c r="W16092" s="59"/>
    </row>
    <row r="16093" spans="23:23" x14ac:dyDescent="0.2">
      <c r="W16093" s="59"/>
    </row>
    <row r="16094" spans="23:23" x14ac:dyDescent="0.2">
      <c r="W16094" s="59"/>
    </row>
    <row r="16095" spans="23:23" x14ac:dyDescent="0.2">
      <c r="W16095" s="59"/>
    </row>
    <row r="16096" spans="23:23" x14ac:dyDescent="0.2">
      <c r="W16096" s="59"/>
    </row>
    <row r="16097" spans="23:23" x14ac:dyDescent="0.2">
      <c r="W16097" s="59"/>
    </row>
    <row r="16098" spans="23:23" x14ac:dyDescent="0.2">
      <c r="W16098" s="59"/>
    </row>
    <row r="16099" spans="23:23" x14ac:dyDescent="0.2">
      <c r="W16099" s="59"/>
    </row>
    <row r="16100" spans="23:23" x14ac:dyDescent="0.2">
      <c r="W16100" s="59"/>
    </row>
    <row r="16101" spans="23:23" x14ac:dyDescent="0.2">
      <c r="W16101" s="59"/>
    </row>
    <row r="16102" spans="23:23" x14ac:dyDescent="0.2">
      <c r="W16102" s="59"/>
    </row>
    <row r="16103" spans="23:23" x14ac:dyDescent="0.2">
      <c r="W16103" s="59"/>
    </row>
    <row r="16104" spans="23:23" x14ac:dyDescent="0.2">
      <c r="W16104" s="59"/>
    </row>
    <row r="16105" spans="23:23" x14ac:dyDescent="0.2">
      <c r="W16105" s="59"/>
    </row>
    <row r="16106" spans="23:23" x14ac:dyDescent="0.2">
      <c r="W16106" s="59"/>
    </row>
    <row r="16107" spans="23:23" x14ac:dyDescent="0.2">
      <c r="W16107" s="59"/>
    </row>
    <row r="16108" spans="23:23" x14ac:dyDescent="0.2">
      <c r="W16108" s="59"/>
    </row>
    <row r="16109" spans="23:23" x14ac:dyDescent="0.2">
      <c r="W16109" s="59"/>
    </row>
    <row r="16110" spans="23:23" x14ac:dyDescent="0.2">
      <c r="W16110" s="59"/>
    </row>
    <row r="16111" spans="23:23" x14ac:dyDescent="0.2">
      <c r="W16111" s="59"/>
    </row>
    <row r="16112" spans="23:23" x14ac:dyDescent="0.2">
      <c r="W16112" s="59"/>
    </row>
    <row r="16113" spans="23:23" x14ac:dyDescent="0.2">
      <c r="W16113" s="59"/>
    </row>
    <row r="16114" spans="23:23" x14ac:dyDescent="0.2">
      <c r="W16114" s="59"/>
    </row>
    <row r="16115" spans="23:23" x14ac:dyDescent="0.2">
      <c r="W16115" s="59"/>
    </row>
    <row r="16116" spans="23:23" x14ac:dyDescent="0.2">
      <c r="W16116" s="59"/>
    </row>
    <row r="16117" spans="23:23" x14ac:dyDescent="0.2">
      <c r="W16117" s="59"/>
    </row>
    <row r="16118" spans="23:23" x14ac:dyDescent="0.2">
      <c r="W16118" s="59"/>
    </row>
    <row r="16119" spans="23:23" x14ac:dyDescent="0.2">
      <c r="W16119" s="59"/>
    </row>
    <row r="16120" spans="23:23" x14ac:dyDescent="0.2">
      <c r="W16120" s="59"/>
    </row>
    <row r="16121" spans="23:23" x14ac:dyDescent="0.2">
      <c r="W16121" s="59"/>
    </row>
    <row r="16122" spans="23:23" x14ac:dyDescent="0.2">
      <c r="W16122" s="59"/>
    </row>
    <row r="16123" spans="23:23" x14ac:dyDescent="0.2">
      <c r="W16123" s="59"/>
    </row>
    <row r="16124" spans="23:23" x14ac:dyDescent="0.2">
      <c r="W16124" s="59"/>
    </row>
    <row r="16125" spans="23:23" x14ac:dyDescent="0.2">
      <c r="W16125" s="59"/>
    </row>
    <row r="16126" spans="23:23" x14ac:dyDescent="0.2">
      <c r="W16126" s="59"/>
    </row>
    <row r="16127" spans="23:23" x14ac:dyDescent="0.2">
      <c r="W16127" s="59"/>
    </row>
    <row r="16128" spans="23:23" x14ac:dyDescent="0.2">
      <c r="W16128" s="59"/>
    </row>
    <row r="16129" spans="23:23" x14ac:dyDescent="0.2">
      <c r="W16129" s="59"/>
    </row>
    <row r="16130" spans="23:23" x14ac:dyDescent="0.2">
      <c r="W16130" s="59"/>
    </row>
    <row r="16131" spans="23:23" x14ac:dyDescent="0.2">
      <c r="W16131" s="59"/>
    </row>
    <row r="16132" spans="23:23" x14ac:dyDescent="0.2">
      <c r="W16132" s="59"/>
    </row>
    <row r="16133" spans="23:23" x14ac:dyDescent="0.2">
      <c r="W16133" s="59"/>
    </row>
    <row r="16134" spans="23:23" x14ac:dyDescent="0.2">
      <c r="W16134" s="59"/>
    </row>
    <row r="16135" spans="23:23" x14ac:dyDescent="0.2">
      <c r="W16135" s="59"/>
    </row>
    <row r="16136" spans="23:23" x14ac:dyDescent="0.2">
      <c r="W16136" s="59"/>
    </row>
    <row r="16137" spans="23:23" x14ac:dyDescent="0.2">
      <c r="W16137" s="59"/>
    </row>
    <row r="16138" spans="23:23" x14ac:dyDescent="0.2">
      <c r="W16138" s="59"/>
    </row>
    <row r="16139" spans="23:23" x14ac:dyDescent="0.2">
      <c r="W16139" s="59"/>
    </row>
    <row r="16140" spans="23:23" x14ac:dyDescent="0.2">
      <c r="W16140" s="59"/>
    </row>
    <row r="16141" spans="23:23" x14ac:dyDescent="0.2">
      <c r="W16141" s="59"/>
    </row>
    <row r="16142" spans="23:23" x14ac:dyDescent="0.2">
      <c r="W16142" s="59"/>
    </row>
    <row r="16143" spans="23:23" x14ac:dyDescent="0.2">
      <c r="W16143" s="59"/>
    </row>
    <row r="16144" spans="23:23" x14ac:dyDescent="0.2">
      <c r="W16144" s="59"/>
    </row>
    <row r="16145" spans="23:23" x14ac:dyDescent="0.2">
      <c r="W16145" s="59"/>
    </row>
    <row r="16146" spans="23:23" x14ac:dyDescent="0.2">
      <c r="W16146" s="59"/>
    </row>
    <row r="16147" spans="23:23" x14ac:dyDescent="0.2">
      <c r="W16147" s="59"/>
    </row>
    <row r="16148" spans="23:23" x14ac:dyDescent="0.2">
      <c r="W16148" s="59"/>
    </row>
    <row r="16149" spans="23:23" x14ac:dyDescent="0.2">
      <c r="W16149" s="59"/>
    </row>
    <row r="16150" spans="23:23" x14ac:dyDescent="0.2">
      <c r="W16150" s="59"/>
    </row>
    <row r="16151" spans="23:23" x14ac:dyDescent="0.2">
      <c r="W16151" s="59"/>
    </row>
    <row r="16152" spans="23:23" x14ac:dyDescent="0.2">
      <c r="W16152" s="59"/>
    </row>
    <row r="16153" spans="23:23" x14ac:dyDescent="0.2">
      <c r="W16153" s="59"/>
    </row>
    <row r="16154" spans="23:23" x14ac:dyDescent="0.2">
      <c r="W16154" s="59"/>
    </row>
    <row r="16155" spans="23:23" x14ac:dyDescent="0.2">
      <c r="W16155" s="59"/>
    </row>
    <row r="16156" spans="23:23" x14ac:dyDescent="0.2">
      <c r="W16156" s="59"/>
    </row>
    <row r="16157" spans="23:23" x14ac:dyDescent="0.2">
      <c r="W16157" s="59"/>
    </row>
    <row r="16158" spans="23:23" x14ac:dyDescent="0.2">
      <c r="W16158" s="59"/>
    </row>
    <row r="16159" spans="23:23" x14ac:dyDescent="0.2">
      <c r="W16159" s="59"/>
    </row>
    <row r="16160" spans="23:23" x14ac:dyDescent="0.2">
      <c r="W16160" s="59"/>
    </row>
    <row r="16161" spans="23:23" x14ac:dyDescent="0.2">
      <c r="W16161" s="59"/>
    </row>
    <row r="16162" spans="23:23" x14ac:dyDescent="0.2">
      <c r="W16162" s="59"/>
    </row>
    <row r="16163" spans="23:23" x14ac:dyDescent="0.2">
      <c r="W16163" s="59"/>
    </row>
    <row r="16164" spans="23:23" x14ac:dyDescent="0.2">
      <c r="W16164" s="59"/>
    </row>
    <row r="16165" spans="23:23" x14ac:dyDescent="0.2">
      <c r="W16165" s="59"/>
    </row>
    <row r="16166" spans="23:23" x14ac:dyDescent="0.2">
      <c r="W16166" s="59"/>
    </row>
    <row r="16167" spans="23:23" x14ac:dyDescent="0.2">
      <c r="W16167" s="59"/>
    </row>
    <row r="16168" spans="23:23" x14ac:dyDescent="0.2">
      <c r="W16168" s="59"/>
    </row>
    <row r="16169" spans="23:23" x14ac:dyDescent="0.2">
      <c r="W16169" s="59"/>
    </row>
    <row r="16170" spans="23:23" x14ac:dyDescent="0.2">
      <c r="W16170" s="59"/>
    </row>
    <row r="16171" spans="23:23" x14ac:dyDescent="0.2">
      <c r="W16171" s="59"/>
    </row>
    <row r="16172" spans="23:23" x14ac:dyDescent="0.2">
      <c r="W16172" s="59"/>
    </row>
    <row r="16173" spans="23:23" x14ac:dyDescent="0.2">
      <c r="W16173" s="59"/>
    </row>
    <row r="16174" spans="23:23" x14ac:dyDescent="0.2">
      <c r="W16174" s="59"/>
    </row>
    <row r="16175" spans="23:23" x14ac:dyDescent="0.2">
      <c r="W16175" s="59"/>
    </row>
    <row r="16176" spans="23:23" x14ac:dyDescent="0.2">
      <c r="W16176" s="59"/>
    </row>
    <row r="16177" spans="23:23" x14ac:dyDescent="0.2">
      <c r="W16177" s="59"/>
    </row>
    <row r="16178" spans="23:23" x14ac:dyDescent="0.2">
      <c r="W16178" s="59"/>
    </row>
    <row r="16179" spans="23:23" x14ac:dyDescent="0.2">
      <c r="W16179" s="59"/>
    </row>
    <row r="16180" spans="23:23" x14ac:dyDescent="0.2">
      <c r="W16180" s="59"/>
    </row>
    <row r="16181" spans="23:23" x14ac:dyDescent="0.2">
      <c r="W16181" s="59"/>
    </row>
    <row r="16182" spans="23:23" x14ac:dyDescent="0.2">
      <c r="W16182" s="59"/>
    </row>
    <row r="16183" spans="23:23" x14ac:dyDescent="0.2">
      <c r="W16183" s="59"/>
    </row>
    <row r="16184" spans="23:23" x14ac:dyDescent="0.2">
      <c r="W16184" s="59"/>
    </row>
    <row r="16185" spans="23:23" x14ac:dyDescent="0.2">
      <c r="W16185" s="59"/>
    </row>
    <row r="16186" spans="23:23" x14ac:dyDescent="0.2">
      <c r="W16186" s="59"/>
    </row>
    <row r="16187" spans="23:23" x14ac:dyDescent="0.2">
      <c r="W16187" s="59"/>
    </row>
    <row r="16188" spans="23:23" x14ac:dyDescent="0.2">
      <c r="W16188" s="59"/>
    </row>
    <row r="16189" spans="23:23" x14ac:dyDescent="0.2">
      <c r="W16189" s="59"/>
    </row>
    <row r="16190" spans="23:23" x14ac:dyDescent="0.2">
      <c r="W16190" s="59"/>
    </row>
    <row r="16191" spans="23:23" x14ac:dyDescent="0.2">
      <c r="W16191" s="59"/>
    </row>
    <row r="16192" spans="23:23" x14ac:dyDescent="0.2">
      <c r="W16192" s="59"/>
    </row>
    <row r="16193" spans="23:23" x14ac:dyDescent="0.2">
      <c r="W16193" s="59"/>
    </row>
    <row r="16194" spans="23:23" x14ac:dyDescent="0.2">
      <c r="W16194" s="59"/>
    </row>
    <row r="16195" spans="23:23" x14ac:dyDescent="0.2">
      <c r="W16195" s="59"/>
    </row>
    <row r="16196" spans="23:23" x14ac:dyDescent="0.2">
      <c r="W16196" s="59"/>
    </row>
    <row r="16197" spans="23:23" x14ac:dyDescent="0.2">
      <c r="W16197" s="59"/>
    </row>
    <row r="16198" spans="23:23" x14ac:dyDescent="0.2">
      <c r="W16198" s="59"/>
    </row>
    <row r="16199" spans="23:23" x14ac:dyDescent="0.2">
      <c r="W16199" s="59"/>
    </row>
    <row r="16200" spans="23:23" x14ac:dyDescent="0.2">
      <c r="W16200" s="59"/>
    </row>
    <row r="16201" spans="23:23" x14ac:dyDescent="0.2">
      <c r="W16201" s="59"/>
    </row>
    <row r="16202" spans="23:23" x14ac:dyDescent="0.2">
      <c r="W16202" s="59"/>
    </row>
    <row r="16203" spans="23:23" x14ac:dyDescent="0.2">
      <c r="W16203" s="59"/>
    </row>
    <row r="16204" spans="23:23" x14ac:dyDescent="0.2">
      <c r="W16204" s="59"/>
    </row>
    <row r="16205" spans="23:23" x14ac:dyDescent="0.2">
      <c r="W16205" s="59"/>
    </row>
    <row r="16206" spans="23:23" x14ac:dyDescent="0.2">
      <c r="W16206" s="59"/>
    </row>
    <row r="16207" spans="23:23" x14ac:dyDescent="0.2">
      <c r="W16207" s="59"/>
    </row>
    <row r="16208" spans="23:23" x14ac:dyDescent="0.2">
      <c r="W16208" s="59"/>
    </row>
    <row r="16209" spans="23:23" x14ac:dyDescent="0.2">
      <c r="W16209" s="59"/>
    </row>
    <row r="16210" spans="23:23" x14ac:dyDescent="0.2">
      <c r="W16210" s="59"/>
    </row>
    <row r="16211" spans="23:23" x14ac:dyDescent="0.2">
      <c r="W16211" s="59"/>
    </row>
    <row r="16212" spans="23:23" x14ac:dyDescent="0.2">
      <c r="W16212" s="59"/>
    </row>
    <row r="16213" spans="23:23" x14ac:dyDescent="0.2">
      <c r="W16213" s="59"/>
    </row>
    <row r="16214" spans="23:23" x14ac:dyDescent="0.2">
      <c r="W16214" s="59"/>
    </row>
    <row r="16215" spans="23:23" x14ac:dyDescent="0.2">
      <c r="W16215" s="59"/>
    </row>
    <row r="16216" spans="23:23" x14ac:dyDescent="0.2">
      <c r="W16216" s="59"/>
    </row>
    <row r="16217" spans="23:23" x14ac:dyDescent="0.2">
      <c r="W16217" s="59"/>
    </row>
    <row r="16218" spans="23:23" x14ac:dyDescent="0.2">
      <c r="W16218" s="59"/>
    </row>
    <row r="16219" spans="23:23" x14ac:dyDescent="0.2">
      <c r="W16219" s="59"/>
    </row>
    <row r="16220" spans="23:23" x14ac:dyDescent="0.2">
      <c r="W16220" s="59"/>
    </row>
    <row r="16221" spans="23:23" x14ac:dyDescent="0.2">
      <c r="W16221" s="59"/>
    </row>
    <row r="16222" spans="23:23" x14ac:dyDescent="0.2">
      <c r="W16222" s="59"/>
    </row>
    <row r="16223" spans="23:23" x14ac:dyDescent="0.2">
      <c r="W16223" s="59"/>
    </row>
    <row r="16224" spans="23:23" x14ac:dyDescent="0.2">
      <c r="W16224" s="59"/>
    </row>
    <row r="16225" spans="23:23" x14ac:dyDescent="0.2">
      <c r="W16225" s="59"/>
    </row>
    <row r="16226" spans="23:23" x14ac:dyDescent="0.2">
      <c r="W16226" s="59"/>
    </row>
    <row r="16227" spans="23:23" x14ac:dyDescent="0.2">
      <c r="W16227" s="59"/>
    </row>
    <row r="16228" spans="23:23" x14ac:dyDescent="0.2">
      <c r="W16228" s="59"/>
    </row>
    <row r="16229" spans="23:23" x14ac:dyDescent="0.2">
      <c r="W16229" s="59"/>
    </row>
    <row r="16230" spans="23:23" x14ac:dyDescent="0.2">
      <c r="W16230" s="59"/>
    </row>
    <row r="16231" spans="23:23" x14ac:dyDescent="0.2">
      <c r="W16231" s="59"/>
    </row>
    <row r="16232" spans="23:23" x14ac:dyDescent="0.2">
      <c r="W16232" s="59"/>
    </row>
    <row r="16233" spans="23:23" x14ac:dyDescent="0.2">
      <c r="W16233" s="59"/>
    </row>
    <row r="16234" spans="23:23" x14ac:dyDescent="0.2">
      <c r="W16234" s="59"/>
    </row>
    <row r="16235" spans="23:23" x14ac:dyDescent="0.2">
      <c r="W16235" s="59"/>
    </row>
    <row r="16236" spans="23:23" x14ac:dyDescent="0.2">
      <c r="W16236" s="59"/>
    </row>
    <row r="16237" spans="23:23" x14ac:dyDescent="0.2">
      <c r="W16237" s="59"/>
    </row>
    <row r="16238" spans="23:23" x14ac:dyDescent="0.2">
      <c r="W16238" s="59"/>
    </row>
    <row r="16239" spans="23:23" x14ac:dyDescent="0.2">
      <c r="W16239" s="59"/>
    </row>
    <row r="16240" spans="23:23" x14ac:dyDescent="0.2">
      <c r="W16240" s="59"/>
    </row>
    <row r="16241" spans="23:23" x14ac:dyDescent="0.2">
      <c r="W16241" s="59"/>
    </row>
    <row r="16242" spans="23:23" x14ac:dyDescent="0.2">
      <c r="W16242" s="59"/>
    </row>
    <row r="16243" spans="23:23" x14ac:dyDescent="0.2">
      <c r="W16243" s="59"/>
    </row>
    <row r="16244" spans="23:23" x14ac:dyDescent="0.2">
      <c r="W16244" s="59"/>
    </row>
    <row r="16245" spans="23:23" x14ac:dyDescent="0.2">
      <c r="W16245" s="59"/>
    </row>
    <row r="16246" spans="23:23" x14ac:dyDescent="0.2">
      <c r="W16246" s="59"/>
    </row>
    <row r="16247" spans="23:23" x14ac:dyDescent="0.2">
      <c r="W16247" s="59"/>
    </row>
    <row r="16248" spans="23:23" x14ac:dyDescent="0.2">
      <c r="W16248" s="59"/>
    </row>
    <row r="16249" spans="23:23" x14ac:dyDescent="0.2">
      <c r="W16249" s="59"/>
    </row>
    <row r="16250" spans="23:23" x14ac:dyDescent="0.2">
      <c r="W16250" s="59"/>
    </row>
    <row r="16251" spans="23:23" x14ac:dyDescent="0.2">
      <c r="W16251" s="59"/>
    </row>
    <row r="16252" spans="23:23" x14ac:dyDescent="0.2">
      <c r="W16252" s="59"/>
    </row>
    <row r="16253" spans="23:23" x14ac:dyDescent="0.2">
      <c r="W16253" s="59"/>
    </row>
    <row r="16254" spans="23:23" x14ac:dyDescent="0.2">
      <c r="W16254" s="59"/>
    </row>
    <row r="16255" spans="23:23" x14ac:dyDescent="0.2">
      <c r="W16255" s="59"/>
    </row>
    <row r="16256" spans="23:23" x14ac:dyDescent="0.2">
      <c r="W16256" s="59"/>
    </row>
    <row r="16257" spans="23:23" x14ac:dyDescent="0.2">
      <c r="W16257" s="59"/>
    </row>
    <row r="16258" spans="23:23" x14ac:dyDescent="0.2">
      <c r="W16258" s="59"/>
    </row>
    <row r="16259" spans="23:23" x14ac:dyDescent="0.2">
      <c r="W16259" s="59"/>
    </row>
    <row r="16260" spans="23:23" x14ac:dyDescent="0.2">
      <c r="W16260" s="59"/>
    </row>
    <row r="16261" spans="23:23" x14ac:dyDescent="0.2">
      <c r="W16261" s="59"/>
    </row>
    <row r="16262" spans="23:23" x14ac:dyDescent="0.2">
      <c r="W16262" s="59"/>
    </row>
    <row r="16263" spans="23:23" x14ac:dyDescent="0.2">
      <c r="W16263" s="59"/>
    </row>
    <row r="16264" spans="23:23" x14ac:dyDescent="0.2">
      <c r="W16264" s="59"/>
    </row>
    <row r="16265" spans="23:23" x14ac:dyDescent="0.2">
      <c r="W16265" s="59"/>
    </row>
    <row r="16266" spans="23:23" x14ac:dyDescent="0.2">
      <c r="W16266" s="59"/>
    </row>
    <row r="16267" spans="23:23" x14ac:dyDescent="0.2">
      <c r="W16267" s="59"/>
    </row>
    <row r="16268" spans="23:23" x14ac:dyDescent="0.2">
      <c r="W16268" s="59"/>
    </row>
    <row r="16269" spans="23:23" x14ac:dyDescent="0.2">
      <c r="W16269" s="59"/>
    </row>
    <row r="16270" spans="23:23" x14ac:dyDescent="0.2">
      <c r="W16270" s="59"/>
    </row>
    <row r="16271" spans="23:23" x14ac:dyDescent="0.2">
      <c r="W16271" s="59"/>
    </row>
    <row r="16272" spans="23:23" x14ac:dyDescent="0.2">
      <c r="W16272" s="59"/>
    </row>
    <row r="16273" spans="23:23" x14ac:dyDescent="0.2">
      <c r="W16273" s="59"/>
    </row>
    <row r="16274" spans="23:23" x14ac:dyDescent="0.2">
      <c r="W16274" s="59"/>
    </row>
    <row r="16275" spans="23:23" x14ac:dyDescent="0.2">
      <c r="W16275" s="59"/>
    </row>
    <row r="16276" spans="23:23" x14ac:dyDescent="0.2">
      <c r="W16276" s="59"/>
    </row>
    <row r="16277" spans="23:23" x14ac:dyDescent="0.2">
      <c r="W16277" s="59"/>
    </row>
    <row r="16278" spans="23:23" x14ac:dyDescent="0.2">
      <c r="W16278" s="59"/>
    </row>
    <row r="16279" spans="23:23" x14ac:dyDescent="0.2">
      <c r="W16279" s="59"/>
    </row>
    <row r="16280" spans="23:23" x14ac:dyDescent="0.2">
      <c r="W16280" s="59"/>
    </row>
    <row r="16281" spans="23:23" x14ac:dyDescent="0.2">
      <c r="W16281" s="59"/>
    </row>
    <row r="16282" spans="23:23" x14ac:dyDescent="0.2">
      <c r="W16282" s="59"/>
    </row>
    <row r="16283" spans="23:23" x14ac:dyDescent="0.2">
      <c r="W16283" s="59"/>
    </row>
    <row r="16284" spans="23:23" x14ac:dyDescent="0.2">
      <c r="W16284" s="59"/>
    </row>
    <row r="16285" spans="23:23" x14ac:dyDescent="0.2">
      <c r="W16285" s="59"/>
    </row>
    <row r="16286" spans="23:23" x14ac:dyDescent="0.2">
      <c r="W16286" s="59"/>
    </row>
    <row r="16287" spans="23:23" x14ac:dyDescent="0.2">
      <c r="W16287" s="59"/>
    </row>
    <row r="16288" spans="23:23" x14ac:dyDescent="0.2">
      <c r="W16288" s="59"/>
    </row>
    <row r="16289" spans="23:23" x14ac:dyDescent="0.2">
      <c r="W16289" s="59"/>
    </row>
    <row r="16290" spans="23:23" x14ac:dyDescent="0.2">
      <c r="W16290" s="59"/>
    </row>
    <row r="16291" spans="23:23" x14ac:dyDescent="0.2">
      <c r="W16291" s="59"/>
    </row>
    <row r="16292" spans="23:23" x14ac:dyDescent="0.2">
      <c r="W16292" s="59"/>
    </row>
    <row r="16293" spans="23:23" x14ac:dyDescent="0.2">
      <c r="W16293" s="59"/>
    </row>
    <row r="16294" spans="23:23" x14ac:dyDescent="0.2">
      <c r="W16294" s="59"/>
    </row>
    <row r="16295" spans="23:23" x14ac:dyDescent="0.2">
      <c r="W16295" s="59"/>
    </row>
    <row r="16296" spans="23:23" x14ac:dyDescent="0.2">
      <c r="W16296" s="59"/>
    </row>
    <row r="16297" spans="23:23" x14ac:dyDescent="0.2">
      <c r="W16297" s="59"/>
    </row>
    <row r="16298" spans="23:23" x14ac:dyDescent="0.2">
      <c r="W16298" s="59"/>
    </row>
    <row r="16299" spans="23:23" x14ac:dyDescent="0.2">
      <c r="W16299" s="59"/>
    </row>
    <row r="16300" spans="23:23" x14ac:dyDescent="0.2">
      <c r="W16300" s="59"/>
    </row>
    <row r="16301" spans="23:23" x14ac:dyDescent="0.2">
      <c r="W16301" s="59"/>
    </row>
    <row r="16302" spans="23:23" x14ac:dyDescent="0.2">
      <c r="W16302" s="59"/>
    </row>
    <row r="16303" spans="23:23" x14ac:dyDescent="0.2">
      <c r="W16303" s="59"/>
    </row>
    <row r="16304" spans="23:23" x14ac:dyDescent="0.2">
      <c r="W16304" s="59"/>
    </row>
    <row r="16305" spans="23:23" x14ac:dyDescent="0.2">
      <c r="W16305" s="59"/>
    </row>
    <row r="16306" spans="23:23" x14ac:dyDescent="0.2">
      <c r="W16306" s="59"/>
    </row>
    <row r="16307" spans="23:23" x14ac:dyDescent="0.2">
      <c r="W16307" s="59"/>
    </row>
    <row r="16308" spans="23:23" x14ac:dyDescent="0.2">
      <c r="W16308" s="59"/>
    </row>
    <row r="16309" spans="23:23" x14ac:dyDescent="0.2">
      <c r="W16309" s="59"/>
    </row>
    <row r="16310" spans="23:23" x14ac:dyDescent="0.2">
      <c r="W16310" s="59"/>
    </row>
    <row r="16311" spans="23:23" x14ac:dyDescent="0.2">
      <c r="W16311" s="59"/>
    </row>
    <row r="16312" spans="23:23" x14ac:dyDescent="0.2">
      <c r="W16312" s="59"/>
    </row>
    <row r="16313" spans="23:23" x14ac:dyDescent="0.2">
      <c r="W16313" s="59"/>
    </row>
    <row r="16314" spans="23:23" x14ac:dyDescent="0.2">
      <c r="W16314" s="59"/>
    </row>
    <row r="16315" spans="23:23" x14ac:dyDescent="0.2">
      <c r="W16315" s="59"/>
    </row>
    <row r="16316" spans="23:23" x14ac:dyDescent="0.2">
      <c r="W16316" s="59"/>
    </row>
    <row r="16317" spans="23:23" x14ac:dyDescent="0.2">
      <c r="W16317" s="59"/>
    </row>
    <row r="16318" spans="23:23" x14ac:dyDescent="0.2">
      <c r="W16318" s="59"/>
    </row>
    <row r="16319" spans="23:23" x14ac:dyDescent="0.2">
      <c r="W16319" s="59"/>
    </row>
    <row r="16320" spans="23:23" x14ac:dyDescent="0.2">
      <c r="W16320" s="59"/>
    </row>
    <row r="16321" spans="23:23" x14ac:dyDescent="0.2">
      <c r="W16321" s="59"/>
    </row>
    <row r="16322" spans="23:23" x14ac:dyDescent="0.2">
      <c r="W16322" s="59"/>
    </row>
    <row r="16323" spans="23:23" x14ac:dyDescent="0.2">
      <c r="W16323" s="59"/>
    </row>
    <row r="16324" spans="23:23" x14ac:dyDescent="0.2">
      <c r="W16324" s="59"/>
    </row>
    <row r="16325" spans="23:23" x14ac:dyDescent="0.2">
      <c r="W16325" s="59"/>
    </row>
    <row r="16326" spans="23:23" x14ac:dyDescent="0.2">
      <c r="W16326" s="59"/>
    </row>
    <row r="16327" spans="23:23" x14ac:dyDescent="0.2">
      <c r="W16327" s="59"/>
    </row>
    <row r="16328" spans="23:23" x14ac:dyDescent="0.2">
      <c r="W16328" s="59"/>
    </row>
    <row r="16329" spans="23:23" x14ac:dyDescent="0.2">
      <c r="W16329" s="59"/>
    </row>
    <row r="16330" spans="23:23" x14ac:dyDescent="0.2">
      <c r="W16330" s="59"/>
    </row>
    <row r="16331" spans="23:23" x14ac:dyDescent="0.2">
      <c r="W16331" s="59"/>
    </row>
    <row r="16332" spans="23:23" x14ac:dyDescent="0.2">
      <c r="W16332" s="59"/>
    </row>
    <row r="16333" spans="23:23" x14ac:dyDescent="0.2">
      <c r="W16333" s="59"/>
    </row>
    <row r="16334" spans="23:23" x14ac:dyDescent="0.2">
      <c r="W16334" s="59"/>
    </row>
    <row r="16335" spans="23:23" x14ac:dyDescent="0.2">
      <c r="W16335" s="59"/>
    </row>
    <row r="16336" spans="23:23" x14ac:dyDescent="0.2">
      <c r="W16336" s="59"/>
    </row>
    <row r="16337" spans="23:23" x14ac:dyDescent="0.2">
      <c r="W16337" s="59"/>
    </row>
    <row r="16338" spans="23:23" x14ac:dyDescent="0.2">
      <c r="W16338" s="59"/>
    </row>
    <row r="16339" spans="23:23" x14ac:dyDescent="0.2">
      <c r="W16339" s="59"/>
    </row>
    <row r="16340" spans="23:23" x14ac:dyDescent="0.2">
      <c r="W16340" s="59"/>
    </row>
    <row r="16341" spans="23:23" x14ac:dyDescent="0.2">
      <c r="W16341" s="59"/>
    </row>
    <row r="16342" spans="23:23" x14ac:dyDescent="0.2">
      <c r="W16342" s="59"/>
    </row>
    <row r="16343" spans="23:23" x14ac:dyDescent="0.2">
      <c r="W16343" s="59"/>
    </row>
    <row r="16344" spans="23:23" x14ac:dyDescent="0.2">
      <c r="W16344" s="59"/>
    </row>
    <row r="16345" spans="23:23" x14ac:dyDescent="0.2">
      <c r="W16345" s="59"/>
    </row>
    <row r="16346" spans="23:23" x14ac:dyDescent="0.2">
      <c r="W16346" s="59"/>
    </row>
    <row r="16347" spans="23:23" x14ac:dyDescent="0.2">
      <c r="W16347" s="59"/>
    </row>
    <row r="16348" spans="23:23" x14ac:dyDescent="0.2">
      <c r="W16348" s="59"/>
    </row>
    <row r="16349" spans="23:23" x14ac:dyDescent="0.2">
      <c r="W16349" s="59"/>
    </row>
    <row r="16350" spans="23:23" x14ac:dyDescent="0.2">
      <c r="W16350" s="59"/>
    </row>
    <row r="16351" spans="23:23" x14ac:dyDescent="0.2">
      <c r="W16351" s="59"/>
    </row>
    <row r="16352" spans="23:23" x14ac:dyDescent="0.2">
      <c r="W16352" s="59"/>
    </row>
    <row r="16353" spans="23:23" x14ac:dyDescent="0.2">
      <c r="W16353" s="59"/>
    </row>
    <row r="16354" spans="23:23" x14ac:dyDescent="0.2">
      <c r="W16354" s="59"/>
    </row>
    <row r="16355" spans="23:23" x14ac:dyDescent="0.2">
      <c r="W16355" s="59"/>
    </row>
    <row r="16356" spans="23:23" x14ac:dyDescent="0.2">
      <c r="W16356" s="59"/>
    </row>
    <row r="16357" spans="23:23" x14ac:dyDescent="0.2">
      <c r="W16357" s="59"/>
    </row>
    <row r="16358" spans="23:23" x14ac:dyDescent="0.2">
      <c r="W16358" s="59"/>
    </row>
    <row r="16359" spans="23:23" x14ac:dyDescent="0.2">
      <c r="W16359" s="59"/>
    </row>
    <row r="16360" spans="23:23" x14ac:dyDescent="0.2">
      <c r="W16360" s="59"/>
    </row>
    <row r="16361" spans="23:23" x14ac:dyDescent="0.2">
      <c r="W16361" s="59"/>
    </row>
    <row r="16362" spans="23:23" x14ac:dyDescent="0.2">
      <c r="W16362" s="59"/>
    </row>
    <row r="16363" spans="23:23" x14ac:dyDescent="0.2">
      <c r="W16363" s="59"/>
    </row>
    <row r="16364" spans="23:23" x14ac:dyDescent="0.2">
      <c r="W16364" s="59"/>
    </row>
    <row r="16365" spans="23:23" x14ac:dyDescent="0.2">
      <c r="W16365" s="59"/>
    </row>
    <row r="16366" spans="23:23" x14ac:dyDescent="0.2">
      <c r="W16366" s="59"/>
    </row>
    <row r="16367" spans="23:23" x14ac:dyDescent="0.2">
      <c r="W16367" s="59"/>
    </row>
    <row r="16368" spans="23:23" x14ac:dyDescent="0.2">
      <c r="W16368" s="59"/>
    </row>
    <row r="16369" spans="23:23" x14ac:dyDescent="0.2">
      <c r="W16369" s="59"/>
    </row>
    <row r="16370" spans="23:23" x14ac:dyDescent="0.2">
      <c r="W16370" s="59"/>
    </row>
    <row r="16371" spans="23:23" x14ac:dyDescent="0.2">
      <c r="W16371" s="59"/>
    </row>
    <row r="16372" spans="23:23" x14ac:dyDescent="0.2">
      <c r="W16372" s="59"/>
    </row>
    <row r="16373" spans="23:23" x14ac:dyDescent="0.2">
      <c r="W16373" s="59"/>
    </row>
    <row r="16374" spans="23:23" x14ac:dyDescent="0.2">
      <c r="W16374" s="59"/>
    </row>
    <row r="16375" spans="23:23" x14ac:dyDescent="0.2">
      <c r="W16375" s="59"/>
    </row>
    <row r="16376" spans="23:23" x14ac:dyDescent="0.2">
      <c r="W16376" s="59"/>
    </row>
    <row r="16377" spans="23:23" x14ac:dyDescent="0.2">
      <c r="W16377" s="59"/>
    </row>
    <row r="16378" spans="23:23" x14ac:dyDescent="0.2">
      <c r="W16378" s="59"/>
    </row>
    <row r="16379" spans="23:23" x14ac:dyDescent="0.2">
      <c r="W16379" s="59"/>
    </row>
    <row r="16380" spans="23:23" x14ac:dyDescent="0.2">
      <c r="W16380" s="59"/>
    </row>
    <row r="16381" spans="23:23" x14ac:dyDescent="0.2">
      <c r="W16381" s="59"/>
    </row>
    <row r="16382" spans="23:23" x14ac:dyDescent="0.2">
      <c r="W16382" s="59"/>
    </row>
    <row r="16383" spans="23:23" x14ac:dyDescent="0.2">
      <c r="W16383" s="59"/>
    </row>
    <row r="16384" spans="23:23" x14ac:dyDescent="0.2">
      <c r="W16384" s="59"/>
    </row>
    <row r="16385" spans="23:23" x14ac:dyDescent="0.2">
      <c r="W16385" s="59"/>
    </row>
  </sheetData>
  <conditionalFormatting sqref="AV2">
    <cfRule type="duplicateValues" dxfId="9" priority="8"/>
  </conditionalFormatting>
  <conditionalFormatting sqref="AW2">
    <cfRule type="duplicateValues" dxfId="8" priority="7"/>
  </conditionalFormatting>
  <conditionalFormatting sqref="AZ2">
    <cfRule type="duplicateValues" dxfId="7" priority="6"/>
  </conditionalFormatting>
  <conditionalFormatting sqref="BG2">
    <cfRule type="duplicateValues" dxfId="6" priority="5"/>
  </conditionalFormatting>
  <conditionalFormatting sqref="BK2">
    <cfRule type="duplicateValues" dxfId="5" priority="4"/>
  </conditionalFormatting>
  <conditionalFormatting sqref="DT2">
    <cfRule type="duplicateValues" dxfId="4" priority="3"/>
  </conditionalFormatting>
  <conditionalFormatting sqref="DS2">
    <cfRule type="duplicateValues" dxfId="3" priority="2"/>
  </conditionalFormatting>
  <conditionalFormatting sqref="BN2">
    <cfRule type="duplicateValues" dxfId="2" priority="1"/>
  </conditionalFormatting>
  <conditionalFormatting sqref="DU2:FO2 BA2:BF2 AX2:AY2 BH2:BJ2 BL2:BM2 BO2:DR2 A2:AU2">
    <cfRule type="duplicateValues" dxfId="1" priority="1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450CA-B7F3-9241-BB05-ED285373F386}">
  <dimension ref="A1:KP14"/>
  <sheetViews>
    <sheetView workbookViewId="0">
      <selection activeCell="HP36" sqref="HP36"/>
    </sheetView>
  </sheetViews>
  <sheetFormatPr baseColWidth="10" defaultRowHeight="16" x14ac:dyDescent="0.2"/>
  <cols>
    <col min="1" max="1" width="10.83203125" style="225"/>
    <col min="2" max="2" width="28.83203125" style="225" customWidth="1"/>
    <col min="3" max="5" width="12" style="225" bestFit="1" customWidth="1"/>
    <col min="6" max="8" width="12.1640625" style="225" bestFit="1" customWidth="1"/>
    <col min="9" max="12" width="12" style="225" bestFit="1" customWidth="1"/>
    <col min="13" max="14" width="12.1640625" style="225" bestFit="1" customWidth="1"/>
    <col min="15" max="16" width="12" style="225" bestFit="1" customWidth="1"/>
    <col min="17" max="17" width="12.1640625" style="225" bestFit="1" customWidth="1"/>
    <col min="18" max="18" width="12" style="225" bestFit="1" customWidth="1"/>
    <col min="19" max="21" width="12.1640625" style="225" bestFit="1" customWidth="1"/>
    <col min="22" max="22" width="12" style="225" bestFit="1" customWidth="1"/>
    <col min="23" max="24" width="12.1640625" style="225" bestFit="1" customWidth="1"/>
    <col min="25" max="25" width="12" style="225" bestFit="1" customWidth="1"/>
    <col min="26" max="26" width="12.1640625" style="225" bestFit="1" customWidth="1"/>
    <col min="27" max="30" width="12" style="225" bestFit="1" customWidth="1"/>
    <col min="31" max="32" width="12.1640625" style="225" bestFit="1" customWidth="1"/>
    <col min="33" max="33" width="12" style="225" bestFit="1" customWidth="1"/>
    <col min="34" max="34" width="12.1640625" style="225" bestFit="1" customWidth="1"/>
    <col min="35" max="36" width="12" style="225" bestFit="1" customWidth="1"/>
    <col min="37" max="40" width="10.83203125" style="225"/>
    <col min="41" max="41" width="12.1640625" style="225" bestFit="1" customWidth="1"/>
    <col min="42" max="42" width="10.83203125" style="225"/>
    <col min="43" max="43" width="11.5" style="225" bestFit="1" customWidth="1"/>
    <col min="44" max="44" width="10.83203125" style="225"/>
    <col min="45" max="45" width="12.1640625" style="225" bestFit="1" customWidth="1"/>
    <col min="46" max="46" width="10.83203125" style="225"/>
    <col min="47" max="47" width="12.1640625" style="225" bestFit="1" customWidth="1"/>
    <col min="48" max="49" width="16.33203125" style="225" bestFit="1" customWidth="1"/>
    <col min="50" max="50" width="10.83203125" style="225"/>
    <col min="51" max="51" width="12.1640625" style="225" bestFit="1" customWidth="1"/>
    <col min="52" max="52" width="10.83203125" style="225"/>
    <col min="53" max="53" width="12.1640625" style="225" bestFit="1" customWidth="1"/>
    <col min="54" max="54" width="10.83203125" style="225"/>
    <col min="55" max="55" width="11.5" style="225" bestFit="1" customWidth="1"/>
    <col min="56" max="56" width="12.1640625" style="225" bestFit="1" customWidth="1"/>
    <col min="57" max="57" width="16" style="225" customWidth="1"/>
    <col min="58" max="58" width="11.5" style="225" bestFit="1" customWidth="1"/>
    <col min="59" max="59" width="15.6640625" style="225" customWidth="1"/>
    <col min="60" max="60" width="19.83203125" style="225" customWidth="1"/>
    <col min="61" max="65" width="12.1640625" style="225" bestFit="1" customWidth="1"/>
    <col min="66" max="66" width="10.83203125" style="225"/>
    <col min="67" max="67" width="17.33203125" style="225" bestFit="1" customWidth="1"/>
    <col min="68" max="68" width="12.1640625" style="225" bestFit="1" customWidth="1"/>
    <col min="69" max="69" width="17.33203125" style="225" bestFit="1" customWidth="1"/>
    <col min="70" max="70" width="12.1640625" style="225" bestFit="1" customWidth="1"/>
    <col min="71" max="72" width="10.83203125" style="225"/>
    <col min="73" max="73" width="12.1640625" style="225" bestFit="1" customWidth="1"/>
    <col min="74" max="74" width="12" style="225" bestFit="1" customWidth="1"/>
    <col min="75" max="75" width="12.1640625" style="225" bestFit="1" customWidth="1"/>
    <col min="76" max="77" width="12" style="225" bestFit="1" customWidth="1"/>
    <col min="78" max="78" width="12.1640625" style="225" bestFit="1" customWidth="1"/>
    <col min="79" max="79" width="12" style="225" bestFit="1" customWidth="1"/>
    <col min="80" max="80" width="12.1640625" style="225" bestFit="1" customWidth="1"/>
    <col min="81" max="83" width="12" style="225" bestFit="1" customWidth="1"/>
    <col min="84" max="84" width="16.33203125" style="225" bestFit="1" customWidth="1"/>
    <col min="85" max="85" width="12.1640625" style="225" bestFit="1" customWidth="1"/>
    <col min="86" max="86" width="12" style="225" bestFit="1" customWidth="1"/>
    <col min="87" max="87" width="12.1640625" style="225" bestFit="1" customWidth="1"/>
    <col min="88" max="91" width="12" style="225" bestFit="1" customWidth="1"/>
    <col min="92" max="92" width="16.33203125" style="225" bestFit="1" customWidth="1"/>
    <col min="93" max="93" width="12" style="225" bestFit="1" customWidth="1"/>
    <col min="94" max="95" width="12.1640625" style="225" bestFit="1" customWidth="1"/>
    <col min="96" max="96" width="23.1640625" style="225" bestFit="1" customWidth="1"/>
    <col min="97" max="97" width="16.33203125" style="225" bestFit="1" customWidth="1"/>
    <col min="98" max="99" width="12" style="225" bestFit="1" customWidth="1"/>
    <col min="100" max="100" width="21" style="225" bestFit="1" customWidth="1"/>
    <col min="101" max="101" width="14.1640625" style="225" bestFit="1" customWidth="1"/>
    <col min="102" max="104" width="12.1640625" style="225" bestFit="1" customWidth="1"/>
    <col min="105" max="105" width="9.83203125" style="225" bestFit="1" customWidth="1"/>
    <col min="106" max="106" width="12.1640625" style="225" bestFit="1" customWidth="1"/>
    <col min="107" max="109" width="9.83203125" style="225" bestFit="1" customWidth="1"/>
    <col min="110" max="111" width="11.5" style="225" bestFit="1" customWidth="1"/>
    <col min="112" max="112" width="17.33203125" style="225" bestFit="1" customWidth="1"/>
    <col min="113" max="113" width="11.5" style="225" bestFit="1" customWidth="1"/>
    <col min="114" max="117" width="9.83203125" style="225" bestFit="1" customWidth="1"/>
    <col min="118" max="120" width="12.1640625" style="225" bestFit="1" customWidth="1"/>
    <col min="121" max="122" width="16.33203125" style="225" bestFit="1" customWidth="1"/>
    <col min="123" max="123" width="12.1640625" style="225" bestFit="1" customWidth="1"/>
    <col min="124" max="124" width="17.83203125" style="225" bestFit="1" customWidth="1"/>
    <col min="125" max="125" width="16.33203125" style="225" bestFit="1" customWidth="1"/>
    <col min="126" max="127" width="12.1640625" style="225" bestFit="1" customWidth="1"/>
    <col min="128" max="130" width="16.33203125" style="225" bestFit="1" customWidth="1"/>
    <col min="131" max="131" width="12.1640625" style="225" bestFit="1" customWidth="1"/>
    <col min="132" max="132" width="12.6640625" style="225" bestFit="1" customWidth="1"/>
    <col min="133" max="133" width="17.33203125" style="225" bestFit="1" customWidth="1"/>
    <col min="134" max="134" width="12" style="225" bestFit="1" customWidth="1"/>
    <col min="135" max="135" width="12.1640625" style="225" bestFit="1" customWidth="1"/>
    <col min="136" max="136" width="16.33203125" style="225" bestFit="1" customWidth="1"/>
    <col min="137" max="140" width="12.1640625" style="225" bestFit="1" customWidth="1"/>
    <col min="141" max="141" width="16.33203125" style="225" bestFit="1" customWidth="1"/>
    <col min="142" max="143" width="12.1640625" style="225" bestFit="1" customWidth="1"/>
    <col min="144" max="144" width="12" style="225" bestFit="1" customWidth="1"/>
    <col min="145" max="146" width="12.1640625" style="225" bestFit="1" customWidth="1"/>
    <col min="147" max="147" width="16.33203125" style="225" bestFit="1" customWidth="1"/>
    <col min="148" max="151" width="12.1640625" style="225" bestFit="1" customWidth="1"/>
    <col min="152" max="152" width="9.83203125" style="225" bestFit="1" customWidth="1"/>
    <col min="153" max="153" width="16.33203125" style="225" bestFit="1" customWidth="1"/>
    <col min="154" max="154" width="17.33203125" style="225" bestFit="1" customWidth="1"/>
    <col min="155" max="155" width="12.1640625" style="225" bestFit="1" customWidth="1"/>
    <col min="156" max="156" width="9.83203125" style="225" bestFit="1" customWidth="1"/>
    <col min="157" max="157" width="12.1640625" style="225" bestFit="1" customWidth="1"/>
    <col min="158" max="158" width="9.83203125" style="225" bestFit="1" customWidth="1"/>
    <col min="159" max="159" width="12.1640625" style="225" bestFit="1" customWidth="1"/>
    <col min="160" max="160" width="9.83203125" style="225" bestFit="1" customWidth="1"/>
    <col min="161" max="162" width="12.1640625" style="225" bestFit="1" customWidth="1"/>
    <col min="163" max="163" width="10.1640625" style="225" bestFit="1" customWidth="1"/>
    <col min="164" max="164" width="9.83203125" style="225" bestFit="1" customWidth="1"/>
    <col min="165" max="165" width="10.1640625" style="225" bestFit="1" customWidth="1"/>
    <col min="166" max="166" width="16.33203125" style="225" bestFit="1" customWidth="1"/>
    <col min="167" max="167" width="9.83203125" style="225" bestFit="1" customWidth="1"/>
    <col min="168" max="168" width="12.1640625" style="225" bestFit="1" customWidth="1"/>
    <col min="169" max="171" width="9.83203125" style="225" bestFit="1" customWidth="1"/>
    <col min="172" max="172" width="12.1640625" style="225" bestFit="1" customWidth="1"/>
    <col min="173" max="173" width="9.83203125" style="225" bestFit="1" customWidth="1"/>
    <col min="174" max="175" width="12.1640625" style="225" bestFit="1" customWidth="1"/>
    <col min="176" max="176" width="9.83203125" style="225" bestFit="1" customWidth="1"/>
    <col min="177" max="180" width="12.1640625" style="225" bestFit="1" customWidth="1"/>
    <col min="181" max="181" width="15.6640625" style="225" bestFit="1" customWidth="1"/>
    <col min="182" max="182" width="12.6640625" style="225" bestFit="1" customWidth="1"/>
    <col min="183" max="183" width="16.33203125" style="225" bestFit="1" customWidth="1"/>
    <col min="184" max="185" width="12.6640625" style="225" bestFit="1" customWidth="1"/>
    <col min="186" max="186" width="16.33203125" style="225" bestFit="1" customWidth="1"/>
    <col min="187" max="187" width="12.6640625" style="225" bestFit="1" customWidth="1"/>
    <col min="188" max="188" width="16.33203125" style="225" bestFit="1" customWidth="1"/>
    <col min="189" max="191" width="12.6640625" style="225" bestFit="1" customWidth="1"/>
    <col min="192" max="192" width="9.83203125" style="225" bestFit="1" customWidth="1"/>
    <col min="193" max="195" width="16.33203125" style="225" bestFit="1" customWidth="1"/>
    <col min="196" max="197" width="12.6640625" style="225" bestFit="1" customWidth="1"/>
    <col min="198" max="198" width="9.83203125" style="225" bestFit="1" customWidth="1"/>
    <col min="199" max="199" width="12.1640625" style="225" bestFit="1" customWidth="1"/>
    <col min="200" max="201" width="12.6640625" style="225" bestFit="1" customWidth="1"/>
    <col min="202" max="202" width="9.83203125" style="225" bestFit="1" customWidth="1"/>
    <col min="203" max="203" width="12.6640625" style="225" bestFit="1" customWidth="1"/>
    <col min="204" max="204" width="20.33203125" style="225" bestFit="1" customWidth="1"/>
    <col min="205" max="205" width="9.83203125" style="225" bestFit="1" customWidth="1"/>
    <col min="206" max="206" width="16.33203125" style="225" bestFit="1" customWidth="1"/>
    <col min="207" max="207" width="12.6640625" style="225" bestFit="1" customWidth="1"/>
    <col min="208" max="208" width="9.83203125" style="225" bestFit="1" customWidth="1"/>
    <col min="209" max="210" width="12.6640625" style="225" bestFit="1" customWidth="1"/>
    <col min="211" max="211" width="16.33203125" style="225" bestFit="1" customWidth="1"/>
    <col min="212" max="217" width="12.6640625" style="225" bestFit="1" customWidth="1"/>
    <col min="218" max="218" width="12.1640625" style="225" bestFit="1" customWidth="1"/>
    <col min="219" max="220" width="16.33203125" style="225" bestFit="1" customWidth="1"/>
    <col min="221" max="221" width="10.83203125" style="225"/>
    <col min="222" max="222" width="12.1640625" style="225" bestFit="1" customWidth="1"/>
    <col min="223" max="224" width="20.33203125" style="225" bestFit="1" customWidth="1"/>
    <col min="225" max="226" width="16.33203125" style="225" bestFit="1" customWidth="1"/>
    <col min="227" max="227" width="12.1640625" style="225" bestFit="1" customWidth="1"/>
    <col min="228" max="228" width="16.33203125" style="225" bestFit="1" customWidth="1"/>
    <col min="229" max="229" width="12.1640625" style="225" bestFit="1" customWidth="1"/>
    <col min="230" max="231" width="16.33203125" style="225" bestFit="1" customWidth="1"/>
    <col min="232" max="233" width="12.1640625" style="225" bestFit="1" customWidth="1"/>
    <col min="234" max="234" width="17.33203125" style="225" bestFit="1" customWidth="1"/>
    <col min="235" max="235" width="17.83203125" style="225" bestFit="1" customWidth="1"/>
    <col min="236" max="236" width="12.1640625" style="225" bestFit="1" customWidth="1"/>
    <col min="237" max="237" width="16.33203125" style="225" bestFit="1" customWidth="1"/>
    <col min="238" max="238" width="24.5" style="225" bestFit="1" customWidth="1"/>
    <col min="239" max="240" width="16.33203125" style="225" bestFit="1" customWidth="1"/>
    <col min="241" max="241" width="10.83203125" style="225"/>
    <col min="242" max="242" width="12.1640625" style="225" bestFit="1" customWidth="1"/>
    <col min="243" max="243" width="16.33203125" style="225" bestFit="1" customWidth="1"/>
    <col min="244" max="245" width="12.1640625" style="225" bestFit="1" customWidth="1"/>
    <col min="246" max="247" width="16.33203125" style="225" bestFit="1" customWidth="1"/>
    <col min="248" max="248" width="23.1640625" style="225" bestFit="1" customWidth="1"/>
    <col min="249" max="249" width="16.33203125" style="225" bestFit="1" customWidth="1"/>
    <col min="250" max="252" width="12.1640625" style="225" bestFit="1" customWidth="1"/>
    <col min="253" max="253" width="16.33203125" style="225" bestFit="1" customWidth="1"/>
    <col min="254" max="256" width="12.1640625" style="225" bestFit="1" customWidth="1"/>
    <col min="257" max="257" width="20.33203125" style="225" bestFit="1" customWidth="1"/>
    <col min="258" max="258" width="12.1640625" style="225" bestFit="1" customWidth="1"/>
    <col min="259" max="260" width="16.33203125" style="225" bestFit="1" customWidth="1"/>
    <col min="261" max="263" width="12.1640625" style="225" bestFit="1" customWidth="1"/>
    <col min="264" max="265" width="16.33203125" style="225" bestFit="1" customWidth="1"/>
    <col min="266" max="266" width="17.33203125" style="225" bestFit="1" customWidth="1"/>
    <col min="267" max="267" width="29" style="225" bestFit="1" customWidth="1"/>
    <col min="268" max="272" width="16.33203125" style="225" bestFit="1" customWidth="1"/>
    <col min="273" max="273" width="12.1640625" style="225" bestFit="1" customWidth="1"/>
    <col min="274" max="274" width="20.33203125" style="225" bestFit="1" customWidth="1"/>
    <col min="275" max="277" width="16.33203125" style="225" bestFit="1" customWidth="1"/>
    <col min="278" max="278" width="17.33203125" style="225" bestFit="1" customWidth="1"/>
    <col min="279" max="279" width="10.83203125" style="225"/>
    <col min="280" max="280" width="12.1640625" style="225" bestFit="1" customWidth="1"/>
    <col min="281" max="281" width="12.6640625" style="225" bestFit="1" customWidth="1"/>
    <col min="282" max="287" width="16.33203125" style="225" bestFit="1" customWidth="1"/>
    <col min="288" max="288" width="12.1640625" style="225" bestFit="1" customWidth="1"/>
    <col min="289" max="289" width="20.33203125" style="225" bestFit="1" customWidth="1"/>
    <col min="290" max="16384" width="10.83203125" style="225"/>
  </cols>
  <sheetData>
    <row r="1" spans="1:302" x14ac:dyDescent="0.2">
      <c r="C1" s="225">
        <v>1</v>
      </c>
      <c r="D1" s="225">
        <f>C1+1</f>
        <v>2</v>
      </c>
      <c r="E1" s="225">
        <f t="shared" ref="E1:BP1" si="0">D1+1</f>
        <v>3</v>
      </c>
      <c r="F1" s="225">
        <f t="shared" si="0"/>
        <v>4</v>
      </c>
      <c r="G1" s="225">
        <f t="shared" si="0"/>
        <v>5</v>
      </c>
      <c r="H1" s="225">
        <f t="shared" si="0"/>
        <v>6</v>
      </c>
      <c r="I1" s="225">
        <f t="shared" si="0"/>
        <v>7</v>
      </c>
      <c r="J1" s="225">
        <f t="shared" si="0"/>
        <v>8</v>
      </c>
      <c r="K1" s="225">
        <f t="shared" si="0"/>
        <v>9</v>
      </c>
      <c r="L1" s="225">
        <f t="shared" si="0"/>
        <v>10</v>
      </c>
      <c r="M1" s="225">
        <f t="shared" si="0"/>
        <v>11</v>
      </c>
      <c r="N1" s="225">
        <f t="shared" si="0"/>
        <v>12</v>
      </c>
      <c r="O1" s="225">
        <f t="shared" si="0"/>
        <v>13</v>
      </c>
      <c r="P1" s="225">
        <f t="shared" si="0"/>
        <v>14</v>
      </c>
      <c r="Q1" s="225">
        <f t="shared" si="0"/>
        <v>15</v>
      </c>
      <c r="R1" s="225">
        <f t="shared" si="0"/>
        <v>16</v>
      </c>
      <c r="S1" s="225">
        <f t="shared" si="0"/>
        <v>17</v>
      </c>
      <c r="T1" s="225">
        <f t="shared" si="0"/>
        <v>18</v>
      </c>
      <c r="U1" s="225">
        <f t="shared" si="0"/>
        <v>19</v>
      </c>
      <c r="V1" s="225">
        <f t="shared" si="0"/>
        <v>20</v>
      </c>
      <c r="W1" s="225">
        <f t="shared" si="0"/>
        <v>21</v>
      </c>
      <c r="X1" s="225">
        <f t="shared" si="0"/>
        <v>22</v>
      </c>
      <c r="Y1" s="225">
        <f t="shared" si="0"/>
        <v>23</v>
      </c>
      <c r="Z1" s="225">
        <f t="shared" si="0"/>
        <v>24</v>
      </c>
      <c r="AA1" s="225">
        <f t="shared" si="0"/>
        <v>25</v>
      </c>
      <c r="AB1" s="225">
        <f t="shared" si="0"/>
        <v>26</v>
      </c>
      <c r="AC1" s="225">
        <f t="shared" si="0"/>
        <v>27</v>
      </c>
      <c r="AD1" s="225">
        <f t="shared" si="0"/>
        <v>28</v>
      </c>
      <c r="AE1" s="225">
        <f t="shared" si="0"/>
        <v>29</v>
      </c>
      <c r="AF1" s="225">
        <f t="shared" si="0"/>
        <v>30</v>
      </c>
      <c r="AG1" s="225">
        <f t="shared" si="0"/>
        <v>31</v>
      </c>
      <c r="AH1" s="225">
        <f t="shared" si="0"/>
        <v>32</v>
      </c>
      <c r="AI1" s="225">
        <f t="shared" si="0"/>
        <v>33</v>
      </c>
      <c r="AJ1" s="225">
        <f t="shared" si="0"/>
        <v>34</v>
      </c>
      <c r="AK1" s="225">
        <f t="shared" si="0"/>
        <v>35</v>
      </c>
      <c r="AL1" s="225">
        <f t="shared" si="0"/>
        <v>36</v>
      </c>
      <c r="AM1" s="225">
        <f t="shared" si="0"/>
        <v>37</v>
      </c>
      <c r="AN1" s="225">
        <f t="shared" si="0"/>
        <v>38</v>
      </c>
      <c r="AO1" s="225">
        <f t="shared" si="0"/>
        <v>39</v>
      </c>
      <c r="AP1" s="225">
        <f t="shared" si="0"/>
        <v>40</v>
      </c>
      <c r="AQ1" s="225">
        <f t="shared" si="0"/>
        <v>41</v>
      </c>
      <c r="AR1" s="225">
        <f t="shared" si="0"/>
        <v>42</v>
      </c>
      <c r="AS1" s="225">
        <f t="shared" si="0"/>
        <v>43</v>
      </c>
      <c r="AT1" s="225">
        <f t="shared" si="0"/>
        <v>44</v>
      </c>
      <c r="AU1" s="225">
        <f t="shared" si="0"/>
        <v>45</v>
      </c>
      <c r="AV1" s="225">
        <f t="shared" si="0"/>
        <v>46</v>
      </c>
      <c r="AW1" s="225">
        <f t="shared" si="0"/>
        <v>47</v>
      </c>
      <c r="AX1" s="225">
        <f t="shared" si="0"/>
        <v>48</v>
      </c>
      <c r="AY1" s="225">
        <f t="shared" si="0"/>
        <v>49</v>
      </c>
      <c r="AZ1" s="225">
        <f t="shared" si="0"/>
        <v>50</v>
      </c>
      <c r="BA1" s="225">
        <f t="shared" si="0"/>
        <v>51</v>
      </c>
      <c r="BB1" s="225">
        <f t="shared" si="0"/>
        <v>52</v>
      </c>
      <c r="BC1" s="225">
        <f t="shared" si="0"/>
        <v>53</v>
      </c>
      <c r="BD1" s="225">
        <f t="shared" si="0"/>
        <v>54</v>
      </c>
      <c r="BE1" s="225">
        <f t="shared" si="0"/>
        <v>55</v>
      </c>
      <c r="BF1" s="225">
        <f t="shared" si="0"/>
        <v>56</v>
      </c>
      <c r="BG1" s="225">
        <f t="shared" si="0"/>
        <v>57</v>
      </c>
      <c r="BH1" s="225">
        <f t="shared" si="0"/>
        <v>58</v>
      </c>
      <c r="BI1" s="225">
        <f t="shared" si="0"/>
        <v>59</v>
      </c>
      <c r="BJ1" s="225">
        <f t="shared" si="0"/>
        <v>60</v>
      </c>
      <c r="BK1" s="225">
        <f t="shared" si="0"/>
        <v>61</v>
      </c>
      <c r="BL1" s="225">
        <f t="shared" si="0"/>
        <v>62</v>
      </c>
      <c r="BM1" s="225">
        <f t="shared" si="0"/>
        <v>63</v>
      </c>
      <c r="BN1" s="225">
        <f t="shared" si="0"/>
        <v>64</v>
      </c>
      <c r="BO1" s="225">
        <f t="shared" si="0"/>
        <v>65</v>
      </c>
      <c r="BP1" s="225">
        <f t="shared" si="0"/>
        <v>66</v>
      </c>
      <c r="BQ1" s="225">
        <f t="shared" ref="BQ1:EB1" si="1">BP1+1</f>
        <v>67</v>
      </c>
      <c r="BR1" s="225">
        <f t="shared" si="1"/>
        <v>68</v>
      </c>
      <c r="BS1" s="225">
        <f t="shared" si="1"/>
        <v>69</v>
      </c>
      <c r="BT1" s="225">
        <f t="shared" si="1"/>
        <v>70</v>
      </c>
      <c r="BU1" s="225">
        <f t="shared" si="1"/>
        <v>71</v>
      </c>
      <c r="BV1" s="225">
        <f t="shared" si="1"/>
        <v>72</v>
      </c>
      <c r="BW1" s="225">
        <f t="shared" si="1"/>
        <v>73</v>
      </c>
      <c r="BX1" s="225">
        <f t="shared" si="1"/>
        <v>74</v>
      </c>
      <c r="BY1" s="225">
        <f t="shared" si="1"/>
        <v>75</v>
      </c>
      <c r="BZ1" s="225">
        <f t="shared" si="1"/>
        <v>76</v>
      </c>
      <c r="CA1" s="225">
        <f t="shared" si="1"/>
        <v>77</v>
      </c>
      <c r="CB1" s="225">
        <v>1</v>
      </c>
      <c r="CC1" s="225">
        <f t="shared" si="1"/>
        <v>2</v>
      </c>
      <c r="CD1" s="225">
        <f t="shared" si="1"/>
        <v>3</v>
      </c>
      <c r="CE1" s="225">
        <f t="shared" si="1"/>
        <v>4</v>
      </c>
      <c r="CF1" s="225">
        <f t="shared" si="1"/>
        <v>5</v>
      </c>
      <c r="CG1" s="225">
        <f t="shared" si="1"/>
        <v>6</v>
      </c>
      <c r="CH1" s="225">
        <f t="shared" si="1"/>
        <v>7</v>
      </c>
      <c r="CI1" s="225">
        <f t="shared" si="1"/>
        <v>8</v>
      </c>
      <c r="CJ1" s="225">
        <f t="shared" si="1"/>
        <v>9</v>
      </c>
      <c r="CK1" s="225">
        <f t="shared" si="1"/>
        <v>10</v>
      </c>
      <c r="CL1" s="225">
        <f t="shared" si="1"/>
        <v>11</v>
      </c>
      <c r="CM1" s="225">
        <f t="shared" si="1"/>
        <v>12</v>
      </c>
      <c r="CN1" s="225">
        <f t="shared" si="1"/>
        <v>13</v>
      </c>
      <c r="CO1" s="225">
        <f t="shared" si="1"/>
        <v>14</v>
      </c>
      <c r="CP1" s="225">
        <f t="shared" si="1"/>
        <v>15</v>
      </c>
      <c r="CQ1" s="225">
        <f t="shared" si="1"/>
        <v>16</v>
      </c>
      <c r="CR1" s="225">
        <f t="shared" si="1"/>
        <v>17</v>
      </c>
      <c r="CS1" s="225">
        <f t="shared" si="1"/>
        <v>18</v>
      </c>
      <c r="CT1" s="225">
        <f t="shared" si="1"/>
        <v>19</v>
      </c>
      <c r="CU1" s="225">
        <f t="shared" si="1"/>
        <v>20</v>
      </c>
      <c r="CV1" s="225">
        <f t="shared" si="1"/>
        <v>21</v>
      </c>
      <c r="CW1" s="225">
        <f t="shared" si="1"/>
        <v>22</v>
      </c>
      <c r="CX1" s="225">
        <f t="shared" si="1"/>
        <v>23</v>
      </c>
      <c r="CY1" s="225">
        <f t="shared" si="1"/>
        <v>24</v>
      </c>
      <c r="CZ1" s="225">
        <f t="shared" si="1"/>
        <v>25</v>
      </c>
      <c r="DA1" s="225">
        <f t="shared" si="1"/>
        <v>26</v>
      </c>
      <c r="DB1" s="225">
        <f t="shared" si="1"/>
        <v>27</v>
      </c>
      <c r="DC1" s="225">
        <f t="shared" si="1"/>
        <v>28</v>
      </c>
      <c r="DD1" s="225">
        <f t="shared" si="1"/>
        <v>29</v>
      </c>
      <c r="DE1" s="225">
        <f t="shared" si="1"/>
        <v>30</v>
      </c>
      <c r="DF1" s="225">
        <f t="shared" si="1"/>
        <v>31</v>
      </c>
      <c r="DG1" s="225">
        <f t="shared" si="1"/>
        <v>32</v>
      </c>
      <c r="DH1" s="225">
        <f t="shared" si="1"/>
        <v>33</v>
      </c>
      <c r="DI1" s="225">
        <f t="shared" si="1"/>
        <v>34</v>
      </c>
      <c r="DJ1" s="225">
        <f t="shared" si="1"/>
        <v>35</v>
      </c>
      <c r="DK1" s="225">
        <f t="shared" si="1"/>
        <v>36</v>
      </c>
      <c r="DL1" s="225">
        <f t="shared" si="1"/>
        <v>37</v>
      </c>
      <c r="DM1" s="225">
        <f t="shared" si="1"/>
        <v>38</v>
      </c>
      <c r="DN1" s="225">
        <f t="shared" si="1"/>
        <v>39</v>
      </c>
      <c r="DO1" s="225">
        <f t="shared" si="1"/>
        <v>40</v>
      </c>
      <c r="DP1" s="225">
        <f t="shared" si="1"/>
        <v>41</v>
      </c>
      <c r="DQ1" s="225">
        <f t="shared" si="1"/>
        <v>42</v>
      </c>
      <c r="DR1" s="225">
        <f t="shared" si="1"/>
        <v>43</v>
      </c>
      <c r="DS1" s="225">
        <f t="shared" si="1"/>
        <v>44</v>
      </c>
      <c r="DT1" s="225">
        <f t="shared" si="1"/>
        <v>45</v>
      </c>
      <c r="DU1" s="225">
        <f t="shared" si="1"/>
        <v>46</v>
      </c>
      <c r="DV1" s="225">
        <f t="shared" si="1"/>
        <v>47</v>
      </c>
      <c r="DW1" s="225">
        <f t="shared" si="1"/>
        <v>48</v>
      </c>
      <c r="DX1" s="225">
        <f t="shared" si="1"/>
        <v>49</v>
      </c>
      <c r="DY1" s="225">
        <v>1</v>
      </c>
      <c r="DZ1" s="225">
        <f t="shared" si="1"/>
        <v>2</v>
      </c>
      <c r="EA1" s="225">
        <f t="shared" si="1"/>
        <v>3</v>
      </c>
      <c r="EB1" s="225">
        <f t="shared" si="1"/>
        <v>4</v>
      </c>
      <c r="EC1" s="225">
        <f t="shared" ref="EC1:GJ1" si="2">EB1+1</f>
        <v>5</v>
      </c>
      <c r="ED1" s="225">
        <f t="shared" si="2"/>
        <v>6</v>
      </c>
      <c r="EE1" s="225">
        <f t="shared" si="2"/>
        <v>7</v>
      </c>
      <c r="EF1" s="225">
        <f t="shared" si="2"/>
        <v>8</v>
      </c>
      <c r="EG1" s="225">
        <f t="shared" si="2"/>
        <v>9</v>
      </c>
      <c r="EH1" s="225">
        <f t="shared" si="2"/>
        <v>10</v>
      </c>
      <c r="EI1" s="225">
        <f t="shared" si="2"/>
        <v>11</v>
      </c>
      <c r="EJ1" s="225">
        <f t="shared" si="2"/>
        <v>12</v>
      </c>
      <c r="EK1" s="225">
        <f t="shared" si="2"/>
        <v>13</v>
      </c>
      <c r="EL1" s="225">
        <f t="shared" si="2"/>
        <v>14</v>
      </c>
      <c r="EM1" s="225">
        <f t="shared" si="2"/>
        <v>15</v>
      </c>
      <c r="EN1" s="225">
        <f t="shared" si="2"/>
        <v>16</v>
      </c>
      <c r="EO1" s="225">
        <f t="shared" si="2"/>
        <v>17</v>
      </c>
      <c r="EP1" s="225">
        <f t="shared" si="2"/>
        <v>18</v>
      </c>
      <c r="EQ1" s="225">
        <f t="shared" si="2"/>
        <v>19</v>
      </c>
      <c r="ER1" s="225">
        <f t="shared" si="2"/>
        <v>20</v>
      </c>
      <c r="ES1" s="225">
        <f t="shared" si="2"/>
        <v>21</v>
      </c>
      <c r="ET1" s="225">
        <f t="shared" si="2"/>
        <v>22</v>
      </c>
      <c r="EU1" s="225">
        <f t="shared" si="2"/>
        <v>23</v>
      </c>
      <c r="EV1" s="225">
        <f t="shared" si="2"/>
        <v>24</v>
      </c>
      <c r="EW1" s="225">
        <f t="shared" si="2"/>
        <v>25</v>
      </c>
      <c r="EX1" s="225">
        <f t="shared" si="2"/>
        <v>26</v>
      </c>
      <c r="EY1" s="225">
        <f t="shared" si="2"/>
        <v>27</v>
      </c>
      <c r="EZ1" s="225">
        <f t="shared" si="2"/>
        <v>28</v>
      </c>
      <c r="FA1" s="225">
        <f t="shared" si="2"/>
        <v>29</v>
      </c>
      <c r="FB1" s="225">
        <f t="shared" si="2"/>
        <v>30</v>
      </c>
      <c r="FC1" s="225">
        <f t="shared" si="2"/>
        <v>31</v>
      </c>
      <c r="FD1" s="225">
        <f t="shared" si="2"/>
        <v>32</v>
      </c>
      <c r="FE1" s="225">
        <f t="shared" si="2"/>
        <v>33</v>
      </c>
      <c r="FF1" s="225">
        <f t="shared" si="2"/>
        <v>34</v>
      </c>
      <c r="FG1" s="225">
        <f t="shared" si="2"/>
        <v>35</v>
      </c>
      <c r="FH1" s="225">
        <f t="shared" si="2"/>
        <v>36</v>
      </c>
      <c r="FI1" s="225">
        <f t="shared" si="2"/>
        <v>37</v>
      </c>
      <c r="FJ1" s="225">
        <f t="shared" si="2"/>
        <v>38</v>
      </c>
      <c r="FK1" s="225">
        <f t="shared" si="2"/>
        <v>39</v>
      </c>
      <c r="FL1" s="225">
        <f t="shared" si="2"/>
        <v>40</v>
      </c>
      <c r="FM1" s="225">
        <f t="shared" si="2"/>
        <v>41</v>
      </c>
      <c r="FN1" s="225">
        <f t="shared" si="2"/>
        <v>42</v>
      </c>
      <c r="FO1" s="225">
        <f t="shared" si="2"/>
        <v>43</v>
      </c>
      <c r="FP1" s="225">
        <f t="shared" si="2"/>
        <v>44</v>
      </c>
      <c r="FQ1" s="225">
        <f t="shared" si="2"/>
        <v>45</v>
      </c>
      <c r="FR1" s="225">
        <f t="shared" si="2"/>
        <v>46</v>
      </c>
      <c r="FS1" s="225">
        <f t="shared" si="2"/>
        <v>47</v>
      </c>
      <c r="FT1" s="225">
        <f t="shared" si="2"/>
        <v>48</v>
      </c>
      <c r="FU1" s="225">
        <f t="shared" si="2"/>
        <v>49</v>
      </c>
      <c r="FV1" s="225">
        <f t="shared" si="2"/>
        <v>50</v>
      </c>
      <c r="FW1" s="225">
        <f t="shared" si="2"/>
        <v>51</v>
      </c>
      <c r="FX1" s="225">
        <f t="shared" si="2"/>
        <v>52</v>
      </c>
      <c r="FY1" s="225">
        <f t="shared" si="2"/>
        <v>53</v>
      </c>
      <c r="FZ1" s="225">
        <f t="shared" si="2"/>
        <v>54</v>
      </c>
      <c r="GA1" s="225">
        <f t="shared" si="2"/>
        <v>55</v>
      </c>
      <c r="GB1" s="225">
        <f t="shared" si="2"/>
        <v>56</v>
      </c>
      <c r="GC1" s="225">
        <f t="shared" si="2"/>
        <v>57</v>
      </c>
      <c r="GD1" s="225">
        <f t="shared" si="2"/>
        <v>58</v>
      </c>
      <c r="GE1" s="225">
        <f t="shared" si="2"/>
        <v>59</v>
      </c>
      <c r="GF1" s="225">
        <f t="shared" si="2"/>
        <v>60</v>
      </c>
      <c r="GG1" s="225">
        <f t="shared" si="2"/>
        <v>61</v>
      </c>
      <c r="GH1" s="225">
        <f t="shared" si="2"/>
        <v>62</v>
      </c>
      <c r="GI1" s="225">
        <f t="shared" si="2"/>
        <v>63</v>
      </c>
      <c r="GJ1" s="225">
        <f t="shared" si="2"/>
        <v>64</v>
      </c>
      <c r="GK1" s="225">
        <v>1</v>
      </c>
      <c r="GL1" s="225">
        <f t="shared" ref="GL1:IC1" si="3">GK1+1</f>
        <v>2</v>
      </c>
      <c r="GM1" s="225">
        <f t="shared" si="3"/>
        <v>3</v>
      </c>
      <c r="GN1" s="225">
        <f t="shared" si="3"/>
        <v>4</v>
      </c>
      <c r="GO1" s="225">
        <f t="shared" si="3"/>
        <v>5</v>
      </c>
      <c r="GP1" s="225">
        <f t="shared" si="3"/>
        <v>6</v>
      </c>
      <c r="GQ1" s="225">
        <f t="shared" si="3"/>
        <v>7</v>
      </c>
      <c r="GR1" s="225">
        <f t="shared" si="3"/>
        <v>8</v>
      </c>
      <c r="GS1" s="225">
        <f t="shared" si="3"/>
        <v>9</v>
      </c>
      <c r="GT1" s="225">
        <f t="shared" si="3"/>
        <v>10</v>
      </c>
      <c r="GU1" s="225">
        <f t="shared" si="3"/>
        <v>11</v>
      </c>
      <c r="GV1" s="225">
        <f t="shared" si="3"/>
        <v>12</v>
      </c>
      <c r="GW1" s="225">
        <f t="shared" si="3"/>
        <v>13</v>
      </c>
      <c r="GX1" s="225">
        <f t="shared" si="3"/>
        <v>14</v>
      </c>
      <c r="GY1" s="225">
        <f t="shared" si="3"/>
        <v>15</v>
      </c>
      <c r="GZ1" s="225">
        <f t="shared" si="3"/>
        <v>16</v>
      </c>
      <c r="HA1" s="225">
        <f t="shared" si="3"/>
        <v>17</v>
      </c>
      <c r="HB1" s="225">
        <f t="shared" si="3"/>
        <v>18</v>
      </c>
      <c r="HC1" s="225">
        <f t="shared" si="3"/>
        <v>19</v>
      </c>
      <c r="HD1" s="225">
        <f t="shared" si="3"/>
        <v>20</v>
      </c>
      <c r="HE1" s="225">
        <f t="shared" si="3"/>
        <v>21</v>
      </c>
      <c r="HF1" s="225">
        <f t="shared" si="3"/>
        <v>22</v>
      </c>
      <c r="HG1" s="225">
        <f t="shared" si="3"/>
        <v>23</v>
      </c>
      <c r="HH1" s="225">
        <f t="shared" si="3"/>
        <v>24</v>
      </c>
      <c r="HI1" s="225">
        <f t="shared" si="3"/>
        <v>25</v>
      </c>
      <c r="HJ1" s="225">
        <f t="shared" si="3"/>
        <v>26</v>
      </c>
      <c r="HK1" s="225">
        <f t="shared" si="3"/>
        <v>27</v>
      </c>
      <c r="HL1" s="225">
        <f t="shared" si="3"/>
        <v>28</v>
      </c>
      <c r="HM1" s="225">
        <f t="shared" si="3"/>
        <v>29</v>
      </c>
      <c r="HN1" s="225">
        <f t="shared" si="3"/>
        <v>30</v>
      </c>
      <c r="HO1" s="225">
        <f t="shared" si="3"/>
        <v>31</v>
      </c>
      <c r="HP1" s="225">
        <f t="shared" si="3"/>
        <v>32</v>
      </c>
      <c r="HQ1" s="225">
        <f t="shared" si="3"/>
        <v>33</v>
      </c>
      <c r="HR1" s="225">
        <f t="shared" si="3"/>
        <v>34</v>
      </c>
      <c r="HS1" s="225">
        <f t="shared" si="3"/>
        <v>35</v>
      </c>
      <c r="HT1" s="225">
        <f t="shared" si="3"/>
        <v>36</v>
      </c>
      <c r="HU1" s="225">
        <f t="shared" si="3"/>
        <v>37</v>
      </c>
      <c r="HV1" s="225">
        <v>1</v>
      </c>
      <c r="HW1" s="225">
        <f t="shared" si="3"/>
        <v>2</v>
      </c>
      <c r="HX1" s="225">
        <f t="shared" si="3"/>
        <v>3</v>
      </c>
      <c r="HY1" s="225">
        <f t="shared" si="3"/>
        <v>4</v>
      </c>
      <c r="HZ1" s="225">
        <f t="shared" si="3"/>
        <v>5</v>
      </c>
      <c r="IA1" s="225">
        <f t="shared" si="3"/>
        <v>6</v>
      </c>
      <c r="IB1" s="225">
        <f t="shared" si="3"/>
        <v>7</v>
      </c>
      <c r="IC1" s="225">
        <f t="shared" si="3"/>
        <v>8</v>
      </c>
      <c r="ID1" s="225">
        <f t="shared" ref="ID1:KO1" si="4">IC1+1</f>
        <v>9</v>
      </c>
      <c r="IE1" s="225">
        <f t="shared" si="4"/>
        <v>10</v>
      </c>
      <c r="IF1" s="225">
        <f t="shared" si="4"/>
        <v>11</v>
      </c>
      <c r="IG1" s="225">
        <f t="shared" si="4"/>
        <v>12</v>
      </c>
      <c r="IH1" s="225">
        <f t="shared" si="4"/>
        <v>13</v>
      </c>
      <c r="II1" s="225">
        <f t="shared" si="4"/>
        <v>14</v>
      </c>
      <c r="IJ1" s="225">
        <f t="shared" si="4"/>
        <v>15</v>
      </c>
      <c r="IK1" s="225">
        <f t="shared" si="4"/>
        <v>16</v>
      </c>
      <c r="IL1" s="225">
        <f t="shared" si="4"/>
        <v>17</v>
      </c>
      <c r="IM1" s="225">
        <f t="shared" si="4"/>
        <v>18</v>
      </c>
      <c r="IN1" s="225">
        <f t="shared" si="4"/>
        <v>19</v>
      </c>
      <c r="IO1" s="225">
        <f t="shared" si="4"/>
        <v>20</v>
      </c>
      <c r="IP1" s="225">
        <f t="shared" si="4"/>
        <v>21</v>
      </c>
      <c r="IQ1" s="225">
        <f t="shared" si="4"/>
        <v>22</v>
      </c>
      <c r="IR1" s="225">
        <f t="shared" si="4"/>
        <v>23</v>
      </c>
      <c r="IS1" s="225">
        <f t="shared" si="4"/>
        <v>24</v>
      </c>
      <c r="IT1" s="225">
        <f t="shared" si="4"/>
        <v>25</v>
      </c>
      <c r="IU1" s="225">
        <f t="shared" si="4"/>
        <v>26</v>
      </c>
      <c r="IV1" s="225">
        <f t="shared" si="4"/>
        <v>27</v>
      </c>
      <c r="IW1" s="225">
        <f t="shared" si="4"/>
        <v>28</v>
      </c>
      <c r="IX1" s="225">
        <f t="shared" si="4"/>
        <v>29</v>
      </c>
      <c r="IY1" s="225">
        <f t="shared" si="4"/>
        <v>30</v>
      </c>
      <c r="IZ1" s="225">
        <f t="shared" si="4"/>
        <v>31</v>
      </c>
      <c r="JA1" s="225">
        <f t="shared" si="4"/>
        <v>32</v>
      </c>
      <c r="JB1" s="225">
        <f t="shared" si="4"/>
        <v>33</v>
      </c>
      <c r="JC1" s="225">
        <f t="shared" si="4"/>
        <v>34</v>
      </c>
      <c r="JD1" s="225">
        <f t="shared" si="4"/>
        <v>35</v>
      </c>
      <c r="JE1" s="225">
        <f t="shared" si="4"/>
        <v>36</v>
      </c>
      <c r="JF1" s="225">
        <f t="shared" si="4"/>
        <v>37</v>
      </c>
      <c r="JG1" s="225">
        <f t="shared" si="4"/>
        <v>38</v>
      </c>
      <c r="JH1" s="225">
        <f t="shared" si="4"/>
        <v>39</v>
      </c>
      <c r="JI1" s="225">
        <f t="shared" si="4"/>
        <v>40</v>
      </c>
      <c r="JJ1" s="225">
        <f t="shared" si="4"/>
        <v>41</v>
      </c>
      <c r="JK1" s="225">
        <f t="shared" si="4"/>
        <v>42</v>
      </c>
      <c r="JL1" s="225">
        <f t="shared" si="4"/>
        <v>43</v>
      </c>
      <c r="JM1" s="225">
        <f t="shared" si="4"/>
        <v>44</v>
      </c>
      <c r="JN1" s="225">
        <f t="shared" si="4"/>
        <v>45</v>
      </c>
      <c r="JO1" s="225">
        <f t="shared" si="4"/>
        <v>46</v>
      </c>
      <c r="JP1" s="225">
        <f t="shared" si="4"/>
        <v>47</v>
      </c>
      <c r="JQ1" s="225">
        <f t="shared" si="4"/>
        <v>48</v>
      </c>
      <c r="JR1" s="225">
        <f t="shared" si="4"/>
        <v>49</v>
      </c>
      <c r="JS1" s="225">
        <f t="shared" si="4"/>
        <v>50</v>
      </c>
      <c r="JT1" s="225">
        <f t="shared" si="4"/>
        <v>51</v>
      </c>
      <c r="JU1" s="225">
        <f t="shared" si="4"/>
        <v>52</v>
      </c>
      <c r="JV1" s="225">
        <f t="shared" si="4"/>
        <v>53</v>
      </c>
      <c r="JW1" s="225">
        <f t="shared" si="4"/>
        <v>54</v>
      </c>
      <c r="JX1" s="225">
        <f t="shared" si="4"/>
        <v>55</v>
      </c>
      <c r="JY1" s="225">
        <f t="shared" si="4"/>
        <v>56</v>
      </c>
      <c r="JZ1" s="225">
        <f t="shared" si="4"/>
        <v>57</v>
      </c>
      <c r="KA1" s="225">
        <f t="shared" si="4"/>
        <v>58</v>
      </c>
      <c r="KB1" s="225">
        <f t="shared" si="4"/>
        <v>59</v>
      </c>
      <c r="KC1" s="225">
        <f t="shared" si="4"/>
        <v>60</v>
      </c>
      <c r="KD1" s="225">
        <f t="shared" si="4"/>
        <v>61</v>
      </c>
      <c r="KE1" s="225">
        <f t="shared" si="4"/>
        <v>62</v>
      </c>
      <c r="KF1" s="225">
        <f t="shared" si="4"/>
        <v>63</v>
      </c>
      <c r="KG1" s="225">
        <f t="shared" si="4"/>
        <v>64</v>
      </c>
      <c r="KH1" s="225">
        <f t="shared" si="4"/>
        <v>65</v>
      </c>
      <c r="KI1" s="225">
        <f t="shared" si="4"/>
        <v>66</v>
      </c>
      <c r="KJ1" s="225">
        <f t="shared" si="4"/>
        <v>67</v>
      </c>
      <c r="KK1" s="225">
        <f t="shared" si="4"/>
        <v>68</v>
      </c>
      <c r="KL1" s="225">
        <f t="shared" si="4"/>
        <v>69</v>
      </c>
      <c r="KM1" s="225">
        <f t="shared" si="4"/>
        <v>70</v>
      </c>
      <c r="KN1" s="225">
        <f t="shared" si="4"/>
        <v>71</v>
      </c>
      <c r="KO1" s="225">
        <f t="shared" si="4"/>
        <v>72</v>
      </c>
      <c r="KP1" s="225">
        <f t="shared" ref="KP1" si="5">KO1+1</f>
        <v>73</v>
      </c>
    </row>
    <row r="2" spans="1:302" x14ac:dyDescent="0.2">
      <c r="B2" s="61" t="s">
        <v>1209</v>
      </c>
      <c r="C2" s="19">
        <v>145</v>
      </c>
      <c r="D2" s="26">
        <v>260</v>
      </c>
      <c r="E2" s="19" t="s">
        <v>178</v>
      </c>
      <c r="F2" s="19" t="s">
        <v>506</v>
      </c>
      <c r="G2" s="19" t="s">
        <v>510</v>
      </c>
      <c r="H2" s="19" t="s">
        <v>179</v>
      </c>
      <c r="I2" s="19" t="s">
        <v>180</v>
      </c>
      <c r="J2" s="26" t="s">
        <v>410</v>
      </c>
      <c r="K2" s="19" t="s">
        <v>181</v>
      </c>
      <c r="L2" s="26" t="s">
        <v>414</v>
      </c>
      <c r="M2" s="19" t="s">
        <v>518</v>
      </c>
      <c r="N2" s="26" t="s">
        <v>522</v>
      </c>
      <c r="O2" s="19" t="s">
        <v>427</v>
      </c>
      <c r="P2" s="19" t="s">
        <v>182</v>
      </c>
      <c r="Q2" s="19" t="s">
        <v>539</v>
      </c>
      <c r="R2" s="19" t="s">
        <v>183</v>
      </c>
      <c r="S2" s="19" t="s">
        <v>541</v>
      </c>
      <c r="T2" s="19" t="s">
        <v>431</v>
      </c>
      <c r="U2" s="19" t="s">
        <v>543</v>
      </c>
      <c r="V2" s="26" t="s">
        <v>435</v>
      </c>
      <c r="W2" s="19" t="s">
        <v>184</v>
      </c>
      <c r="X2" s="19" t="s">
        <v>552</v>
      </c>
      <c r="Y2" s="19" t="s">
        <v>185</v>
      </c>
      <c r="Z2" s="19" t="s">
        <v>186</v>
      </c>
      <c r="AA2" s="26" t="s">
        <v>695</v>
      </c>
      <c r="AB2" s="19" t="s">
        <v>470</v>
      </c>
      <c r="AC2" s="19" t="s">
        <v>473</v>
      </c>
      <c r="AD2" s="19" t="s">
        <v>474</v>
      </c>
      <c r="AE2" s="19" t="s">
        <v>706</v>
      </c>
      <c r="AF2" s="26" t="s">
        <v>187</v>
      </c>
      <c r="AG2" s="26" t="s">
        <v>484</v>
      </c>
      <c r="AH2" s="26" t="s">
        <v>740</v>
      </c>
      <c r="AI2" s="19" t="s">
        <v>176</v>
      </c>
      <c r="AJ2" s="19" t="s">
        <v>177</v>
      </c>
      <c r="AK2" s="19" t="s">
        <v>1176</v>
      </c>
      <c r="AL2" s="19" t="s">
        <v>1177</v>
      </c>
      <c r="AM2" s="19" t="s">
        <v>1178</v>
      </c>
      <c r="AN2" s="19" t="s">
        <v>1179</v>
      </c>
      <c r="AO2" s="26">
        <v>271</v>
      </c>
      <c r="AP2" s="19">
        <v>302</v>
      </c>
      <c r="AQ2" s="19">
        <v>311</v>
      </c>
      <c r="AR2" s="19" t="s">
        <v>188</v>
      </c>
      <c r="AS2" s="19" t="s">
        <v>189</v>
      </c>
      <c r="AT2" s="26" t="s">
        <v>190</v>
      </c>
      <c r="AU2" s="19" t="s">
        <v>191</v>
      </c>
      <c r="AV2" s="19" t="s">
        <v>412</v>
      </c>
      <c r="AW2" s="19" t="s">
        <v>192</v>
      </c>
      <c r="AX2" s="19" t="s">
        <v>193</v>
      </c>
      <c r="AY2" s="26" t="s">
        <v>194</v>
      </c>
      <c r="AZ2" s="26" t="s">
        <v>786</v>
      </c>
      <c r="BA2" s="19" t="s">
        <v>790</v>
      </c>
      <c r="BB2" s="19" t="s">
        <v>195</v>
      </c>
      <c r="BC2" s="19" t="s">
        <v>196</v>
      </c>
      <c r="BD2" s="19" t="s">
        <v>197</v>
      </c>
      <c r="BE2" s="19" t="s">
        <v>557</v>
      </c>
      <c r="BF2" s="19" t="s">
        <v>198</v>
      </c>
      <c r="BG2" s="19" t="s">
        <v>936</v>
      </c>
      <c r="BH2" s="19" t="s">
        <v>560</v>
      </c>
      <c r="BI2" s="19" t="s">
        <v>199</v>
      </c>
      <c r="BJ2" s="19" t="s">
        <v>200</v>
      </c>
      <c r="BK2" s="19" t="s">
        <v>561</v>
      </c>
      <c r="BL2" s="19" t="s">
        <v>201</v>
      </c>
      <c r="BM2" s="19" t="s">
        <v>563</v>
      </c>
      <c r="BN2" s="26" t="s">
        <v>202</v>
      </c>
      <c r="BO2" s="19" t="s">
        <v>567</v>
      </c>
      <c r="BP2" s="19" t="s">
        <v>571</v>
      </c>
      <c r="BQ2" s="19" t="s">
        <v>574</v>
      </c>
      <c r="BR2" s="19" t="s">
        <v>203</v>
      </c>
      <c r="BS2" s="19" t="s">
        <v>577</v>
      </c>
      <c r="BT2" s="19" t="s">
        <v>578</v>
      </c>
      <c r="BU2" s="19" t="s">
        <v>579</v>
      </c>
      <c r="BV2" s="19" t="s">
        <v>580</v>
      </c>
      <c r="BW2" s="19" t="s">
        <v>443</v>
      </c>
      <c r="BX2" s="19" t="s">
        <v>446</v>
      </c>
      <c r="BY2" s="19" t="s">
        <v>712</v>
      </c>
      <c r="BZ2" s="19" t="s">
        <v>1180</v>
      </c>
      <c r="CA2" s="19" t="s">
        <v>1181</v>
      </c>
      <c r="CB2" s="27" t="s">
        <v>417</v>
      </c>
      <c r="CC2" s="20" t="s">
        <v>529</v>
      </c>
      <c r="CD2" s="20" t="s">
        <v>209</v>
      </c>
      <c r="CE2" s="20" t="s">
        <v>210</v>
      </c>
      <c r="CF2" s="20" t="s">
        <v>531</v>
      </c>
      <c r="CG2" s="20" t="s">
        <v>211</v>
      </c>
      <c r="CH2" s="20" t="s">
        <v>534</v>
      </c>
      <c r="CI2" s="27" t="s">
        <v>548</v>
      </c>
      <c r="CJ2" s="20" t="s">
        <v>204</v>
      </c>
      <c r="CK2" s="27" t="s">
        <v>205</v>
      </c>
      <c r="CL2" s="27" t="s">
        <v>801</v>
      </c>
      <c r="CM2" s="20" t="s">
        <v>212</v>
      </c>
      <c r="CN2" s="20" t="s">
        <v>213</v>
      </c>
      <c r="CO2" s="27" t="s">
        <v>214</v>
      </c>
      <c r="CP2" s="20" t="s">
        <v>206</v>
      </c>
      <c r="CQ2" s="20" t="s">
        <v>630</v>
      </c>
      <c r="CR2" s="20" t="s">
        <v>207</v>
      </c>
      <c r="CS2" s="27" t="s">
        <v>208</v>
      </c>
      <c r="CT2" s="20" t="s">
        <v>876</v>
      </c>
      <c r="CU2" s="20" t="s">
        <v>476</v>
      </c>
      <c r="CV2" s="27" t="s">
        <v>215</v>
      </c>
      <c r="CW2" s="20" t="s">
        <v>728</v>
      </c>
      <c r="CX2" s="20" t="s">
        <v>878</v>
      </c>
      <c r="CY2" s="20" t="s">
        <v>880</v>
      </c>
      <c r="CZ2" s="20" t="s">
        <v>478</v>
      </c>
      <c r="DA2" s="20" t="s">
        <v>216</v>
      </c>
      <c r="DB2" s="27" t="s">
        <v>891</v>
      </c>
      <c r="DC2" s="27" t="s">
        <v>738</v>
      </c>
      <c r="DD2" s="77" t="s">
        <v>1182</v>
      </c>
      <c r="DE2" s="27" t="s">
        <v>217</v>
      </c>
      <c r="DF2" s="20" t="s">
        <v>499</v>
      </c>
      <c r="DG2" s="20" t="s">
        <v>500</v>
      </c>
      <c r="DH2" s="20" t="s">
        <v>218</v>
      </c>
      <c r="DI2" s="20" t="s">
        <v>502</v>
      </c>
      <c r="DJ2" s="20" t="s">
        <v>219</v>
      </c>
      <c r="DK2" s="20" t="s">
        <v>220</v>
      </c>
      <c r="DL2" s="20" t="s">
        <v>221</v>
      </c>
      <c r="DM2" s="20" t="s">
        <v>222</v>
      </c>
      <c r="DN2" s="20" t="s">
        <v>419</v>
      </c>
      <c r="DO2" s="20" t="s">
        <v>525</v>
      </c>
      <c r="DP2" s="20" t="s">
        <v>420</v>
      </c>
      <c r="DQ2" s="20" t="s">
        <v>223</v>
      </c>
      <c r="DR2" s="20" t="s">
        <v>224</v>
      </c>
      <c r="DS2" s="20" t="s">
        <v>225</v>
      </c>
      <c r="DT2" s="20" t="s">
        <v>226</v>
      </c>
      <c r="DU2" s="20" t="s">
        <v>227</v>
      </c>
      <c r="DV2" s="20" t="s">
        <v>228</v>
      </c>
      <c r="DW2" s="27" t="s">
        <v>229</v>
      </c>
      <c r="DX2" s="27" t="s">
        <v>230</v>
      </c>
      <c r="DY2" s="21" t="s">
        <v>796</v>
      </c>
      <c r="DZ2" s="36" t="s">
        <v>608</v>
      </c>
      <c r="EA2" s="21" t="s">
        <v>231</v>
      </c>
      <c r="EB2" s="21" t="s">
        <v>799</v>
      </c>
      <c r="EC2" s="36" t="s">
        <v>611</v>
      </c>
      <c r="ED2" s="21" t="s">
        <v>232</v>
      </c>
      <c r="EE2" s="36" t="s">
        <v>453</v>
      </c>
      <c r="EF2" s="36" t="s">
        <v>233</v>
      </c>
      <c r="EG2" s="21" t="s">
        <v>806</v>
      </c>
      <c r="EH2" s="21" t="s">
        <v>234</v>
      </c>
      <c r="EI2" s="21" t="s">
        <v>235</v>
      </c>
      <c r="EJ2" s="21" t="s">
        <v>236</v>
      </c>
      <c r="EK2" s="36" t="s">
        <v>237</v>
      </c>
      <c r="EL2" s="21" t="s">
        <v>238</v>
      </c>
      <c r="EM2" s="21" t="s">
        <v>239</v>
      </c>
      <c r="EN2" s="21" t="s">
        <v>240</v>
      </c>
      <c r="EO2" s="36" t="s">
        <v>241</v>
      </c>
      <c r="EP2" s="21" t="s">
        <v>242</v>
      </c>
      <c r="EQ2" s="36" t="s">
        <v>243</v>
      </c>
      <c r="ER2" s="36" t="s">
        <v>244</v>
      </c>
      <c r="ES2" s="21" t="s">
        <v>245</v>
      </c>
      <c r="ET2" s="21" t="s">
        <v>246</v>
      </c>
      <c r="EU2" s="21" t="s">
        <v>481</v>
      </c>
      <c r="EV2" s="21" t="s">
        <v>247</v>
      </c>
      <c r="EW2" s="21" t="s">
        <v>733</v>
      </c>
      <c r="EX2" s="36" t="s">
        <v>882</v>
      </c>
      <c r="EY2" s="21" t="s">
        <v>1183</v>
      </c>
      <c r="EZ2" s="21" t="s">
        <v>1184</v>
      </c>
      <c r="FA2" s="21" t="s">
        <v>1185</v>
      </c>
      <c r="FB2" s="21" t="s">
        <v>1186</v>
      </c>
      <c r="FC2" s="21" t="s">
        <v>1187</v>
      </c>
      <c r="FD2" s="36" t="s">
        <v>496</v>
      </c>
      <c r="FE2" s="21" t="s">
        <v>252</v>
      </c>
      <c r="FF2" s="21" t="s">
        <v>598</v>
      </c>
      <c r="FG2" s="36" t="s">
        <v>601</v>
      </c>
      <c r="FH2" s="21" t="s">
        <v>253</v>
      </c>
      <c r="FI2" s="21" t="s">
        <v>254</v>
      </c>
      <c r="FJ2" s="21" t="s">
        <v>604</v>
      </c>
      <c r="FK2" s="21" t="s">
        <v>255</v>
      </c>
      <c r="FL2" s="21" t="s">
        <v>256</v>
      </c>
      <c r="FM2" s="21" t="s">
        <v>257</v>
      </c>
      <c r="FN2" s="21" t="s">
        <v>258</v>
      </c>
      <c r="FO2" s="21" t="s">
        <v>259</v>
      </c>
      <c r="FP2" s="21" t="s">
        <v>260</v>
      </c>
      <c r="FQ2" s="21" t="s">
        <v>261</v>
      </c>
      <c r="FR2" s="21" t="s">
        <v>262</v>
      </c>
      <c r="FS2" s="21" t="s">
        <v>248</v>
      </c>
      <c r="FT2" s="36" t="s">
        <v>249</v>
      </c>
      <c r="FU2" s="21" t="s">
        <v>250</v>
      </c>
      <c r="FV2" s="21" t="s">
        <v>263</v>
      </c>
      <c r="FW2" s="21" t="s">
        <v>251</v>
      </c>
      <c r="FX2" s="21" t="s">
        <v>264</v>
      </c>
      <c r="FY2" s="21" t="s">
        <v>265</v>
      </c>
      <c r="FZ2" s="21" t="s">
        <v>461</v>
      </c>
      <c r="GA2" s="36" t="s">
        <v>266</v>
      </c>
      <c r="GB2" s="21" t="s">
        <v>669</v>
      </c>
      <c r="GC2" s="36" t="s">
        <v>267</v>
      </c>
      <c r="GD2" s="21" t="s">
        <v>678</v>
      </c>
      <c r="GE2" s="21" t="s">
        <v>682</v>
      </c>
      <c r="GF2" s="21" t="s">
        <v>467</v>
      </c>
      <c r="GG2" s="21" t="s">
        <v>268</v>
      </c>
      <c r="GH2" s="21" t="s">
        <v>716</v>
      </c>
      <c r="GI2" s="36" t="s">
        <v>269</v>
      </c>
      <c r="GJ2" s="21" t="s">
        <v>722</v>
      </c>
      <c r="GK2" s="76" t="s">
        <v>318</v>
      </c>
      <c r="GL2" s="76" t="s">
        <v>319</v>
      </c>
      <c r="GM2" s="76" t="s">
        <v>747</v>
      </c>
      <c r="GN2" s="76" t="s">
        <v>320</v>
      </c>
      <c r="GO2" s="76" t="s">
        <v>321</v>
      </c>
      <c r="GP2" s="76" t="s">
        <v>749</v>
      </c>
      <c r="GQ2" s="76" t="s">
        <v>322</v>
      </c>
      <c r="GR2" s="76" t="s">
        <v>323</v>
      </c>
      <c r="GS2" s="76" t="s">
        <v>324</v>
      </c>
      <c r="GT2" s="76" t="s">
        <v>325</v>
      </c>
      <c r="GU2" s="76" t="s">
        <v>326</v>
      </c>
      <c r="GV2" s="76" t="s">
        <v>327</v>
      </c>
      <c r="GW2" s="76" t="s">
        <v>757</v>
      </c>
      <c r="GX2" s="76" t="s">
        <v>328</v>
      </c>
      <c r="GY2" s="76" t="s">
        <v>329</v>
      </c>
      <c r="GZ2" s="76" t="s">
        <v>760</v>
      </c>
      <c r="HA2" s="76" t="s">
        <v>330</v>
      </c>
      <c r="HB2" s="76" t="s">
        <v>937</v>
      </c>
      <c r="HC2" s="76" t="s">
        <v>331</v>
      </c>
      <c r="HD2" s="76" t="s">
        <v>332</v>
      </c>
      <c r="HE2" s="76" t="s">
        <v>333</v>
      </c>
      <c r="HF2" s="76" t="s">
        <v>334</v>
      </c>
      <c r="HG2" s="76" t="s">
        <v>769</v>
      </c>
      <c r="HH2" s="76" t="s">
        <v>931</v>
      </c>
      <c r="HI2" s="76" t="s">
        <v>335</v>
      </c>
      <c r="HJ2" s="76" t="s">
        <v>907</v>
      </c>
      <c r="HK2" s="76" t="s">
        <v>336</v>
      </c>
      <c r="HL2" s="76" t="s">
        <v>494</v>
      </c>
      <c r="HM2" s="76" t="s">
        <v>777</v>
      </c>
      <c r="HN2" s="76" t="s">
        <v>337</v>
      </c>
      <c r="HO2" s="76" t="s">
        <v>911</v>
      </c>
      <c r="HP2" s="76" t="s">
        <v>338</v>
      </c>
      <c r="HQ2" s="76" t="s">
        <v>778</v>
      </c>
      <c r="HR2" s="76" t="s">
        <v>339</v>
      </c>
      <c r="HS2" s="76" t="s">
        <v>779</v>
      </c>
      <c r="HT2" s="76" t="s">
        <v>340</v>
      </c>
      <c r="HU2" s="76" t="s">
        <v>341</v>
      </c>
      <c r="HV2" s="22" t="s">
        <v>270</v>
      </c>
      <c r="HW2" s="22" t="s">
        <v>832</v>
      </c>
      <c r="HX2" s="22" t="s">
        <v>271</v>
      </c>
      <c r="HY2" s="22" t="s">
        <v>272</v>
      </c>
      <c r="HZ2" s="22" t="s">
        <v>938</v>
      </c>
      <c r="IA2" s="22" t="s">
        <v>274</v>
      </c>
      <c r="IB2" s="14" t="s">
        <v>275</v>
      </c>
      <c r="IC2" s="22" t="s">
        <v>276</v>
      </c>
      <c r="ID2" s="22" t="s">
        <v>277</v>
      </c>
      <c r="IE2" s="14" t="s">
        <v>278</v>
      </c>
      <c r="IF2" s="22" t="s">
        <v>279</v>
      </c>
      <c r="IG2" s="22" t="s">
        <v>280</v>
      </c>
      <c r="IH2" s="22" t="s">
        <v>281</v>
      </c>
      <c r="II2" s="22" t="s">
        <v>850</v>
      </c>
      <c r="IJ2" s="22" t="s">
        <v>651</v>
      </c>
      <c r="IK2" s="22" t="s">
        <v>657</v>
      </c>
      <c r="IL2" s="22" t="s">
        <v>660</v>
      </c>
      <c r="IM2" s="22" t="s">
        <v>661</v>
      </c>
      <c r="IN2" s="22" t="s">
        <v>662</v>
      </c>
      <c r="IO2" s="22" t="s">
        <v>854</v>
      </c>
      <c r="IP2" s="22" t="s">
        <v>282</v>
      </c>
      <c r="IQ2" s="22" t="s">
        <v>283</v>
      </c>
      <c r="IR2" s="22" t="s">
        <v>284</v>
      </c>
      <c r="IS2" s="22" t="s">
        <v>285</v>
      </c>
      <c r="IT2" s="14" t="s">
        <v>286</v>
      </c>
      <c r="IU2" s="22" t="s">
        <v>867</v>
      </c>
      <c r="IV2" s="22" t="s">
        <v>700</v>
      </c>
      <c r="IW2" s="22" t="s">
        <v>287</v>
      </c>
      <c r="IX2" s="22" t="s">
        <v>288</v>
      </c>
      <c r="IY2" s="22" t="s">
        <v>289</v>
      </c>
      <c r="IZ2" s="22" t="s">
        <v>290</v>
      </c>
      <c r="JA2" s="22" t="s">
        <v>781</v>
      </c>
      <c r="JB2" s="22" t="s">
        <v>292</v>
      </c>
      <c r="JC2" s="22" t="s">
        <v>293</v>
      </c>
      <c r="JD2" s="22" t="s">
        <v>582</v>
      </c>
      <c r="JE2" s="22" t="s">
        <v>294</v>
      </c>
      <c r="JF2" s="14" t="s">
        <v>585</v>
      </c>
      <c r="JG2" s="14" t="s">
        <v>588</v>
      </c>
      <c r="JH2" s="22" t="s">
        <v>592</v>
      </c>
      <c r="JI2" s="22" t="s">
        <v>295</v>
      </c>
      <c r="JJ2" s="14" t="s">
        <v>595</v>
      </c>
      <c r="JK2" s="22" t="s">
        <v>296</v>
      </c>
      <c r="JL2" s="22" t="s">
        <v>297</v>
      </c>
      <c r="JM2" s="22" t="s">
        <v>298</v>
      </c>
      <c r="JN2" s="22" t="s">
        <v>299</v>
      </c>
      <c r="JO2" s="14" t="s">
        <v>300</v>
      </c>
      <c r="JP2" s="22" t="s">
        <v>301</v>
      </c>
      <c r="JQ2" s="22" t="s">
        <v>302</v>
      </c>
      <c r="JR2" s="14" t="s">
        <v>634</v>
      </c>
      <c r="JS2" s="14" t="s">
        <v>303</v>
      </c>
      <c r="JT2" s="14" t="s">
        <v>818</v>
      </c>
      <c r="JU2" s="14" t="s">
        <v>304</v>
      </c>
      <c r="JV2" s="14" t="s">
        <v>305</v>
      </c>
      <c r="JW2" s="22" t="s">
        <v>826</v>
      </c>
      <c r="JX2" s="22" t="s">
        <v>829</v>
      </c>
      <c r="JY2" s="22" t="s">
        <v>638</v>
      </c>
      <c r="JZ2" s="22" t="s">
        <v>921</v>
      </c>
      <c r="KA2" s="22" t="s">
        <v>306</v>
      </c>
      <c r="KB2" s="22" t="s">
        <v>307</v>
      </c>
      <c r="KC2" s="22" t="s">
        <v>840</v>
      </c>
      <c r="KD2" s="22" t="s">
        <v>308</v>
      </c>
      <c r="KE2" s="22" t="s">
        <v>291</v>
      </c>
      <c r="KF2" s="14" t="s">
        <v>309</v>
      </c>
      <c r="KG2" s="22" t="s">
        <v>939</v>
      </c>
      <c r="KH2" s="22" t="s">
        <v>310</v>
      </c>
      <c r="KI2" s="14" t="s">
        <v>311</v>
      </c>
      <c r="KJ2" s="14" t="s">
        <v>312</v>
      </c>
      <c r="KK2" s="22" t="s">
        <v>313</v>
      </c>
      <c r="KL2" s="14" t="s">
        <v>314</v>
      </c>
      <c r="KM2" s="14" t="s">
        <v>315</v>
      </c>
      <c r="KN2" s="14" t="s">
        <v>316</v>
      </c>
      <c r="KO2" s="14" t="s">
        <v>317</v>
      </c>
      <c r="KP2" s="22" t="s">
        <v>1188</v>
      </c>
    </row>
    <row r="3" spans="1:302" x14ac:dyDescent="0.2">
      <c r="B3" s="61" t="s">
        <v>342</v>
      </c>
      <c r="C3" s="19" t="s">
        <v>344</v>
      </c>
      <c r="D3" s="26" t="s">
        <v>347</v>
      </c>
      <c r="E3" s="19" t="s">
        <v>343</v>
      </c>
      <c r="F3" s="19" t="s">
        <v>343</v>
      </c>
      <c r="G3" s="19" t="s">
        <v>343</v>
      </c>
      <c r="H3" s="19" t="s">
        <v>343</v>
      </c>
      <c r="I3" s="19" t="s">
        <v>344</v>
      </c>
      <c r="J3" s="26" t="s">
        <v>344</v>
      </c>
      <c r="K3" s="19" t="s">
        <v>345</v>
      </c>
      <c r="L3" s="26" t="s">
        <v>345</v>
      </c>
      <c r="M3" s="19" t="s">
        <v>345</v>
      </c>
      <c r="N3" s="26" t="s">
        <v>428</v>
      </c>
      <c r="O3" s="19" t="s">
        <v>428</v>
      </c>
      <c r="P3" s="19" t="s">
        <v>346</v>
      </c>
      <c r="Q3" s="19" t="s">
        <v>346</v>
      </c>
      <c r="R3" s="19" t="s">
        <v>346</v>
      </c>
      <c r="S3" s="19" t="s">
        <v>346</v>
      </c>
      <c r="T3" s="19" t="s">
        <v>346</v>
      </c>
      <c r="U3" s="19" t="s">
        <v>346</v>
      </c>
      <c r="V3" s="26" t="s">
        <v>347</v>
      </c>
      <c r="W3" s="19" t="s">
        <v>347</v>
      </c>
      <c r="X3" s="19" t="s">
        <v>347</v>
      </c>
      <c r="Y3" s="19" t="s">
        <v>347</v>
      </c>
      <c r="Z3" s="19" t="s">
        <v>347</v>
      </c>
      <c r="AA3" s="26" t="s">
        <v>485</v>
      </c>
      <c r="AB3" s="19" t="s">
        <v>471</v>
      </c>
      <c r="AC3" s="19" t="s">
        <v>348</v>
      </c>
      <c r="AD3" s="19" t="s">
        <v>348</v>
      </c>
      <c r="AE3" s="19" t="s">
        <v>348</v>
      </c>
      <c r="AF3" s="26" t="s">
        <v>348</v>
      </c>
      <c r="AG3" s="26" t="s">
        <v>485</v>
      </c>
      <c r="AH3" s="26" t="s">
        <v>343</v>
      </c>
      <c r="AI3" s="19" t="s">
        <v>343</v>
      </c>
      <c r="AJ3" s="19" t="s">
        <v>343</v>
      </c>
      <c r="AK3" s="19" t="s">
        <v>485</v>
      </c>
      <c r="AL3" s="19" t="s">
        <v>485</v>
      </c>
      <c r="AM3" s="19" t="s">
        <v>485</v>
      </c>
      <c r="AN3" s="19" t="s">
        <v>345</v>
      </c>
      <c r="AO3" s="26" t="s">
        <v>351</v>
      </c>
      <c r="AP3" s="19" t="s">
        <v>353</v>
      </c>
      <c r="AQ3" s="19" t="s">
        <v>354</v>
      </c>
      <c r="AR3" s="19" t="s">
        <v>349</v>
      </c>
      <c r="AS3" s="19" t="s">
        <v>349</v>
      </c>
      <c r="AT3" s="26" t="s">
        <v>349</v>
      </c>
      <c r="AU3" s="19" t="s">
        <v>349</v>
      </c>
      <c r="AV3" s="19" t="s">
        <v>349</v>
      </c>
      <c r="AW3" s="19" t="s">
        <v>349</v>
      </c>
      <c r="AX3" s="19" t="s">
        <v>350</v>
      </c>
      <c r="AY3" s="26" t="s">
        <v>350</v>
      </c>
      <c r="AZ3" s="26" t="s">
        <v>350</v>
      </c>
      <c r="BA3" s="19" t="s">
        <v>350</v>
      </c>
      <c r="BB3" s="19" t="s">
        <v>350</v>
      </c>
      <c r="BC3" s="19" t="s">
        <v>350</v>
      </c>
      <c r="BD3" s="19" t="s">
        <v>351</v>
      </c>
      <c r="BE3" s="19" t="s">
        <v>351</v>
      </c>
      <c r="BF3" s="19" t="s">
        <v>351</v>
      </c>
      <c r="BG3" s="19" t="s">
        <v>351</v>
      </c>
      <c r="BH3" s="19" t="s">
        <v>351</v>
      </c>
      <c r="BI3" s="19" t="s">
        <v>351</v>
      </c>
      <c r="BJ3" s="19" t="s">
        <v>352</v>
      </c>
      <c r="BK3" s="19" t="s">
        <v>352</v>
      </c>
      <c r="BL3" s="19" t="s">
        <v>352</v>
      </c>
      <c r="BM3" s="19" t="s">
        <v>352</v>
      </c>
      <c r="BN3" s="26" t="s">
        <v>352</v>
      </c>
      <c r="BO3" s="19" t="s">
        <v>353</v>
      </c>
      <c r="BP3" s="19" t="s">
        <v>353</v>
      </c>
      <c r="BQ3" s="19" t="s">
        <v>353</v>
      </c>
      <c r="BR3" s="19" t="s">
        <v>353</v>
      </c>
      <c r="BS3" s="19" t="s">
        <v>354</v>
      </c>
      <c r="BT3" s="19" t="s">
        <v>354</v>
      </c>
      <c r="BU3" s="19" t="s">
        <v>354</v>
      </c>
      <c r="BV3" s="19" t="s">
        <v>354</v>
      </c>
      <c r="BW3" s="19" t="s">
        <v>354</v>
      </c>
      <c r="BX3" s="19" t="s">
        <v>354</v>
      </c>
      <c r="BY3" s="19" t="s">
        <v>713</v>
      </c>
      <c r="BZ3" s="19" t="s">
        <v>943</v>
      </c>
      <c r="CA3" s="19" t="s">
        <v>349</v>
      </c>
      <c r="CB3" s="27" t="s">
        <v>358</v>
      </c>
      <c r="CC3" s="20" t="s">
        <v>357</v>
      </c>
      <c r="CD3" s="20" t="s">
        <v>357</v>
      </c>
      <c r="CE3" s="20" t="s">
        <v>357</v>
      </c>
      <c r="CF3" s="20" t="s">
        <v>357</v>
      </c>
      <c r="CG3" s="20" t="s">
        <v>357</v>
      </c>
      <c r="CH3" s="20" t="s">
        <v>357</v>
      </c>
      <c r="CI3" s="27" t="s">
        <v>479</v>
      </c>
      <c r="CJ3" s="20" t="s">
        <v>355</v>
      </c>
      <c r="CK3" s="27" t="s">
        <v>355</v>
      </c>
      <c r="CL3" s="27" t="s">
        <v>355</v>
      </c>
      <c r="CM3" s="20" t="s">
        <v>355</v>
      </c>
      <c r="CN3" s="20" t="s">
        <v>355</v>
      </c>
      <c r="CO3" s="27" t="s">
        <v>355</v>
      </c>
      <c r="CP3" s="20" t="s">
        <v>355</v>
      </c>
      <c r="CQ3" s="20" t="s">
        <v>356</v>
      </c>
      <c r="CR3" s="20" t="s">
        <v>356</v>
      </c>
      <c r="CS3" s="27" t="s">
        <v>356</v>
      </c>
      <c r="CT3" s="20" t="s">
        <v>358</v>
      </c>
      <c r="CU3" s="20" t="s">
        <v>358</v>
      </c>
      <c r="CV3" s="27" t="s">
        <v>358</v>
      </c>
      <c r="CW3" s="20" t="s">
        <v>479</v>
      </c>
      <c r="CX3" s="20" t="s">
        <v>479</v>
      </c>
      <c r="CY3" s="20" t="s">
        <v>479</v>
      </c>
      <c r="CZ3" s="20" t="s">
        <v>479</v>
      </c>
      <c r="DA3" s="20" t="s">
        <v>356</v>
      </c>
      <c r="DB3" s="27" t="s">
        <v>355</v>
      </c>
      <c r="DC3" s="27" t="s">
        <v>355</v>
      </c>
      <c r="DD3" s="78" t="s">
        <v>356</v>
      </c>
      <c r="DE3" s="27" t="s">
        <v>359</v>
      </c>
      <c r="DF3" s="20" t="s">
        <v>359</v>
      </c>
      <c r="DG3" s="20" t="s">
        <v>359</v>
      </c>
      <c r="DH3" s="20" t="s">
        <v>360</v>
      </c>
      <c r="DI3" s="20" t="s">
        <v>360</v>
      </c>
      <c r="DJ3" s="20" t="s">
        <v>360</v>
      </c>
      <c r="DK3" s="20" t="s">
        <v>360</v>
      </c>
      <c r="DL3" s="20" t="s">
        <v>360</v>
      </c>
      <c r="DM3" s="20" t="s">
        <v>360</v>
      </c>
      <c r="DN3" s="20" t="s">
        <v>360</v>
      </c>
      <c r="DO3" s="20" t="s">
        <v>360</v>
      </c>
      <c r="DP3" s="20" t="s">
        <v>360</v>
      </c>
      <c r="DQ3" s="20" t="s">
        <v>361</v>
      </c>
      <c r="DR3" s="20" t="s">
        <v>361</v>
      </c>
      <c r="DS3" s="20" t="s">
        <v>361</v>
      </c>
      <c r="DT3" s="20" t="s">
        <v>361</v>
      </c>
      <c r="DU3" s="20" t="s">
        <v>361</v>
      </c>
      <c r="DV3" s="20" t="s">
        <v>361</v>
      </c>
      <c r="DW3" s="27" t="s">
        <v>359</v>
      </c>
      <c r="DX3" s="27" t="s">
        <v>359</v>
      </c>
      <c r="DY3" s="21" t="s">
        <v>362</v>
      </c>
      <c r="DZ3" s="36" t="s">
        <v>362</v>
      </c>
      <c r="EA3" s="21" t="s">
        <v>362</v>
      </c>
      <c r="EB3" s="21" t="s">
        <v>362</v>
      </c>
      <c r="EC3" s="36" t="s">
        <v>362</v>
      </c>
      <c r="ED3" s="21" t="s">
        <v>363</v>
      </c>
      <c r="EE3" s="36" t="s">
        <v>363</v>
      </c>
      <c r="EF3" s="36" t="s">
        <v>940</v>
      </c>
      <c r="EG3" s="21" t="s">
        <v>364</v>
      </c>
      <c r="EH3" s="21" t="s">
        <v>364</v>
      </c>
      <c r="EI3" s="21" t="s">
        <v>364</v>
      </c>
      <c r="EJ3" s="21" t="s">
        <v>364</v>
      </c>
      <c r="EK3" s="36" t="s">
        <v>365</v>
      </c>
      <c r="EL3" s="21" t="s">
        <v>365</v>
      </c>
      <c r="EM3" s="21" t="s">
        <v>365</v>
      </c>
      <c r="EN3" s="21" t="s">
        <v>365</v>
      </c>
      <c r="EO3" s="36" t="s">
        <v>365</v>
      </c>
      <c r="EP3" s="21" t="s">
        <v>366</v>
      </c>
      <c r="EQ3" s="36" t="s">
        <v>366</v>
      </c>
      <c r="ER3" s="36" t="s">
        <v>366</v>
      </c>
      <c r="ES3" s="21" t="s">
        <v>366</v>
      </c>
      <c r="ET3" s="21" t="s">
        <v>367</v>
      </c>
      <c r="EU3" s="21" t="s">
        <v>367</v>
      </c>
      <c r="EV3" s="21" t="s">
        <v>367</v>
      </c>
      <c r="EW3" s="21" t="s">
        <v>367</v>
      </c>
      <c r="EX3" s="36" t="s">
        <v>367</v>
      </c>
      <c r="EY3" s="21" t="s">
        <v>362</v>
      </c>
      <c r="EZ3" s="21" t="s">
        <v>363</v>
      </c>
      <c r="FA3" s="21" t="s">
        <v>364</v>
      </c>
      <c r="FB3" s="21" t="s">
        <v>366</v>
      </c>
      <c r="FC3" s="21" t="s">
        <v>371</v>
      </c>
      <c r="FD3" s="36" t="s">
        <v>370</v>
      </c>
      <c r="FE3" s="21" t="s">
        <v>369</v>
      </c>
      <c r="FF3" s="21" t="s">
        <v>369</v>
      </c>
      <c r="FG3" s="36" t="s">
        <v>369</v>
      </c>
      <c r="FH3" s="21" t="s">
        <v>369</v>
      </c>
      <c r="FI3" s="21" t="s">
        <v>369</v>
      </c>
      <c r="FJ3" s="21" t="s">
        <v>369</v>
      </c>
      <c r="FK3" s="21" t="s">
        <v>370</v>
      </c>
      <c r="FL3" s="21" t="s">
        <v>370</v>
      </c>
      <c r="FM3" s="21" t="s">
        <v>370</v>
      </c>
      <c r="FN3" s="21" t="s">
        <v>371</v>
      </c>
      <c r="FO3" s="21" t="s">
        <v>371</v>
      </c>
      <c r="FP3" s="21" t="s">
        <v>371</v>
      </c>
      <c r="FQ3" s="21" t="s">
        <v>371</v>
      </c>
      <c r="FR3" s="21" t="s">
        <v>371</v>
      </c>
      <c r="FS3" s="21" t="s">
        <v>368</v>
      </c>
      <c r="FT3" s="36" t="s">
        <v>368</v>
      </c>
      <c r="FU3" s="21" t="s">
        <v>368</v>
      </c>
      <c r="FV3" s="21" t="s">
        <v>372</v>
      </c>
      <c r="FW3" s="21" t="s">
        <v>368</v>
      </c>
      <c r="FX3" s="21" t="s">
        <v>372</v>
      </c>
      <c r="FY3" s="21" t="s">
        <v>372</v>
      </c>
      <c r="FZ3" s="21" t="s">
        <v>372</v>
      </c>
      <c r="GA3" s="36" t="s">
        <v>372</v>
      </c>
      <c r="GB3" s="21" t="s">
        <v>372</v>
      </c>
      <c r="GC3" s="36" t="s">
        <v>373</v>
      </c>
      <c r="GD3" s="21" t="s">
        <v>373</v>
      </c>
      <c r="GE3" s="21" t="s">
        <v>373</v>
      </c>
      <c r="GF3" s="21" t="s">
        <v>373</v>
      </c>
      <c r="GG3" s="21" t="s">
        <v>373</v>
      </c>
      <c r="GH3" s="21" t="s">
        <v>374</v>
      </c>
      <c r="GI3" s="36" t="s">
        <v>374</v>
      </c>
      <c r="GJ3" s="21" t="s">
        <v>374</v>
      </c>
      <c r="GK3" s="76" t="s">
        <v>390</v>
      </c>
      <c r="GL3" s="76" t="s">
        <v>390</v>
      </c>
      <c r="GM3" s="76" t="s">
        <v>390</v>
      </c>
      <c r="GN3" s="76" t="s">
        <v>390</v>
      </c>
      <c r="GO3" s="76" t="s">
        <v>390</v>
      </c>
      <c r="GP3" s="76" t="s">
        <v>391</v>
      </c>
      <c r="GQ3" s="76" t="s">
        <v>391</v>
      </c>
      <c r="GR3" s="76" t="s">
        <v>391</v>
      </c>
      <c r="GS3" s="76" t="s">
        <v>391</v>
      </c>
      <c r="GT3" s="76" t="s">
        <v>391</v>
      </c>
      <c r="GU3" s="76" t="s">
        <v>391</v>
      </c>
      <c r="GV3" s="76" t="s">
        <v>392</v>
      </c>
      <c r="GW3" s="76" t="s">
        <v>392</v>
      </c>
      <c r="GX3" s="76" t="s">
        <v>392</v>
      </c>
      <c r="GY3" s="76" t="s">
        <v>392</v>
      </c>
      <c r="GZ3" s="76" t="s">
        <v>392</v>
      </c>
      <c r="HA3" s="76" t="s">
        <v>393</v>
      </c>
      <c r="HB3" s="76" t="s">
        <v>393</v>
      </c>
      <c r="HC3" s="76" t="s">
        <v>393</v>
      </c>
      <c r="HD3" s="76" t="s">
        <v>393</v>
      </c>
      <c r="HE3" s="76" t="s">
        <v>393</v>
      </c>
      <c r="HF3" s="76" t="s">
        <v>394</v>
      </c>
      <c r="HG3" s="76" t="s">
        <v>394</v>
      </c>
      <c r="HH3" s="76" t="s">
        <v>394</v>
      </c>
      <c r="HI3" s="76" t="s">
        <v>394</v>
      </c>
      <c r="HJ3" s="76" t="s">
        <v>394</v>
      </c>
      <c r="HK3" s="76" t="s">
        <v>394</v>
      </c>
      <c r="HL3" s="76" t="s">
        <v>395</v>
      </c>
      <c r="HM3" s="76" t="s">
        <v>395</v>
      </c>
      <c r="HN3" s="76" t="s">
        <v>395</v>
      </c>
      <c r="HO3" s="76" t="s">
        <v>395</v>
      </c>
      <c r="HP3" s="76" t="s">
        <v>395</v>
      </c>
      <c r="HQ3" s="76" t="s">
        <v>396</v>
      </c>
      <c r="HR3" s="76" t="s">
        <v>396</v>
      </c>
      <c r="HS3" s="76" t="s">
        <v>396</v>
      </c>
      <c r="HT3" s="76" t="s">
        <v>396</v>
      </c>
      <c r="HU3" s="76" t="s">
        <v>396</v>
      </c>
      <c r="HV3" s="22" t="s">
        <v>375</v>
      </c>
      <c r="HW3" s="22" t="s">
        <v>375</v>
      </c>
      <c r="HX3" s="22" t="s">
        <v>375</v>
      </c>
      <c r="HY3" s="22" t="s">
        <v>375</v>
      </c>
      <c r="HZ3" s="22" t="s">
        <v>375</v>
      </c>
      <c r="IA3" s="22" t="s">
        <v>375</v>
      </c>
      <c r="IB3" s="14" t="s">
        <v>376</v>
      </c>
      <c r="IC3" s="22" t="s">
        <v>376</v>
      </c>
      <c r="ID3" s="22" t="s">
        <v>376</v>
      </c>
      <c r="IE3" s="14" t="s">
        <v>376</v>
      </c>
      <c r="IF3" s="22" t="s">
        <v>376</v>
      </c>
      <c r="IG3" s="22" t="s">
        <v>377</v>
      </c>
      <c r="IH3" s="22" t="s">
        <v>377</v>
      </c>
      <c r="II3" s="22" t="s">
        <v>377</v>
      </c>
      <c r="IJ3" s="22" t="s">
        <v>377</v>
      </c>
      <c r="IK3" s="22" t="s">
        <v>377</v>
      </c>
      <c r="IL3" s="22" t="s">
        <v>378</v>
      </c>
      <c r="IM3" s="22" t="s">
        <v>378</v>
      </c>
      <c r="IN3" s="22" t="s">
        <v>378</v>
      </c>
      <c r="IO3" s="22" t="s">
        <v>378</v>
      </c>
      <c r="IP3" s="22" t="s">
        <v>378</v>
      </c>
      <c r="IQ3" s="22" t="s">
        <v>379</v>
      </c>
      <c r="IR3" s="22" t="s">
        <v>379</v>
      </c>
      <c r="IS3" s="22" t="s">
        <v>379</v>
      </c>
      <c r="IT3" s="14" t="s">
        <v>379</v>
      </c>
      <c r="IU3" s="22" t="s">
        <v>379</v>
      </c>
      <c r="IV3" s="22" t="s">
        <v>380</v>
      </c>
      <c r="IW3" s="22" t="s">
        <v>380</v>
      </c>
      <c r="IX3" s="22" t="s">
        <v>380</v>
      </c>
      <c r="IY3" s="22" t="s">
        <v>380</v>
      </c>
      <c r="IZ3" s="22" t="s">
        <v>380</v>
      </c>
      <c r="JA3" s="22" t="s">
        <v>381</v>
      </c>
      <c r="JB3" s="22" t="s">
        <v>381</v>
      </c>
      <c r="JC3" s="22" t="s">
        <v>382</v>
      </c>
      <c r="JD3" s="22" t="s">
        <v>382</v>
      </c>
      <c r="JE3" s="22" t="s">
        <v>382</v>
      </c>
      <c r="JF3" s="14" t="s">
        <v>382</v>
      </c>
      <c r="JG3" s="14" t="s">
        <v>382</v>
      </c>
      <c r="JH3" s="22" t="s">
        <v>383</v>
      </c>
      <c r="JI3" s="22" t="s">
        <v>383</v>
      </c>
      <c r="JJ3" s="14" t="s">
        <v>383</v>
      </c>
      <c r="JK3" s="22" t="s">
        <v>384</v>
      </c>
      <c r="JL3" s="22" t="s">
        <v>384</v>
      </c>
      <c r="JM3" s="22" t="s">
        <v>384</v>
      </c>
      <c r="JN3" s="22" t="s">
        <v>384</v>
      </c>
      <c r="JO3" s="14" t="s">
        <v>384</v>
      </c>
      <c r="JP3" s="22" t="s">
        <v>385</v>
      </c>
      <c r="JQ3" s="22" t="s">
        <v>385</v>
      </c>
      <c r="JR3" s="14" t="s">
        <v>385</v>
      </c>
      <c r="JS3" s="14" t="s">
        <v>385</v>
      </c>
      <c r="JT3" s="14" t="s">
        <v>385</v>
      </c>
      <c r="JU3" s="14" t="s">
        <v>386</v>
      </c>
      <c r="JV3" s="14" t="s">
        <v>386</v>
      </c>
      <c r="JW3" s="22" t="s">
        <v>386</v>
      </c>
      <c r="JX3" s="22" t="s">
        <v>386</v>
      </c>
      <c r="JY3" s="22" t="s">
        <v>386</v>
      </c>
      <c r="JZ3" s="22" t="s">
        <v>387</v>
      </c>
      <c r="KA3" s="22" t="s">
        <v>387</v>
      </c>
      <c r="KB3" s="22" t="s">
        <v>387</v>
      </c>
      <c r="KC3" s="22" t="s">
        <v>387</v>
      </c>
      <c r="KD3" s="22" t="s">
        <v>387</v>
      </c>
      <c r="KE3" s="22" t="s">
        <v>381</v>
      </c>
      <c r="KF3" s="14" t="s">
        <v>388</v>
      </c>
      <c r="KG3" s="22" t="s">
        <v>388</v>
      </c>
      <c r="KH3" s="22" t="s">
        <v>381</v>
      </c>
      <c r="KI3" s="14" t="s">
        <v>381</v>
      </c>
      <c r="KJ3" s="14" t="s">
        <v>381</v>
      </c>
      <c r="KK3" s="22" t="s">
        <v>381</v>
      </c>
      <c r="KL3" s="14" t="s">
        <v>389</v>
      </c>
      <c r="KM3" s="14" t="s">
        <v>389</v>
      </c>
      <c r="KN3" s="14" t="s">
        <v>389</v>
      </c>
      <c r="KO3" s="14" t="s">
        <v>389</v>
      </c>
      <c r="KP3" s="22" t="s">
        <v>389</v>
      </c>
    </row>
    <row r="4" spans="1:302" x14ac:dyDescent="0.2">
      <c r="A4" s="226"/>
      <c r="B4" s="61" t="s">
        <v>397</v>
      </c>
      <c r="C4" s="19" t="s">
        <v>398</v>
      </c>
      <c r="D4" s="26" t="s">
        <v>398</v>
      </c>
      <c r="E4" s="19" t="s">
        <v>398</v>
      </c>
      <c r="F4" s="19" t="s">
        <v>398</v>
      </c>
      <c r="G4" s="19" t="s">
        <v>398</v>
      </c>
      <c r="H4" s="19" t="s">
        <v>398</v>
      </c>
      <c r="I4" s="19" t="s">
        <v>398</v>
      </c>
      <c r="J4" s="26" t="s">
        <v>398</v>
      </c>
      <c r="K4" s="19" t="s">
        <v>398</v>
      </c>
      <c r="L4" s="26" t="s">
        <v>398</v>
      </c>
      <c r="M4" s="19" t="s">
        <v>398</v>
      </c>
      <c r="N4" s="26" t="s">
        <v>398</v>
      </c>
      <c r="O4" s="19" t="s">
        <v>398</v>
      </c>
      <c r="P4" s="19" t="s">
        <v>398</v>
      </c>
      <c r="Q4" s="19" t="s">
        <v>398</v>
      </c>
      <c r="R4" s="19" t="s">
        <v>398</v>
      </c>
      <c r="S4" s="19" t="s">
        <v>398</v>
      </c>
      <c r="T4" s="19" t="s">
        <v>398</v>
      </c>
      <c r="U4" s="19" t="s">
        <v>398</v>
      </c>
      <c r="V4" s="26" t="s">
        <v>398</v>
      </c>
      <c r="W4" s="19" t="s">
        <v>398</v>
      </c>
      <c r="X4" s="19" t="s">
        <v>398</v>
      </c>
      <c r="Y4" s="19" t="s">
        <v>398</v>
      </c>
      <c r="Z4" s="19" t="s">
        <v>398</v>
      </c>
      <c r="AA4" s="26" t="s">
        <v>398</v>
      </c>
      <c r="AB4" s="19" t="s">
        <v>398</v>
      </c>
      <c r="AC4" s="19" t="s">
        <v>398</v>
      </c>
      <c r="AD4" s="19" t="s">
        <v>398</v>
      </c>
      <c r="AE4" s="19" t="s">
        <v>398</v>
      </c>
      <c r="AF4" s="26" t="s">
        <v>398</v>
      </c>
      <c r="AG4" s="26" t="s">
        <v>398</v>
      </c>
      <c r="AH4" s="26" t="s">
        <v>398</v>
      </c>
      <c r="AI4" s="19" t="s">
        <v>398</v>
      </c>
      <c r="AJ4" s="19" t="s">
        <v>398</v>
      </c>
      <c r="AK4" s="19" t="s">
        <v>398</v>
      </c>
      <c r="AL4" s="19" t="s">
        <v>398</v>
      </c>
      <c r="AM4" s="19" t="s">
        <v>398</v>
      </c>
      <c r="AN4" s="19" t="s">
        <v>398</v>
      </c>
      <c r="AO4" s="26" t="s">
        <v>1227</v>
      </c>
      <c r="AP4" s="26" t="s">
        <v>1227</v>
      </c>
      <c r="AQ4" s="26" t="s">
        <v>1227</v>
      </c>
      <c r="AR4" s="26" t="s">
        <v>1227</v>
      </c>
      <c r="AS4" s="26" t="s">
        <v>1227</v>
      </c>
      <c r="AT4" s="26" t="s">
        <v>1227</v>
      </c>
      <c r="AU4" s="26" t="s">
        <v>1227</v>
      </c>
      <c r="AV4" s="26" t="s">
        <v>1227</v>
      </c>
      <c r="AW4" s="26" t="s">
        <v>1227</v>
      </c>
      <c r="AX4" s="26" t="s">
        <v>1227</v>
      </c>
      <c r="AY4" s="26" t="s">
        <v>1227</v>
      </c>
      <c r="AZ4" s="26" t="s">
        <v>1227</v>
      </c>
      <c r="BA4" s="26" t="s">
        <v>1227</v>
      </c>
      <c r="BB4" s="26" t="s">
        <v>1227</v>
      </c>
      <c r="BC4" s="26" t="s">
        <v>1227</v>
      </c>
      <c r="BD4" s="26" t="s">
        <v>1227</v>
      </c>
      <c r="BE4" s="26" t="s">
        <v>1227</v>
      </c>
      <c r="BF4" s="26" t="s">
        <v>1227</v>
      </c>
      <c r="BG4" s="26" t="s">
        <v>1227</v>
      </c>
      <c r="BH4" s="26" t="s">
        <v>1227</v>
      </c>
      <c r="BI4" s="26" t="s">
        <v>1227</v>
      </c>
      <c r="BJ4" s="26" t="s">
        <v>1227</v>
      </c>
      <c r="BK4" s="26" t="s">
        <v>1227</v>
      </c>
      <c r="BL4" s="26" t="s">
        <v>1227</v>
      </c>
      <c r="BM4" s="26" t="s">
        <v>1227</v>
      </c>
      <c r="BN4" s="26" t="s">
        <v>1227</v>
      </c>
      <c r="BO4" s="26" t="s">
        <v>1227</v>
      </c>
      <c r="BP4" s="26" t="s">
        <v>1227</v>
      </c>
      <c r="BQ4" s="26" t="s">
        <v>1227</v>
      </c>
      <c r="BR4" s="26" t="s">
        <v>1227</v>
      </c>
      <c r="BS4" s="26" t="s">
        <v>1227</v>
      </c>
      <c r="BT4" s="26" t="s">
        <v>1227</v>
      </c>
      <c r="BU4" s="26" t="s">
        <v>1227</v>
      </c>
      <c r="BV4" s="26" t="s">
        <v>1227</v>
      </c>
      <c r="BW4" s="26" t="s">
        <v>1227</v>
      </c>
      <c r="BX4" s="26" t="s">
        <v>1227</v>
      </c>
      <c r="BY4" s="26" t="s">
        <v>1227</v>
      </c>
      <c r="BZ4" s="26" t="s">
        <v>1227</v>
      </c>
      <c r="CA4" s="26" t="s">
        <v>1227</v>
      </c>
      <c r="CB4" s="27" t="s">
        <v>399</v>
      </c>
      <c r="CC4" s="20" t="s">
        <v>399</v>
      </c>
      <c r="CD4" s="20" t="s">
        <v>399</v>
      </c>
      <c r="CE4" s="20" t="s">
        <v>399</v>
      </c>
      <c r="CF4" s="20" t="s">
        <v>399</v>
      </c>
      <c r="CG4" s="20" t="s">
        <v>399</v>
      </c>
      <c r="CH4" s="20" t="s">
        <v>399</v>
      </c>
      <c r="CI4" s="27" t="s">
        <v>399</v>
      </c>
      <c r="CJ4" s="20" t="s">
        <v>399</v>
      </c>
      <c r="CK4" s="27" t="s">
        <v>399</v>
      </c>
      <c r="CL4" s="27" t="s">
        <v>399</v>
      </c>
      <c r="CM4" s="20" t="s">
        <v>399</v>
      </c>
      <c r="CN4" s="20" t="s">
        <v>399</v>
      </c>
      <c r="CO4" s="27" t="s">
        <v>399</v>
      </c>
      <c r="CP4" s="20" t="s">
        <v>399</v>
      </c>
      <c r="CQ4" s="20" t="s">
        <v>399</v>
      </c>
      <c r="CR4" s="20" t="s">
        <v>399</v>
      </c>
      <c r="CS4" s="27" t="s">
        <v>399</v>
      </c>
      <c r="CT4" s="20" t="s">
        <v>399</v>
      </c>
      <c r="CU4" s="20" t="s">
        <v>399</v>
      </c>
      <c r="CV4" s="27" t="s">
        <v>399</v>
      </c>
      <c r="CW4" s="20" t="s">
        <v>399</v>
      </c>
      <c r="CX4" s="20" t="s">
        <v>399</v>
      </c>
      <c r="CY4" s="20" t="s">
        <v>399</v>
      </c>
      <c r="CZ4" s="20" t="s">
        <v>399</v>
      </c>
      <c r="DA4" s="20" t="s">
        <v>399</v>
      </c>
      <c r="DB4" s="27" t="s">
        <v>399</v>
      </c>
      <c r="DC4" s="27" t="s">
        <v>399</v>
      </c>
      <c r="DD4" s="78" t="s">
        <v>399</v>
      </c>
      <c r="DE4" s="27" t="s">
        <v>1228</v>
      </c>
      <c r="DF4" s="27" t="s">
        <v>1228</v>
      </c>
      <c r="DG4" s="27" t="s">
        <v>1228</v>
      </c>
      <c r="DH4" s="27" t="s">
        <v>1228</v>
      </c>
      <c r="DI4" s="27" t="s">
        <v>1228</v>
      </c>
      <c r="DJ4" s="27" t="s">
        <v>1228</v>
      </c>
      <c r="DK4" s="27" t="s">
        <v>1228</v>
      </c>
      <c r="DL4" s="27" t="s">
        <v>1228</v>
      </c>
      <c r="DM4" s="27" t="s">
        <v>1228</v>
      </c>
      <c r="DN4" s="27" t="s">
        <v>1228</v>
      </c>
      <c r="DO4" s="27" t="s">
        <v>1228</v>
      </c>
      <c r="DP4" s="27" t="s">
        <v>1228</v>
      </c>
      <c r="DQ4" s="27" t="s">
        <v>1228</v>
      </c>
      <c r="DR4" s="27" t="s">
        <v>1228</v>
      </c>
      <c r="DS4" s="27" t="s">
        <v>1228</v>
      </c>
      <c r="DT4" s="27" t="s">
        <v>1228</v>
      </c>
      <c r="DU4" s="27" t="s">
        <v>1228</v>
      </c>
      <c r="DV4" s="27" t="s">
        <v>1228</v>
      </c>
      <c r="DW4" s="27" t="s">
        <v>1228</v>
      </c>
      <c r="DX4" s="27" t="s">
        <v>1228</v>
      </c>
      <c r="DY4" s="21" t="s">
        <v>400</v>
      </c>
      <c r="DZ4" s="36" t="s">
        <v>400</v>
      </c>
      <c r="EA4" s="21" t="s">
        <v>400</v>
      </c>
      <c r="EB4" s="21" t="s">
        <v>400</v>
      </c>
      <c r="EC4" s="36" t="s">
        <v>400</v>
      </c>
      <c r="ED4" s="21" t="s">
        <v>400</v>
      </c>
      <c r="EE4" s="36" t="s">
        <v>400</v>
      </c>
      <c r="EF4" s="36" t="s">
        <v>400</v>
      </c>
      <c r="EG4" s="21" t="s">
        <v>400</v>
      </c>
      <c r="EH4" s="21" t="s">
        <v>400</v>
      </c>
      <c r="EI4" s="21" t="s">
        <v>400</v>
      </c>
      <c r="EJ4" s="21" t="s">
        <v>400</v>
      </c>
      <c r="EK4" s="36" t="s">
        <v>400</v>
      </c>
      <c r="EL4" s="21" t="s">
        <v>400</v>
      </c>
      <c r="EM4" s="21" t="s">
        <v>400</v>
      </c>
      <c r="EN4" s="21" t="s">
        <v>400</v>
      </c>
      <c r="EO4" s="36" t="s">
        <v>400</v>
      </c>
      <c r="EP4" s="21" t="s">
        <v>400</v>
      </c>
      <c r="EQ4" s="36" t="s">
        <v>400</v>
      </c>
      <c r="ER4" s="36" t="s">
        <v>400</v>
      </c>
      <c r="ES4" s="21" t="s">
        <v>400</v>
      </c>
      <c r="ET4" s="21" t="s">
        <v>400</v>
      </c>
      <c r="EU4" s="21" t="s">
        <v>400</v>
      </c>
      <c r="EV4" s="21" t="s">
        <v>400</v>
      </c>
      <c r="EW4" s="21" t="s">
        <v>400</v>
      </c>
      <c r="EX4" s="36" t="s">
        <v>400</v>
      </c>
      <c r="EY4" s="21" t="s">
        <v>400</v>
      </c>
      <c r="EZ4" s="21" t="s">
        <v>400</v>
      </c>
      <c r="FA4" s="21" t="s">
        <v>400</v>
      </c>
      <c r="FB4" s="21" t="s">
        <v>400</v>
      </c>
      <c r="FC4" s="21" t="s">
        <v>1231</v>
      </c>
      <c r="FD4" s="21" t="s">
        <v>1231</v>
      </c>
      <c r="FE4" s="21" t="s">
        <v>1231</v>
      </c>
      <c r="FF4" s="21" t="s">
        <v>1231</v>
      </c>
      <c r="FG4" s="21" t="s">
        <v>1231</v>
      </c>
      <c r="FH4" s="21" t="s">
        <v>1231</v>
      </c>
      <c r="FI4" s="21" t="s">
        <v>1231</v>
      </c>
      <c r="FJ4" s="21" t="s">
        <v>1231</v>
      </c>
      <c r="FK4" s="21" t="s">
        <v>1231</v>
      </c>
      <c r="FL4" s="21" t="s">
        <v>1231</v>
      </c>
      <c r="FM4" s="21" t="s">
        <v>1231</v>
      </c>
      <c r="FN4" s="21" t="s">
        <v>1231</v>
      </c>
      <c r="FO4" s="21" t="s">
        <v>1231</v>
      </c>
      <c r="FP4" s="21" t="s">
        <v>1231</v>
      </c>
      <c r="FQ4" s="21" t="s">
        <v>1231</v>
      </c>
      <c r="FR4" s="21" t="s">
        <v>1231</v>
      </c>
      <c r="FS4" s="21" t="s">
        <v>1231</v>
      </c>
      <c r="FT4" s="21" t="s">
        <v>1231</v>
      </c>
      <c r="FU4" s="21" t="s">
        <v>1231</v>
      </c>
      <c r="FV4" s="21" t="s">
        <v>1231</v>
      </c>
      <c r="FW4" s="21" t="s">
        <v>1231</v>
      </c>
      <c r="FX4" s="21" t="s">
        <v>1231</v>
      </c>
      <c r="FY4" s="21" t="s">
        <v>1231</v>
      </c>
      <c r="FZ4" s="21" t="s">
        <v>1231</v>
      </c>
      <c r="GA4" s="21" t="s">
        <v>1231</v>
      </c>
      <c r="GB4" s="21" t="s">
        <v>1231</v>
      </c>
      <c r="GC4" s="21" t="s">
        <v>1231</v>
      </c>
      <c r="GD4" s="21" t="s">
        <v>1231</v>
      </c>
      <c r="GE4" s="21" t="s">
        <v>1231</v>
      </c>
      <c r="GF4" s="21" t="s">
        <v>1231</v>
      </c>
      <c r="GG4" s="21" t="s">
        <v>1231</v>
      </c>
      <c r="GH4" s="21" t="s">
        <v>1231</v>
      </c>
      <c r="GI4" s="21" t="s">
        <v>1231</v>
      </c>
      <c r="GJ4" s="21" t="s">
        <v>1231</v>
      </c>
      <c r="GK4" s="62" t="s">
        <v>402</v>
      </c>
      <c r="GL4" s="62" t="s">
        <v>402</v>
      </c>
      <c r="GM4" s="62" t="s">
        <v>402</v>
      </c>
      <c r="GN4" s="62" t="s">
        <v>402</v>
      </c>
      <c r="GO4" s="62" t="s">
        <v>402</v>
      </c>
      <c r="GP4" s="62" t="s">
        <v>402</v>
      </c>
      <c r="GQ4" s="62" t="s">
        <v>402</v>
      </c>
      <c r="GR4" s="62" t="s">
        <v>402</v>
      </c>
      <c r="GS4" s="62" t="s">
        <v>402</v>
      </c>
      <c r="GT4" s="62" t="s">
        <v>402</v>
      </c>
      <c r="GU4" s="62" t="s">
        <v>402</v>
      </c>
      <c r="GV4" s="62" t="s">
        <v>402</v>
      </c>
      <c r="GW4" s="62" t="s">
        <v>402</v>
      </c>
      <c r="GX4" s="62" t="s">
        <v>402</v>
      </c>
      <c r="GY4" s="62" t="s">
        <v>402</v>
      </c>
      <c r="GZ4" s="62" t="s">
        <v>402</v>
      </c>
      <c r="HA4" s="62" t="s">
        <v>402</v>
      </c>
      <c r="HB4" s="62" t="s">
        <v>402</v>
      </c>
      <c r="HC4" s="62" t="s">
        <v>402</v>
      </c>
      <c r="HD4" s="62" t="s">
        <v>402</v>
      </c>
      <c r="HE4" s="62" t="s">
        <v>402</v>
      </c>
      <c r="HF4" s="62" t="s">
        <v>402</v>
      </c>
      <c r="HG4" s="62" t="s">
        <v>402</v>
      </c>
      <c r="HH4" s="62" t="s">
        <v>402</v>
      </c>
      <c r="HI4" s="62" t="s">
        <v>402</v>
      </c>
      <c r="HJ4" s="62" t="s">
        <v>402</v>
      </c>
      <c r="HK4" s="62" t="s">
        <v>402</v>
      </c>
      <c r="HL4" s="62" t="s">
        <v>402</v>
      </c>
      <c r="HM4" s="62" t="s">
        <v>402</v>
      </c>
      <c r="HN4" s="62" t="s">
        <v>402</v>
      </c>
      <c r="HO4" s="62" t="s">
        <v>402</v>
      </c>
      <c r="HP4" s="62" t="s">
        <v>402</v>
      </c>
      <c r="HQ4" s="62" t="s">
        <v>402</v>
      </c>
      <c r="HR4" s="62" t="s">
        <v>402</v>
      </c>
      <c r="HS4" s="62" t="s">
        <v>402</v>
      </c>
      <c r="HT4" s="62" t="s">
        <v>402</v>
      </c>
      <c r="HU4" s="62" t="s">
        <v>402</v>
      </c>
      <c r="HV4" s="22" t="s">
        <v>1230</v>
      </c>
      <c r="HW4" s="22" t="s">
        <v>1230</v>
      </c>
      <c r="HX4" s="22" t="s">
        <v>1230</v>
      </c>
      <c r="HY4" s="22" t="s">
        <v>1230</v>
      </c>
      <c r="HZ4" s="22" t="s">
        <v>1230</v>
      </c>
      <c r="IA4" s="22" t="s">
        <v>1230</v>
      </c>
      <c r="IB4" s="22" t="s">
        <v>1230</v>
      </c>
      <c r="IC4" s="22" t="s">
        <v>1230</v>
      </c>
      <c r="ID4" s="22" t="s">
        <v>1230</v>
      </c>
      <c r="IE4" s="22" t="s">
        <v>1230</v>
      </c>
      <c r="IF4" s="22" t="s">
        <v>1230</v>
      </c>
      <c r="IG4" s="22" t="s">
        <v>1230</v>
      </c>
      <c r="IH4" s="22" t="s">
        <v>1230</v>
      </c>
      <c r="II4" s="22" t="s">
        <v>1230</v>
      </c>
      <c r="IJ4" s="22" t="s">
        <v>1230</v>
      </c>
      <c r="IK4" s="22" t="s">
        <v>1230</v>
      </c>
      <c r="IL4" s="22" t="s">
        <v>1230</v>
      </c>
      <c r="IM4" s="22" t="s">
        <v>1230</v>
      </c>
      <c r="IN4" s="22" t="s">
        <v>1230</v>
      </c>
      <c r="IO4" s="22" t="s">
        <v>1230</v>
      </c>
      <c r="IP4" s="22" t="s">
        <v>1230</v>
      </c>
      <c r="IQ4" s="22" t="s">
        <v>1230</v>
      </c>
      <c r="IR4" s="22" t="s">
        <v>1230</v>
      </c>
      <c r="IS4" s="22" t="s">
        <v>1230</v>
      </c>
      <c r="IT4" s="22" t="s">
        <v>1230</v>
      </c>
      <c r="IU4" s="22" t="s">
        <v>1230</v>
      </c>
      <c r="IV4" s="22" t="s">
        <v>1230</v>
      </c>
      <c r="IW4" s="22" t="s">
        <v>1230</v>
      </c>
      <c r="IX4" s="22" t="s">
        <v>1230</v>
      </c>
      <c r="IY4" s="22" t="s">
        <v>1230</v>
      </c>
      <c r="IZ4" s="22" t="s">
        <v>1230</v>
      </c>
      <c r="JA4" s="22" t="s">
        <v>1229</v>
      </c>
      <c r="JB4" s="22" t="s">
        <v>1229</v>
      </c>
      <c r="JC4" s="22" t="s">
        <v>1229</v>
      </c>
      <c r="JD4" s="22" t="s">
        <v>1229</v>
      </c>
      <c r="JE4" s="22" t="s">
        <v>1229</v>
      </c>
      <c r="JF4" s="22" t="s">
        <v>1229</v>
      </c>
      <c r="JG4" s="22" t="s">
        <v>1229</v>
      </c>
      <c r="JH4" s="22" t="s">
        <v>1229</v>
      </c>
      <c r="JI4" s="22" t="s">
        <v>1229</v>
      </c>
      <c r="JJ4" s="22" t="s">
        <v>1229</v>
      </c>
      <c r="JK4" s="22" t="s">
        <v>1229</v>
      </c>
      <c r="JL4" s="22" t="s">
        <v>1229</v>
      </c>
      <c r="JM4" s="22" t="s">
        <v>1229</v>
      </c>
      <c r="JN4" s="22" t="s">
        <v>1229</v>
      </c>
      <c r="JO4" s="22" t="s">
        <v>1229</v>
      </c>
      <c r="JP4" s="22" t="s">
        <v>1229</v>
      </c>
      <c r="JQ4" s="22" t="s">
        <v>1229</v>
      </c>
      <c r="JR4" s="22" t="s">
        <v>1229</v>
      </c>
      <c r="JS4" s="22" t="s">
        <v>1229</v>
      </c>
      <c r="JT4" s="22" t="s">
        <v>1229</v>
      </c>
      <c r="JU4" s="22" t="s">
        <v>1229</v>
      </c>
      <c r="JV4" s="22" t="s">
        <v>1229</v>
      </c>
      <c r="JW4" s="22" t="s">
        <v>1229</v>
      </c>
      <c r="JX4" s="22" t="s">
        <v>1229</v>
      </c>
      <c r="JY4" s="22" t="s">
        <v>1229</v>
      </c>
      <c r="JZ4" s="22" t="s">
        <v>1229</v>
      </c>
      <c r="KA4" s="22" t="s">
        <v>1229</v>
      </c>
      <c r="KB4" s="22" t="s">
        <v>1229</v>
      </c>
      <c r="KC4" s="22" t="s">
        <v>1229</v>
      </c>
      <c r="KD4" s="22" t="s">
        <v>1229</v>
      </c>
      <c r="KE4" s="22" t="s">
        <v>1229</v>
      </c>
      <c r="KF4" s="22" t="s">
        <v>1229</v>
      </c>
      <c r="KG4" s="22" t="s">
        <v>1229</v>
      </c>
      <c r="KH4" s="22" t="s">
        <v>1229</v>
      </c>
      <c r="KI4" s="22" t="s">
        <v>1229</v>
      </c>
      <c r="KJ4" s="22" t="s">
        <v>1229</v>
      </c>
      <c r="KK4" s="22" t="s">
        <v>1229</v>
      </c>
      <c r="KL4" s="22" t="s">
        <v>1229</v>
      </c>
      <c r="KM4" s="22" t="s">
        <v>1229</v>
      </c>
      <c r="KN4" s="22" t="s">
        <v>1229</v>
      </c>
      <c r="KO4" s="22" t="s">
        <v>1229</v>
      </c>
      <c r="KP4" s="22" t="s">
        <v>1229</v>
      </c>
    </row>
    <row r="5" spans="1:302" x14ac:dyDescent="0.2">
      <c r="A5" s="230" t="s">
        <v>941</v>
      </c>
      <c r="B5" s="79">
        <v>1</v>
      </c>
      <c r="C5" s="19">
        <v>1</v>
      </c>
      <c r="D5" s="26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26">
        <v>4</v>
      </c>
      <c r="K5" s="19">
        <v>1</v>
      </c>
      <c r="L5" s="26">
        <v>2</v>
      </c>
      <c r="M5" s="19">
        <v>1</v>
      </c>
      <c r="N5" s="26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26">
        <v>1</v>
      </c>
      <c r="W5" s="19">
        <v>2</v>
      </c>
      <c r="X5" s="19">
        <v>1</v>
      </c>
      <c r="Y5" s="19">
        <v>1</v>
      </c>
      <c r="Z5" s="19">
        <v>2</v>
      </c>
      <c r="AA5" s="26">
        <v>1</v>
      </c>
      <c r="AB5" s="19">
        <v>1</v>
      </c>
      <c r="AC5" s="19">
        <v>1</v>
      </c>
      <c r="AD5" s="19">
        <v>1</v>
      </c>
      <c r="AE5" s="19">
        <v>1</v>
      </c>
      <c r="AF5" s="26">
        <v>2</v>
      </c>
      <c r="AG5" s="26">
        <v>1</v>
      </c>
      <c r="AH5" s="26">
        <v>1</v>
      </c>
      <c r="AI5" s="19">
        <v>1</v>
      </c>
      <c r="AJ5" s="19">
        <v>1</v>
      </c>
      <c r="AK5" s="19">
        <v>1</v>
      </c>
      <c r="AL5" s="19">
        <v>1</v>
      </c>
      <c r="AM5" s="19">
        <v>1</v>
      </c>
      <c r="AN5" s="19">
        <v>2</v>
      </c>
      <c r="AO5" s="26">
        <v>1</v>
      </c>
      <c r="AP5" s="19">
        <v>1</v>
      </c>
      <c r="AQ5" s="19">
        <v>1</v>
      </c>
      <c r="AR5" s="19">
        <v>1</v>
      </c>
      <c r="AS5" s="19">
        <v>1</v>
      </c>
      <c r="AT5" s="26">
        <v>1</v>
      </c>
      <c r="AU5" s="19">
        <v>2</v>
      </c>
      <c r="AV5" s="19">
        <v>2</v>
      </c>
      <c r="AW5" s="19">
        <v>1</v>
      </c>
      <c r="AX5" s="19">
        <v>1</v>
      </c>
      <c r="AY5" s="26">
        <v>1</v>
      </c>
      <c r="AZ5" s="26">
        <v>2</v>
      </c>
      <c r="BA5" s="19">
        <v>2</v>
      </c>
      <c r="BB5" s="19">
        <v>1</v>
      </c>
      <c r="BC5" s="19">
        <v>2</v>
      </c>
      <c r="BD5" s="19">
        <v>1</v>
      </c>
      <c r="BE5" s="19">
        <v>1</v>
      </c>
      <c r="BF5" s="19">
        <v>1</v>
      </c>
      <c r="BG5" s="19">
        <v>2</v>
      </c>
      <c r="BH5" s="19">
        <v>2</v>
      </c>
      <c r="BI5" s="19">
        <v>1</v>
      </c>
      <c r="BJ5" s="19">
        <v>3</v>
      </c>
      <c r="BK5" s="19">
        <v>2</v>
      </c>
      <c r="BL5" s="19">
        <v>1</v>
      </c>
      <c r="BM5" s="19">
        <v>1</v>
      </c>
      <c r="BN5" s="26">
        <v>1</v>
      </c>
      <c r="BO5" s="19">
        <v>2</v>
      </c>
      <c r="BP5" s="19">
        <v>1</v>
      </c>
      <c r="BQ5" s="19">
        <v>1</v>
      </c>
      <c r="BR5" s="19">
        <v>1</v>
      </c>
      <c r="BS5" s="19">
        <v>2</v>
      </c>
      <c r="BT5" s="19">
        <v>2</v>
      </c>
      <c r="BU5" s="19">
        <v>1</v>
      </c>
      <c r="BV5" s="19">
        <v>1</v>
      </c>
      <c r="BW5" s="19">
        <v>1</v>
      </c>
      <c r="BX5" s="19">
        <v>1</v>
      </c>
      <c r="BY5" s="19">
        <v>1</v>
      </c>
      <c r="BZ5" s="19">
        <v>1</v>
      </c>
      <c r="CA5" s="19">
        <v>1</v>
      </c>
      <c r="CB5" s="27">
        <v>2</v>
      </c>
      <c r="CC5" s="20">
        <v>1</v>
      </c>
      <c r="CD5" s="20">
        <v>1</v>
      </c>
      <c r="CE5" s="20">
        <v>1</v>
      </c>
      <c r="CF5" s="20">
        <v>2</v>
      </c>
      <c r="CG5" s="20">
        <v>2</v>
      </c>
      <c r="CH5" s="20">
        <v>2</v>
      </c>
      <c r="CI5" s="27">
        <v>1</v>
      </c>
      <c r="CJ5" s="20">
        <v>2</v>
      </c>
      <c r="CK5" s="27">
        <v>1</v>
      </c>
      <c r="CL5" s="27">
        <v>1</v>
      </c>
      <c r="CM5" s="20">
        <v>1</v>
      </c>
      <c r="CN5" s="20">
        <v>1</v>
      </c>
      <c r="CO5" s="27">
        <v>1</v>
      </c>
      <c r="CP5" s="20">
        <v>1</v>
      </c>
      <c r="CQ5" s="20">
        <v>1</v>
      </c>
      <c r="CR5" s="20">
        <v>1</v>
      </c>
      <c r="CS5" s="27">
        <v>3</v>
      </c>
      <c r="CT5" s="20">
        <v>1</v>
      </c>
      <c r="CU5" s="20">
        <v>1</v>
      </c>
      <c r="CV5" s="27">
        <v>1</v>
      </c>
      <c r="CW5" s="20">
        <v>1</v>
      </c>
      <c r="CX5" s="20">
        <v>2</v>
      </c>
      <c r="CY5" s="20">
        <v>2</v>
      </c>
      <c r="CZ5" s="20">
        <v>1</v>
      </c>
      <c r="DA5" s="20">
        <v>1</v>
      </c>
      <c r="DB5" s="27">
        <v>2</v>
      </c>
      <c r="DC5" s="27">
        <v>1</v>
      </c>
      <c r="DD5" s="77">
        <v>3</v>
      </c>
      <c r="DE5" s="27">
        <v>1</v>
      </c>
      <c r="DF5" s="20">
        <v>1</v>
      </c>
      <c r="DG5" s="20">
        <v>1</v>
      </c>
      <c r="DH5" s="20">
        <v>2</v>
      </c>
      <c r="DI5" s="20">
        <v>1</v>
      </c>
      <c r="DJ5" s="20">
        <v>1</v>
      </c>
      <c r="DK5" s="20">
        <v>1</v>
      </c>
      <c r="DL5" s="20">
        <v>1</v>
      </c>
      <c r="DM5" s="20">
        <v>1</v>
      </c>
      <c r="DN5" s="20">
        <v>1</v>
      </c>
      <c r="DO5" s="20">
        <v>1</v>
      </c>
      <c r="DP5" s="20">
        <v>2</v>
      </c>
      <c r="DQ5" s="20">
        <v>2</v>
      </c>
      <c r="DR5" s="20">
        <v>1</v>
      </c>
      <c r="DS5" s="20">
        <v>1</v>
      </c>
      <c r="DT5" s="20">
        <v>1</v>
      </c>
      <c r="DU5" s="20">
        <v>2</v>
      </c>
      <c r="DV5" s="20">
        <v>1</v>
      </c>
      <c r="DW5" s="27">
        <v>1</v>
      </c>
      <c r="DX5" s="27">
        <v>1</v>
      </c>
      <c r="DY5" s="21">
        <v>1</v>
      </c>
      <c r="DZ5" s="36">
        <v>2</v>
      </c>
      <c r="EA5" s="21">
        <v>1</v>
      </c>
      <c r="EB5" s="21">
        <v>2</v>
      </c>
      <c r="EC5" s="36">
        <v>2</v>
      </c>
      <c r="ED5" s="21">
        <v>1</v>
      </c>
      <c r="EE5" s="36">
        <v>1</v>
      </c>
      <c r="EF5" s="36">
        <v>1</v>
      </c>
      <c r="EG5" s="21">
        <v>3</v>
      </c>
      <c r="EH5" s="21">
        <v>1</v>
      </c>
      <c r="EI5" s="21">
        <v>1</v>
      </c>
      <c r="EJ5" s="21">
        <v>1</v>
      </c>
      <c r="EK5" s="36">
        <v>2</v>
      </c>
      <c r="EL5" s="21">
        <v>2</v>
      </c>
      <c r="EM5" s="21">
        <v>2</v>
      </c>
      <c r="EN5" s="21">
        <v>4</v>
      </c>
      <c r="EO5" s="36">
        <v>2</v>
      </c>
      <c r="EP5" s="21">
        <v>2</v>
      </c>
      <c r="EQ5" s="36">
        <v>2</v>
      </c>
      <c r="ER5" s="36">
        <v>3</v>
      </c>
      <c r="ES5" s="21">
        <v>2</v>
      </c>
      <c r="ET5" s="21">
        <v>2</v>
      </c>
      <c r="EU5" s="21">
        <v>1</v>
      </c>
      <c r="EV5" s="21">
        <v>2</v>
      </c>
      <c r="EW5" s="21">
        <v>1</v>
      </c>
      <c r="EX5" s="36">
        <v>1</v>
      </c>
      <c r="EY5" s="21">
        <v>2</v>
      </c>
      <c r="EZ5" s="21">
        <v>1</v>
      </c>
      <c r="FA5" s="21">
        <v>2</v>
      </c>
      <c r="FB5" s="21">
        <v>1</v>
      </c>
      <c r="FC5" s="21">
        <v>1</v>
      </c>
      <c r="FD5" s="36">
        <v>1</v>
      </c>
      <c r="FE5" s="21">
        <v>3</v>
      </c>
      <c r="FF5" s="21">
        <v>1</v>
      </c>
      <c r="FG5" s="36">
        <v>1</v>
      </c>
      <c r="FH5" s="21">
        <v>1</v>
      </c>
      <c r="FI5" s="21">
        <v>1</v>
      </c>
      <c r="FJ5" s="21">
        <v>1</v>
      </c>
      <c r="FK5" s="21">
        <v>1</v>
      </c>
      <c r="FL5" s="21">
        <v>2</v>
      </c>
      <c r="FM5" s="21">
        <v>1</v>
      </c>
      <c r="FN5" s="21">
        <v>1</v>
      </c>
      <c r="FO5" s="21">
        <v>2</v>
      </c>
      <c r="FP5" s="21">
        <v>2</v>
      </c>
      <c r="FQ5" s="21">
        <v>1</v>
      </c>
      <c r="FR5" s="21">
        <v>1</v>
      </c>
      <c r="FS5" s="21">
        <v>1</v>
      </c>
      <c r="FT5" s="36">
        <v>1</v>
      </c>
      <c r="FU5" s="21">
        <v>1</v>
      </c>
      <c r="FV5" s="21">
        <v>1</v>
      </c>
      <c r="FW5" s="21">
        <v>1</v>
      </c>
      <c r="FX5" s="21">
        <v>2</v>
      </c>
      <c r="FY5" s="21">
        <v>1</v>
      </c>
      <c r="FZ5" s="21">
        <v>2</v>
      </c>
      <c r="GA5" s="36">
        <v>1</v>
      </c>
      <c r="GB5" s="21">
        <v>1</v>
      </c>
      <c r="GC5" s="36">
        <v>1</v>
      </c>
      <c r="GD5" s="21">
        <v>1</v>
      </c>
      <c r="GE5" s="21">
        <v>1</v>
      </c>
      <c r="GF5" s="21">
        <v>2</v>
      </c>
      <c r="GG5" s="21">
        <v>1</v>
      </c>
      <c r="GH5" s="21">
        <v>3</v>
      </c>
      <c r="GI5" s="36">
        <v>1</v>
      </c>
      <c r="GJ5" s="21">
        <v>3</v>
      </c>
      <c r="GK5" s="76">
        <v>1</v>
      </c>
      <c r="GL5" s="76">
        <v>1</v>
      </c>
      <c r="GM5" s="76">
        <v>2</v>
      </c>
      <c r="GN5" s="76">
        <v>1</v>
      </c>
      <c r="GO5" s="76">
        <v>3</v>
      </c>
      <c r="GP5" s="76">
        <v>2</v>
      </c>
      <c r="GQ5" s="76">
        <v>2</v>
      </c>
      <c r="GR5" s="76">
        <v>1</v>
      </c>
      <c r="GS5" s="76">
        <v>2</v>
      </c>
      <c r="GT5" s="76">
        <v>3</v>
      </c>
      <c r="GU5" s="76">
        <v>2</v>
      </c>
      <c r="GV5" s="76">
        <v>3</v>
      </c>
      <c r="GW5" s="76">
        <v>3</v>
      </c>
      <c r="GX5" s="76">
        <v>2</v>
      </c>
      <c r="GY5" s="76">
        <v>2</v>
      </c>
      <c r="GZ5" s="76">
        <v>2</v>
      </c>
      <c r="HA5" s="76">
        <v>1</v>
      </c>
      <c r="HB5" s="76">
        <v>1</v>
      </c>
      <c r="HC5" s="76">
        <v>1</v>
      </c>
      <c r="HD5" s="76">
        <v>2</v>
      </c>
      <c r="HE5" s="76">
        <v>2</v>
      </c>
      <c r="HF5" s="76">
        <v>2</v>
      </c>
      <c r="HG5" s="76">
        <v>3</v>
      </c>
      <c r="HH5" s="76">
        <v>3</v>
      </c>
      <c r="HI5" s="76">
        <v>2</v>
      </c>
      <c r="HJ5" s="76">
        <v>1</v>
      </c>
      <c r="HK5" s="76">
        <v>2</v>
      </c>
      <c r="HL5" s="76">
        <v>2</v>
      </c>
      <c r="HM5" s="76">
        <v>1</v>
      </c>
      <c r="HN5" s="76">
        <v>2</v>
      </c>
      <c r="HO5" s="76">
        <v>1</v>
      </c>
      <c r="HP5" s="76">
        <v>3</v>
      </c>
      <c r="HQ5" s="76">
        <v>3</v>
      </c>
      <c r="HR5" s="76">
        <v>1</v>
      </c>
      <c r="HS5" s="76">
        <v>2</v>
      </c>
      <c r="HT5" s="76">
        <v>2</v>
      </c>
      <c r="HU5" s="76">
        <v>1</v>
      </c>
      <c r="HV5" s="22">
        <v>3</v>
      </c>
      <c r="HW5" s="22">
        <v>1</v>
      </c>
      <c r="HX5" s="22">
        <v>1</v>
      </c>
      <c r="HY5" s="22">
        <v>1</v>
      </c>
      <c r="HZ5" s="22">
        <v>1</v>
      </c>
      <c r="IA5" s="22">
        <v>1</v>
      </c>
      <c r="IB5" s="14">
        <v>1</v>
      </c>
      <c r="IC5" s="22">
        <v>1</v>
      </c>
      <c r="ID5" s="22">
        <v>2</v>
      </c>
      <c r="IE5" s="14">
        <v>1</v>
      </c>
      <c r="IF5" s="22">
        <v>2</v>
      </c>
      <c r="IG5" s="22">
        <v>1</v>
      </c>
      <c r="IH5" s="22">
        <v>4</v>
      </c>
      <c r="II5" s="22">
        <v>2</v>
      </c>
      <c r="IJ5" s="22">
        <v>1</v>
      </c>
      <c r="IK5" s="22">
        <v>2</v>
      </c>
      <c r="IL5" s="22">
        <v>2</v>
      </c>
      <c r="IM5" s="22">
        <v>3</v>
      </c>
      <c r="IN5" s="22">
        <v>4</v>
      </c>
      <c r="IO5" s="22">
        <v>2</v>
      </c>
      <c r="IP5" s="22">
        <v>3</v>
      </c>
      <c r="IQ5" s="22">
        <v>2</v>
      </c>
      <c r="IR5" s="22">
        <v>4</v>
      </c>
      <c r="IS5" s="22">
        <v>2</v>
      </c>
      <c r="IT5" s="14">
        <v>2</v>
      </c>
      <c r="IU5" s="22">
        <v>2</v>
      </c>
      <c r="IV5" s="22">
        <v>2</v>
      </c>
      <c r="IW5" s="22">
        <v>1</v>
      </c>
      <c r="IX5" s="22">
        <v>1</v>
      </c>
      <c r="IY5" s="22">
        <v>3</v>
      </c>
      <c r="IZ5" s="22">
        <v>1</v>
      </c>
      <c r="JA5" s="22">
        <v>2</v>
      </c>
      <c r="JB5" s="22">
        <v>4</v>
      </c>
      <c r="JC5" s="22">
        <v>2</v>
      </c>
      <c r="JD5" s="22">
        <v>3</v>
      </c>
      <c r="JE5" s="22">
        <v>4</v>
      </c>
      <c r="JF5" s="14">
        <v>2</v>
      </c>
      <c r="JG5" s="14">
        <v>1</v>
      </c>
      <c r="JH5" s="22">
        <v>3</v>
      </c>
      <c r="JI5" s="22">
        <v>2</v>
      </c>
      <c r="JJ5" s="14">
        <v>4</v>
      </c>
      <c r="JK5" s="22">
        <v>1</v>
      </c>
      <c r="JL5" s="22">
        <v>2</v>
      </c>
      <c r="JM5" s="22">
        <v>2</v>
      </c>
      <c r="JN5" s="22">
        <v>2</v>
      </c>
      <c r="JO5" s="14">
        <v>2</v>
      </c>
      <c r="JP5" s="22">
        <v>1</v>
      </c>
      <c r="JQ5" s="22">
        <v>1</v>
      </c>
      <c r="JR5" s="14">
        <v>2</v>
      </c>
      <c r="JS5" s="14">
        <v>2</v>
      </c>
      <c r="JT5" s="14">
        <v>1</v>
      </c>
      <c r="JU5" s="14">
        <v>2</v>
      </c>
      <c r="JV5" s="14">
        <v>3</v>
      </c>
      <c r="JW5" s="22">
        <v>2</v>
      </c>
      <c r="JX5" s="22">
        <v>2</v>
      </c>
      <c r="JY5" s="22">
        <v>2</v>
      </c>
      <c r="JZ5" s="22">
        <v>2</v>
      </c>
      <c r="KA5" s="22">
        <v>2</v>
      </c>
      <c r="KB5" s="22">
        <v>2</v>
      </c>
      <c r="KC5" s="22">
        <v>3</v>
      </c>
      <c r="KD5" s="22">
        <v>1</v>
      </c>
      <c r="KE5" s="22">
        <v>3</v>
      </c>
      <c r="KF5" s="14">
        <v>2</v>
      </c>
      <c r="KG5" s="22">
        <v>3</v>
      </c>
      <c r="KH5" s="22">
        <v>1</v>
      </c>
      <c r="KI5" s="14">
        <v>2</v>
      </c>
      <c r="KJ5" s="14">
        <v>1</v>
      </c>
      <c r="KK5" s="22">
        <v>3</v>
      </c>
      <c r="KL5" s="14">
        <v>2</v>
      </c>
      <c r="KM5" s="14">
        <v>1</v>
      </c>
      <c r="KN5" s="14">
        <v>1</v>
      </c>
      <c r="KO5" s="14">
        <v>4</v>
      </c>
      <c r="KP5" s="22">
        <v>1</v>
      </c>
    </row>
    <row r="6" spans="1:302" x14ac:dyDescent="0.2">
      <c r="A6" s="231"/>
      <c r="B6" s="79">
        <v>2</v>
      </c>
      <c r="C6" s="19">
        <v>2</v>
      </c>
      <c r="D6" s="26">
        <v>2</v>
      </c>
      <c r="E6" s="19">
        <v>2</v>
      </c>
      <c r="F6" s="19">
        <v>2</v>
      </c>
      <c r="G6" s="19">
        <v>2</v>
      </c>
      <c r="H6" s="19">
        <v>2</v>
      </c>
      <c r="I6" s="19">
        <v>2</v>
      </c>
      <c r="J6" s="26">
        <v>4</v>
      </c>
      <c r="K6" s="19">
        <v>2</v>
      </c>
      <c r="L6" s="26">
        <v>4</v>
      </c>
      <c r="M6" s="19">
        <v>2</v>
      </c>
      <c r="N6" s="26">
        <v>2</v>
      </c>
      <c r="O6" s="19">
        <v>2</v>
      </c>
      <c r="P6" s="19">
        <v>2</v>
      </c>
      <c r="Q6" s="19">
        <v>2</v>
      </c>
      <c r="R6" s="19">
        <v>2</v>
      </c>
      <c r="S6" s="19">
        <v>2</v>
      </c>
      <c r="T6" s="19">
        <v>2</v>
      </c>
      <c r="U6" s="19">
        <v>2</v>
      </c>
      <c r="V6" s="26">
        <v>2</v>
      </c>
      <c r="W6" s="19">
        <v>5</v>
      </c>
      <c r="X6" s="19">
        <v>2</v>
      </c>
      <c r="Y6" s="19">
        <v>2</v>
      </c>
      <c r="Z6" s="19">
        <v>4</v>
      </c>
      <c r="AA6" s="26">
        <v>2</v>
      </c>
      <c r="AB6" s="19">
        <v>2</v>
      </c>
      <c r="AC6" s="19">
        <v>2</v>
      </c>
      <c r="AD6" s="19">
        <v>2</v>
      </c>
      <c r="AE6" s="19">
        <v>2</v>
      </c>
      <c r="AF6" s="26">
        <v>4</v>
      </c>
      <c r="AG6" s="26">
        <v>2</v>
      </c>
      <c r="AH6" s="26">
        <v>2</v>
      </c>
      <c r="AI6" s="19">
        <v>2</v>
      </c>
      <c r="AJ6" s="19">
        <v>2</v>
      </c>
      <c r="AK6" s="19">
        <v>2</v>
      </c>
      <c r="AL6" s="19">
        <v>2</v>
      </c>
      <c r="AM6" s="19">
        <v>2</v>
      </c>
      <c r="AN6" s="19">
        <v>4</v>
      </c>
      <c r="AO6" s="26">
        <v>2</v>
      </c>
      <c r="AP6" s="19">
        <v>2</v>
      </c>
      <c r="AQ6" s="19">
        <v>2</v>
      </c>
      <c r="AR6" s="19">
        <v>2</v>
      </c>
      <c r="AS6" s="19">
        <v>2</v>
      </c>
      <c r="AT6" s="26">
        <v>2</v>
      </c>
      <c r="AU6" s="19">
        <v>4</v>
      </c>
      <c r="AV6" s="19">
        <v>4</v>
      </c>
      <c r="AW6" s="19">
        <v>2</v>
      </c>
      <c r="AX6" s="19">
        <v>2</v>
      </c>
      <c r="AY6" s="26">
        <v>2</v>
      </c>
      <c r="AZ6" s="26">
        <v>4</v>
      </c>
      <c r="BA6" s="19">
        <v>4</v>
      </c>
      <c r="BB6" s="19">
        <v>2</v>
      </c>
      <c r="BC6" s="19">
        <v>4</v>
      </c>
      <c r="BD6" s="19">
        <v>2</v>
      </c>
      <c r="BE6" s="19">
        <v>2</v>
      </c>
      <c r="BF6" s="19">
        <v>2</v>
      </c>
      <c r="BG6" s="19">
        <v>6</v>
      </c>
      <c r="BH6" s="19">
        <v>4</v>
      </c>
      <c r="BI6" s="19">
        <v>2</v>
      </c>
      <c r="BJ6" s="19">
        <v>8</v>
      </c>
      <c r="BK6" s="19">
        <v>4</v>
      </c>
      <c r="BL6" s="19">
        <v>2</v>
      </c>
      <c r="BM6" s="19">
        <v>2</v>
      </c>
      <c r="BN6" s="26">
        <v>2</v>
      </c>
      <c r="BO6" s="19">
        <v>4</v>
      </c>
      <c r="BP6" s="19">
        <v>2</v>
      </c>
      <c r="BQ6" s="19">
        <v>2</v>
      </c>
      <c r="BR6" s="19">
        <v>2</v>
      </c>
      <c r="BS6" s="19">
        <v>4</v>
      </c>
      <c r="BT6" s="19">
        <v>4</v>
      </c>
      <c r="BU6" s="19">
        <v>2</v>
      </c>
      <c r="BV6" s="19">
        <v>2</v>
      </c>
      <c r="BW6" s="19">
        <v>2</v>
      </c>
      <c r="BX6" s="19">
        <v>2</v>
      </c>
      <c r="BY6" s="19">
        <v>2</v>
      </c>
      <c r="BZ6" s="19">
        <v>2</v>
      </c>
      <c r="CA6" s="19">
        <v>2</v>
      </c>
      <c r="CB6" s="27">
        <v>2</v>
      </c>
      <c r="CC6" s="20">
        <v>2</v>
      </c>
      <c r="CD6" s="20">
        <v>2</v>
      </c>
      <c r="CE6" s="20">
        <v>2</v>
      </c>
      <c r="CF6" s="20">
        <v>5</v>
      </c>
      <c r="CG6" s="20">
        <v>3</v>
      </c>
      <c r="CH6" s="20">
        <v>4</v>
      </c>
      <c r="CI6" s="27">
        <v>2</v>
      </c>
      <c r="CJ6" s="20">
        <v>2</v>
      </c>
      <c r="CK6" s="27">
        <v>2</v>
      </c>
      <c r="CL6" s="27">
        <v>2</v>
      </c>
      <c r="CM6" s="20">
        <v>6</v>
      </c>
      <c r="CN6" s="20">
        <v>2</v>
      </c>
      <c r="CO6" s="27">
        <v>2</v>
      </c>
      <c r="CP6" s="20">
        <v>2</v>
      </c>
      <c r="CQ6" s="20">
        <v>2</v>
      </c>
      <c r="CR6" s="20">
        <v>2</v>
      </c>
      <c r="CS6" s="27">
        <v>2</v>
      </c>
      <c r="CT6" s="20">
        <v>2</v>
      </c>
      <c r="CU6" s="20">
        <v>2</v>
      </c>
      <c r="CV6" s="27">
        <v>2</v>
      </c>
      <c r="CW6" s="20">
        <v>2</v>
      </c>
      <c r="CX6" s="20">
        <v>4</v>
      </c>
      <c r="CY6" s="20">
        <v>4</v>
      </c>
      <c r="CZ6" s="20">
        <v>2</v>
      </c>
      <c r="DA6" s="20">
        <v>2</v>
      </c>
      <c r="DB6" s="27">
        <v>4</v>
      </c>
      <c r="DC6" s="27">
        <v>2</v>
      </c>
      <c r="DD6" s="78">
        <v>6</v>
      </c>
      <c r="DE6" s="27">
        <v>2</v>
      </c>
      <c r="DF6" s="20">
        <v>2</v>
      </c>
      <c r="DG6" s="20">
        <v>4</v>
      </c>
      <c r="DH6" s="20">
        <v>4</v>
      </c>
      <c r="DI6" s="20">
        <v>2</v>
      </c>
      <c r="DJ6" s="20">
        <v>2</v>
      </c>
      <c r="DK6" s="20">
        <v>2</v>
      </c>
      <c r="DL6" s="20">
        <v>2</v>
      </c>
      <c r="DM6" s="20">
        <v>3</v>
      </c>
      <c r="DN6" s="20">
        <v>2</v>
      </c>
      <c r="DO6" s="20">
        <v>2</v>
      </c>
      <c r="DP6" s="20">
        <v>4</v>
      </c>
      <c r="DQ6" s="20">
        <v>4</v>
      </c>
      <c r="DR6" s="20">
        <v>2</v>
      </c>
      <c r="DS6" s="20">
        <v>2</v>
      </c>
      <c r="DT6" s="20">
        <v>2</v>
      </c>
      <c r="DU6" s="20">
        <v>4</v>
      </c>
      <c r="DV6" s="20">
        <v>2</v>
      </c>
      <c r="DW6" s="27">
        <v>2</v>
      </c>
      <c r="DX6" s="27">
        <v>2</v>
      </c>
      <c r="DY6" s="21">
        <v>2</v>
      </c>
      <c r="DZ6" s="36">
        <v>4</v>
      </c>
      <c r="EA6" s="21">
        <v>2</v>
      </c>
      <c r="EB6" s="21">
        <v>8</v>
      </c>
      <c r="EC6" s="36">
        <v>4</v>
      </c>
      <c r="ED6" s="21">
        <v>2</v>
      </c>
      <c r="EE6" s="36">
        <v>2</v>
      </c>
      <c r="EF6" s="36">
        <v>2</v>
      </c>
      <c r="EG6" s="21">
        <v>6</v>
      </c>
      <c r="EH6" s="21">
        <v>3</v>
      </c>
      <c r="EI6" s="21">
        <v>2</v>
      </c>
      <c r="EJ6" s="21">
        <v>2</v>
      </c>
      <c r="EK6" s="36">
        <v>4</v>
      </c>
      <c r="EL6" s="21">
        <v>4</v>
      </c>
      <c r="EM6" s="21">
        <v>4</v>
      </c>
      <c r="EN6" s="21">
        <v>6</v>
      </c>
      <c r="EO6" s="36">
        <v>2</v>
      </c>
      <c r="EP6" s="21">
        <v>5</v>
      </c>
      <c r="EQ6" s="36">
        <v>4</v>
      </c>
      <c r="ER6" s="36">
        <v>6</v>
      </c>
      <c r="ES6" s="21">
        <v>4</v>
      </c>
      <c r="ET6" s="21">
        <v>4</v>
      </c>
      <c r="EU6" s="21">
        <v>2</v>
      </c>
      <c r="EV6" s="21">
        <v>3</v>
      </c>
      <c r="EW6" s="21">
        <v>2</v>
      </c>
      <c r="EX6" s="36">
        <v>2</v>
      </c>
      <c r="EY6" s="21">
        <v>8</v>
      </c>
      <c r="EZ6" s="21">
        <v>2</v>
      </c>
      <c r="FA6" s="21">
        <v>4</v>
      </c>
      <c r="FB6" s="21">
        <v>2</v>
      </c>
      <c r="FC6" s="21">
        <v>2</v>
      </c>
      <c r="FD6" s="36">
        <v>2</v>
      </c>
      <c r="FE6" s="21">
        <v>6</v>
      </c>
      <c r="FF6" s="21">
        <v>2</v>
      </c>
      <c r="FG6" s="36">
        <v>2</v>
      </c>
      <c r="FH6" s="21">
        <v>2</v>
      </c>
      <c r="FI6" s="21">
        <v>2</v>
      </c>
      <c r="FJ6" s="21">
        <v>2</v>
      </c>
      <c r="FK6" s="21">
        <v>2</v>
      </c>
      <c r="FL6" s="21">
        <v>5</v>
      </c>
      <c r="FM6" s="21">
        <v>2</v>
      </c>
      <c r="FN6" s="21">
        <v>2</v>
      </c>
      <c r="FO6" s="21">
        <v>2</v>
      </c>
      <c r="FP6" s="21">
        <v>4</v>
      </c>
      <c r="FQ6" s="21">
        <v>2</v>
      </c>
      <c r="FR6" s="21">
        <v>2</v>
      </c>
      <c r="FS6" s="21">
        <v>2</v>
      </c>
      <c r="FT6" s="36">
        <v>2</v>
      </c>
      <c r="FU6" s="21">
        <v>2</v>
      </c>
      <c r="FV6" s="21">
        <v>2</v>
      </c>
      <c r="FW6" s="21">
        <v>2</v>
      </c>
      <c r="FX6" s="21">
        <v>4</v>
      </c>
      <c r="FY6" s="21">
        <v>2</v>
      </c>
      <c r="FZ6" s="21">
        <v>4</v>
      </c>
      <c r="GA6" s="36">
        <v>3</v>
      </c>
      <c r="GB6" s="21">
        <v>2</v>
      </c>
      <c r="GC6" s="36">
        <v>2</v>
      </c>
      <c r="GD6" s="21">
        <v>2</v>
      </c>
      <c r="GE6" s="21">
        <v>2</v>
      </c>
      <c r="GF6" s="21">
        <v>4</v>
      </c>
      <c r="GG6" s="21">
        <v>2</v>
      </c>
      <c r="GH6" s="21">
        <v>6</v>
      </c>
      <c r="GI6" s="36">
        <v>2</v>
      </c>
      <c r="GJ6" s="21">
        <v>4</v>
      </c>
      <c r="GK6" s="76">
        <v>2</v>
      </c>
      <c r="GL6" s="76">
        <v>2</v>
      </c>
      <c r="GM6" s="76">
        <v>4</v>
      </c>
      <c r="GN6" s="76">
        <v>2</v>
      </c>
      <c r="GO6" s="76">
        <v>5</v>
      </c>
      <c r="GP6" s="76">
        <v>4</v>
      </c>
      <c r="GQ6" s="76">
        <v>5</v>
      </c>
      <c r="GR6" s="76">
        <v>2</v>
      </c>
      <c r="GS6" s="76">
        <v>4</v>
      </c>
      <c r="GT6" s="76">
        <v>4</v>
      </c>
      <c r="GU6" s="76">
        <v>4</v>
      </c>
      <c r="GV6" s="76">
        <v>7</v>
      </c>
      <c r="GW6" s="76">
        <v>2</v>
      </c>
      <c r="GX6" s="76">
        <v>4</v>
      </c>
      <c r="GY6" s="76">
        <v>4</v>
      </c>
      <c r="GZ6" s="76">
        <v>4</v>
      </c>
      <c r="HA6" s="76">
        <v>2</v>
      </c>
      <c r="HB6" s="76">
        <v>2</v>
      </c>
      <c r="HC6" s="76">
        <v>2</v>
      </c>
      <c r="HD6" s="76">
        <v>4</v>
      </c>
      <c r="HE6" s="76">
        <v>4</v>
      </c>
      <c r="HF6" s="76">
        <v>4</v>
      </c>
      <c r="HG6" s="76">
        <v>6</v>
      </c>
      <c r="HH6" s="76">
        <v>6</v>
      </c>
      <c r="HI6" s="76">
        <v>4</v>
      </c>
      <c r="HJ6" s="76">
        <v>2</v>
      </c>
      <c r="HK6" s="76">
        <v>4</v>
      </c>
      <c r="HL6" s="76">
        <v>4</v>
      </c>
      <c r="HM6" s="76">
        <v>4</v>
      </c>
      <c r="HN6" s="76">
        <v>4</v>
      </c>
      <c r="HO6" s="76">
        <v>2</v>
      </c>
      <c r="HP6" s="76">
        <v>4</v>
      </c>
      <c r="HQ6" s="76">
        <v>4</v>
      </c>
      <c r="HR6" s="76">
        <v>2</v>
      </c>
      <c r="HS6" s="76">
        <v>4</v>
      </c>
      <c r="HT6" s="76">
        <v>4</v>
      </c>
      <c r="HU6" s="76">
        <v>2</v>
      </c>
      <c r="HV6" s="22">
        <v>6</v>
      </c>
      <c r="HW6" s="22">
        <v>3</v>
      </c>
      <c r="HX6" s="22">
        <v>3</v>
      </c>
      <c r="HY6" s="22">
        <v>2</v>
      </c>
      <c r="HZ6" s="22">
        <v>2</v>
      </c>
      <c r="IA6" s="22">
        <v>2</v>
      </c>
      <c r="IB6" s="14">
        <v>2</v>
      </c>
      <c r="IC6" s="22">
        <v>2</v>
      </c>
      <c r="ID6" s="22">
        <v>4</v>
      </c>
      <c r="IE6" s="14">
        <v>3</v>
      </c>
      <c r="IF6" s="22">
        <v>4</v>
      </c>
      <c r="IG6" s="22">
        <v>2</v>
      </c>
      <c r="IH6" s="22">
        <v>8</v>
      </c>
      <c r="II6" s="22">
        <v>4</v>
      </c>
      <c r="IJ6" s="22">
        <v>2</v>
      </c>
      <c r="IK6" s="22">
        <v>4</v>
      </c>
      <c r="IL6" s="22">
        <v>4</v>
      </c>
      <c r="IM6" s="22">
        <v>6</v>
      </c>
      <c r="IN6" s="22">
        <v>8</v>
      </c>
      <c r="IO6" s="22">
        <v>4</v>
      </c>
      <c r="IP6" s="22">
        <v>10</v>
      </c>
      <c r="IQ6" s="22">
        <v>5</v>
      </c>
      <c r="IR6" s="22">
        <v>6</v>
      </c>
      <c r="IS6" s="22">
        <v>6</v>
      </c>
      <c r="IT6" s="14">
        <v>4</v>
      </c>
      <c r="IU6" s="22">
        <v>4</v>
      </c>
      <c r="IV6" s="22">
        <v>4</v>
      </c>
      <c r="IW6" s="22">
        <v>2</v>
      </c>
      <c r="IX6" s="22">
        <v>2</v>
      </c>
      <c r="IY6" s="22">
        <v>7</v>
      </c>
      <c r="IZ6" s="22">
        <v>2</v>
      </c>
      <c r="JA6" s="22">
        <v>4</v>
      </c>
      <c r="JB6" s="22">
        <v>4</v>
      </c>
      <c r="JC6" s="22">
        <v>4</v>
      </c>
      <c r="JD6" s="22">
        <v>4</v>
      </c>
      <c r="JE6" s="22">
        <v>6</v>
      </c>
      <c r="JF6" s="14">
        <v>4</v>
      </c>
      <c r="JG6" s="14">
        <v>2</v>
      </c>
      <c r="JH6" s="22">
        <v>7</v>
      </c>
      <c r="JI6" s="22">
        <v>5</v>
      </c>
      <c r="JJ6" s="14">
        <v>8</v>
      </c>
      <c r="JK6" s="22">
        <v>2</v>
      </c>
      <c r="JL6" s="22">
        <v>5</v>
      </c>
      <c r="JM6" s="22">
        <v>4</v>
      </c>
      <c r="JN6" s="22">
        <v>5</v>
      </c>
      <c r="JO6" s="14">
        <v>4</v>
      </c>
      <c r="JP6" s="22">
        <v>3</v>
      </c>
      <c r="JQ6" s="22">
        <v>2</v>
      </c>
      <c r="JR6" s="14">
        <v>4</v>
      </c>
      <c r="JS6" s="14">
        <v>4</v>
      </c>
      <c r="JT6" s="14">
        <v>2</v>
      </c>
      <c r="JU6" s="14">
        <v>5</v>
      </c>
      <c r="JV6" s="14">
        <v>6</v>
      </c>
      <c r="JW6" s="22">
        <v>4</v>
      </c>
      <c r="JX6" s="22">
        <v>4</v>
      </c>
      <c r="JY6" s="22">
        <v>4</v>
      </c>
      <c r="JZ6" s="22">
        <v>4</v>
      </c>
      <c r="KA6" s="22">
        <v>4</v>
      </c>
      <c r="KB6" s="22">
        <v>4</v>
      </c>
      <c r="KC6" s="22">
        <v>6</v>
      </c>
      <c r="KD6" s="22">
        <v>3</v>
      </c>
      <c r="KE6" s="22">
        <v>6</v>
      </c>
      <c r="KF6" s="14">
        <v>4</v>
      </c>
      <c r="KG6" s="22">
        <v>4</v>
      </c>
      <c r="KH6" s="22">
        <v>2</v>
      </c>
      <c r="KI6" s="14">
        <v>4</v>
      </c>
      <c r="KJ6" s="14">
        <v>3</v>
      </c>
      <c r="KK6" s="22">
        <v>6</v>
      </c>
      <c r="KL6" s="14">
        <v>4</v>
      </c>
      <c r="KM6" s="14">
        <v>2</v>
      </c>
      <c r="KN6" s="14">
        <v>2</v>
      </c>
      <c r="KO6" s="14">
        <v>9</v>
      </c>
      <c r="KP6" s="22">
        <v>4</v>
      </c>
    </row>
    <row r="7" spans="1:302" x14ac:dyDescent="0.2">
      <c r="A7" s="231"/>
      <c r="B7" s="79">
        <v>3</v>
      </c>
      <c r="C7" s="19">
        <v>4</v>
      </c>
      <c r="D7" s="26">
        <v>4</v>
      </c>
      <c r="E7" s="19">
        <v>4</v>
      </c>
      <c r="F7" s="19">
        <v>4</v>
      </c>
      <c r="G7" s="19">
        <v>6</v>
      </c>
      <c r="H7" s="19">
        <v>4</v>
      </c>
      <c r="I7" s="19">
        <v>4</v>
      </c>
      <c r="J7" s="26">
        <v>8</v>
      </c>
      <c r="K7" s="19">
        <v>4</v>
      </c>
      <c r="L7" s="26">
        <v>6</v>
      </c>
      <c r="M7" s="19">
        <v>4</v>
      </c>
      <c r="N7" s="26">
        <v>4</v>
      </c>
      <c r="O7" s="19">
        <v>4</v>
      </c>
      <c r="P7" s="19">
        <v>4</v>
      </c>
      <c r="Q7" s="19">
        <v>4</v>
      </c>
      <c r="R7" s="19">
        <v>5</v>
      </c>
      <c r="S7" s="19">
        <v>4</v>
      </c>
      <c r="T7" s="19">
        <v>4</v>
      </c>
      <c r="U7" s="19">
        <v>4</v>
      </c>
      <c r="V7" s="26">
        <v>4</v>
      </c>
      <c r="W7" s="19">
        <v>10</v>
      </c>
      <c r="X7" s="19">
        <v>4</v>
      </c>
      <c r="Y7" s="19">
        <v>4</v>
      </c>
      <c r="Z7" s="19">
        <v>8</v>
      </c>
      <c r="AA7" s="26">
        <v>4</v>
      </c>
      <c r="AB7" s="19">
        <v>4</v>
      </c>
      <c r="AC7" s="19">
        <v>6</v>
      </c>
      <c r="AD7" s="19">
        <v>4</v>
      </c>
      <c r="AE7" s="19">
        <v>4</v>
      </c>
      <c r="AF7" s="26">
        <v>6</v>
      </c>
      <c r="AG7" s="26">
        <v>4</v>
      </c>
      <c r="AH7" s="26">
        <v>4</v>
      </c>
      <c r="AI7" s="19">
        <v>4</v>
      </c>
      <c r="AJ7" s="19">
        <v>4</v>
      </c>
      <c r="AK7" s="19">
        <v>4</v>
      </c>
      <c r="AL7" s="19">
        <v>4</v>
      </c>
      <c r="AM7" s="19">
        <v>4</v>
      </c>
      <c r="AN7" s="19">
        <v>6</v>
      </c>
      <c r="AO7" s="26">
        <v>2</v>
      </c>
      <c r="AP7" s="19">
        <v>4</v>
      </c>
      <c r="AQ7" s="19">
        <v>4</v>
      </c>
      <c r="AR7" s="19">
        <v>4</v>
      </c>
      <c r="AS7" s="19">
        <v>4</v>
      </c>
      <c r="AT7" s="26">
        <v>4</v>
      </c>
      <c r="AU7" s="19">
        <v>8</v>
      </c>
      <c r="AV7" s="19">
        <v>8</v>
      </c>
      <c r="AW7" s="19">
        <v>3</v>
      </c>
      <c r="AX7" s="19">
        <v>4</v>
      </c>
      <c r="AY7" s="26">
        <v>4</v>
      </c>
      <c r="AZ7" s="26">
        <v>8</v>
      </c>
      <c r="BA7" s="19">
        <v>8</v>
      </c>
      <c r="BB7" s="19">
        <v>4</v>
      </c>
      <c r="BC7" s="19">
        <v>8</v>
      </c>
      <c r="BD7" s="19">
        <v>4</v>
      </c>
      <c r="BE7" s="19">
        <v>5</v>
      </c>
      <c r="BF7" s="19">
        <v>4</v>
      </c>
      <c r="BG7" s="19">
        <v>10</v>
      </c>
      <c r="BH7" s="19">
        <v>7</v>
      </c>
      <c r="BI7" s="19">
        <v>5</v>
      </c>
      <c r="BJ7" s="19">
        <v>14</v>
      </c>
      <c r="BK7" s="19">
        <v>8</v>
      </c>
      <c r="BL7" s="19">
        <v>6</v>
      </c>
      <c r="BM7" s="19">
        <v>4</v>
      </c>
      <c r="BN7" s="26">
        <v>4</v>
      </c>
      <c r="BO7" s="19">
        <v>4</v>
      </c>
      <c r="BP7" s="19">
        <v>6</v>
      </c>
      <c r="BQ7" s="19">
        <v>2</v>
      </c>
      <c r="BR7" s="19">
        <v>4</v>
      </c>
      <c r="BS7" s="19">
        <v>4</v>
      </c>
      <c r="BT7" s="19">
        <v>10</v>
      </c>
      <c r="BU7" s="19">
        <v>5</v>
      </c>
      <c r="BV7" s="19">
        <v>4</v>
      </c>
      <c r="BW7" s="19">
        <v>4</v>
      </c>
      <c r="BX7" s="19">
        <v>4</v>
      </c>
      <c r="BY7" s="19">
        <v>4</v>
      </c>
      <c r="BZ7" s="19">
        <v>4</v>
      </c>
      <c r="CA7" s="19">
        <v>4</v>
      </c>
      <c r="CB7" s="27">
        <v>4</v>
      </c>
      <c r="CC7" s="20">
        <v>4</v>
      </c>
      <c r="CD7" s="20">
        <v>4</v>
      </c>
      <c r="CE7" s="20">
        <v>3</v>
      </c>
      <c r="CF7" s="20">
        <v>10</v>
      </c>
      <c r="CG7" s="20">
        <v>8</v>
      </c>
      <c r="CH7" s="20">
        <v>8</v>
      </c>
      <c r="CI7" s="27">
        <v>4</v>
      </c>
      <c r="CJ7" s="20">
        <v>4</v>
      </c>
      <c r="CK7" s="27">
        <v>4</v>
      </c>
      <c r="CL7" s="27">
        <v>4</v>
      </c>
      <c r="CM7" s="20">
        <v>5</v>
      </c>
      <c r="CN7" s="20">
        <v>4</v>
      </c>
      <c r="CO7" s="27">
        <v>4</v>
      </c>
      <c r="CP7" s="20">
        <v>4</v>
      </c>
      <c r="CQ7" s="20">
        <v>4</v>
      </c>
      <c r="CR7" s="20">
        <v>4</v>
      </c>
      <c r="CS7" s="27">
        <v>4</v>
      </c>
      <c r="CT7" s="20">
        <v>4</v>
      </c>
      <c r="CU7" s="20">
        <v>4</v>
      </c>
      <c r="CV7" s="27">
        <v>4</v>
      </c>
      <c r="CW7" s="20">
        <v>4</v>
      </c>
      <c r="CX7" s="20">
        <v>6</v>
      </c>
      <c r="CY7" s="20">
        <v>8</v>
      </c>
      <c r="CZ7" s="20">
        <v>4</v>
      </c>
      <c r="DA7" s="20">
        <v>4</v>
      </c>
      <c r="DB7" s="27">
        <v>8</v>
      </c>
      <c r="DC7" s="27">
        <v>4</v>
      </c>
      <c r="DD7" s="78">
        <v>10</v>
      </c>
      <c r="DE7" s="27">
        <v>4</v>
      </c>
      <c r="DF7" s="20">
        <v>4</v>
      </c>
      <c r="DG7" s="20">
        <v>9</v>
      </c>
      <c r="DH7" s="20">
        <v>4</v>
      </c>
      <c r="DI7" s="20">
        <v>4</v>
      </c>
      <c r="DJ7" s="20">
        <v>4</v>
      </c>
      <c r="DK7" s="20">
        <v>4</v>
      </c>
      <c r="DL7" s="20">
        <v>4</v>
      </c>
      <c r="DM7" s="20">
        <v>4</v>
      </c>
      <c r="DN7" s="20">
        <v>4</v>
      </c>
      <c r="DO7" s="20">
        <v>4</v>
      </c>
      <c r="DP7" s="20">
        <v>7</v>
      </c>
      <c r="DQ7" s="20">
        <v>4</v>
      </c>
      <c r="DR7" s="20">
        <v>6</v>
      </c>
      <c r="DS7" s="20">
        <v>4</v>
      </c>
      <c r="DT7" s="20">
        <v>4</v>
      </c>
      <c r="DU7" s="20">
        <v>8</v>
      </c>
      <c r="DV7" s="20">
        <v>4</v>
      </c>
      <c r="DW7" s="27">
        <v>4</v>
      </c>
      <c r="DX7" s="27">
        <v>4</v>
      </c>
      <c r="DY7" s="21">
        <v>4</v>
      </c>
      <c r="DZ7" s="36">
        <v>8</v>
      </c>
      <c r="EA7" s="21">
        <v>5</v>
      </c>
      <c r="EB7" s="21">
        <v>4</v>
      </c>
      <c r="EC7" s="36">
        <v>6</v>
      </c>
      <c r="ED7" s="21">
        <v>4</v>
      </c>
      <c r="EE7" s="36">
        <v>4</v>
      </c>
      <c r="EF7" s="36">
        <v>4</v>
      </c>
      <c r="EG7" s="21">
        <v>6</v>
      </c>
      <c r="EH7" s="21">
        <v>6</v>
      </c>
      <c r="EI7" s="21">
        <v>4</v>
      </c>
      <c r="EJ7" s="21">
        <v>4</v>
      </c>
      <c r="EK7" s="36">
        <v>8</v>
      </c>
      <c r="EL7" s="21">
        <v>8</v>
      </c>
      <c r="EM7" s="21">
        <v>4</v>
      </c>
      <c r="EN7" s="21">
        <v>3</v>
      </c>
      <c r="EO7" s="36">
        <v>4</v>
      </c>
      <c r="EP7" s="21">
        <v>8</v>
      </c>
      <c r="EQ7" s="36">
        <v>8</v>
      </c>
      <c r="ER7" s="36">
        <v>6</v>
      </c>
      <c r="ES7" s="21">
        <v>8</v>
      </c>
      <c r="ET7" s="21">
        <v>4</v>
      </c>
      <c r="EU7" s="21">
        <v>4</v>
      </c>
      <c r="EV7" s="21">
        <v>6</v>
      </c>
      <c r="EW7" s="21">
        <v>4</v>
      </c>
      <c r="EX7" s="36">
        <v>4</v>
      </c>
      <c r="EY7" s="21">
        <v>6</v>
      </c>
      <c r="EZ7" s="21">
        <v>4</v>
      </c>
      <c r="FA7" s="21">
        <v>8</v>
      </c>
      <c r="FB7" s="21">
        <v>4</v>
      </c>
      <c r="FC7" s="21">
        <v>4</v>
      </c>
      <c r="FD7" s="36">
        <v>4</v>
      </c>
      <c r="FE7" s="21">
        <v>10</v>
      </c>
      <c r="FF7" s="21">
        <v>4</v>
      </c>
      <c r="FG7" s="36">
        <v>4</v>
      </c>
      <c r="FH7" s="21">
        <v>4</v>
      </c>
      <c r="FI7" s="21">
        <v>4</v>
      </c>
      <c r="FJ7" s="21">
        <v>5</v>
      </c>
      <c r="FK7" s="21">
        <v>4</v>
      </c>
      <c r="FL7" s="21">
        <v>7</v>
      </c>
      <c r="FM7" s="21">
        <v>4</v>
      </c>
      <c r="FN7" s="21">
        <v>4</v>
      </c>
      <c r="FO7" s="21">
        <v>4</v>
      </c>
      <c r="FP7" s="21">
        <v>6</v>
      </c>
      <c r="FQ7" s="21">
        <v>4</v>
      </c>
      <c r="FR7" s="21">
        <v>4</v>
      </c>
      <c r="FS7" s="21">
        <v>4</v>
      </c>
      <c r="FT7" s="36">
        <v>4</v>
      </c>
      <c r="FU7" s="21">
        <v>4</v>
      </c>
      <c r="FV7" s="21">
        <v>4</v>
      </c>
      <c r="FW7" s="21">
        <v>5</v>
      </c>
      <c r="FX7" s="21">
        <v>8</v>
      </c>
      <c r="FY7" s="21">
        <v>4</v>
      </c>
      <c r="FZ7" s="21">
        <v>6</v>
      </c>
      <c r="GA7" s="36">
        <v>7</v>
      </c>
      <c r="GB7" s="21">
        <v>4</v>
      </c>
      <c r="GC7" s="36">
        <v>4</v>
      </c>
      <c r="GD7" s="21">
        <v>4</v>
      </c>
      <c r="GE7" s="21">
        <v>2</v>
      </c>
      <c r="GF7" s="21">
        <v>6</v>
      </c>
      <c r="GG7" s="21">
        <v>4</v>
      </c>
      <c r="GH7" s="21">
        <v>4</v>
      </c>
      <c r="GI7" s="36">
        <v>4</v>
      </c>
      <c r="GJ7" s="21">
        <v>6</v>
      </c>
      <c r="GK7" s="62">
        <v>4</v>
      </c>
      <c r="GL7" s="62">
        <v>4</v>
      </c>
      <c r="GM7" s="62">
        <v>8</v>
      </c>
      <c r="GN7" s="62">
        <v>4</v>
      </c>
      <c r="GO7" s="62">
        <v>12</v>
      </c>
      <c r="GP7" s="62">
        <v>8</v>
      </c>
      <c r="GQ7" s="62">
        <v>11</v>
      </c>
      <c r="GR7" s="62">
        <v>4</v>
      </c>
      <c r="GS7" s="62">
        <v>6</v>
      </c>
      <c r="GT7" s="62">
        <v>4</v>
      </c>
      <c r="GU7" s="62">
        <v>6</v>
      </c>
      <c r="GV7" s="62">
        <v>5</v>
      </c>
      <c r="GW7" s="62">
        <v>4</v>
      </c>
      <c r="GX7" s="62">
        <v>8</v>
      </c>
      <c r="GY7" s="62">
        <v>8</v>
      </c>
      <c r="GZ7" s="62">
        <v>6</v>
      </c>
      <c r="HA7" s="62">
        <v>4</v>
      </c>
      <c r="HB7" s="62">
        <v>4</v>
      </c>
      <c r="HC7" s="62">
        <v>4</v>
      </c>
      <c r="HD7" s="62">
        <v>6</v>
      </c>
      <c r="HE7" s="62">
        <v>6</v>
      </c>
      <c r="HF7" s="62">
        <v>8</v>
      </c>
      <c r="HG7" s="62">
        <v>8</v>
      </c>
      <c r="HH7" s="62">
        <v>12</v>
      </c>
      <c r="HI7" s="62">
        <v>6</v>
      </c>
      <c r="HJ7" s="62">
        <v>4</v>
      </c>
      <c r="HK7" s="62">
        <v>8</v>
      </c>
      <c r="HL7" s="62">
        <v>8</v>
      </c>
      <c r="HM7" s="62">
        <v>4</v>
      </c>
      <c r="HN7" s="62">
        <v>8</v>
      </c>
      <c r="HO7" s="62">
        <v>4</v>
      </c>
      <c r="HP7" s="62">
        <v>8</v>
      </c>
      <c r="HQ7" s="62">
        <v>6</v>
      </c>
      <c r="HR7" s="62">
        <v>4</v>
      </c>
      <c r="HS7" s="62">
        <v>8</v>
      </c>
      <c r="HT7" s="62">
        <v>8</v>
      </c>
      <c r="HU7" s="62">
        <v>4</v>
      </c>
      <c r="HV7" s="22">
        <v>10</v>
      </c>
      <c r="HW7" s="22">
        <v>6</v>
      </c>
      <c r="HX7" s="22">
        <v>6</v>
      </c>
      <c r="HY7" s="22">
        <v>4</v>
      </c>
      <c r="HZ7" s="22">
        <v>4</v>
      </c>
      <c r="IA7" s="22">
        <v>4</v>
      </c>
      <c r="IB7" s="14">
        <v>4</v>
      </c>
      <c r="IC7" s="22">
        <v>5</v>
      </c>
      <c r="ID7" s="22">
        <v>8</v>
      </c>
      <c r="IE7" s="14">
        <v>6</v>
      </c>
      <c r="IF7" s="22">
        <v>8</v>
      </c>
      <c r="IG7" s="22">
        <v>4</v>
      </c>
      <c r="IH7" s="22">
        <v>6</v>
      </c>
      <c r="II7" s="22">
        <v>8</v>
      </c>
      <c r="IJ7" s="22">
        <v>4</v>
      </c>
      <c r="IK7" s="22">
        <v>8</v>
      </c>
      <c r="IL7" s="22">
        <v>8</v>
      </c>
      <c r="IM7" s="22">
        <v>6</v>
      </c>
      <c r="IN7" s="22">
        <v>10</v>
      </c>
      <c r="IO7" s="22">
        <v>8</v>
      </c>
      <c r="IP7" s="22">
        <v>8</v>
      </c>
      <c r="IQ7" s="22">
        <v>8</v>
      </c>
      <c r="IR7" s="22">
        <v>10</v>
      </c>
      <c r="IS7" s="22">
        <v>4</v>
      </c>
      <c r="IT7" s="14">
        <v>8</v>
      </c>
      <c r="IU7" s="22">
        <v>8</v>
      </c>
      <c r="IV7" s="22">
        <v>6</v>
      </c>
      <c r="IW7" s="22">
        <v>4</v>
      </c>
      <c r="IX7" s="22">
        <v>4</v>
      </c>
      <c r="IY7" s="22">
        <v>10</v>
      </c>
      <c r="IZ7" s="22">
        <v>4</v>
      </c>
      <c r="JA7" s="22">
        <v>8</v>
      </c>
      <c r="JB7" s="22">
        <v>8</v>
      </c>
      <c r="JC7" s="22">
        <v>8</v>
      </c>
      <c r="JD7" s="22">
        <v>6</v>
      </c>
      <c r="JE7" s="22">
        <v>11</v>
      </c>
      <c r="JF7" s="14">
        <v>8</v>
      </c>
      <c r="JG7" s="14">
        <v>4</v>
      </c>
      <c r="JH7" s="22">
        <v>12</v>
      </c>
      <c r="JI7" s="22">
        <v>8</v>
      </c>
      <c r="JJ7" s="14">
        <v>10</v>
      </c>
      <c r="JK7" s="22">
        <v>4</v>
      </c>
      <c r="JL7" s="22">
        <v>8</v>
      </c>
      <c r="JM7" s="22">
        <v>9</v>
      </c>
      <c r="JN7" s="22">
        <v>10</v>
      </c>
      <c r="JO7" s="14">
        <v>8</v>
      </c>
      <c r="JP7" s="22">
        <v>6</v>
      </c>
      <c r="JQ7" s="22">
        <v>5</v>
      </c>
      <c r="JR7" s="14">
        <v>8</v>
      </c>
      <c r="JS7" s="14">
        <v>6</v>
      </c>
      <c r="JT7" s="14">
        <v>4</v>
      </c>
      <c r="JU7" s="14">
        <v>10</v>
      </c>
      <c r="JV7" s="14">
        <v>12</v>
      </c>
      <c r="JW7" s="22">
        <v>8</v>
      </c>
      <c r="JX7" s="22">
        <v>8</v>
      </c>
      <c r="JY7" s="22">
        <v>8</v>
      </c>
      <c r="JZ7" s="22">
        <v>6</v>
      </c>
      <c r="KA7" s="22">
        <v>8</v>
      </c>
      <c r="KB7" s="22">
        <v>8</v>
      </c>
      <c r="KC7" s="22">
        <v>8</v>
      </c>
      <c r="KD7" s="22">
        <v>4</v>
      </c>
      <c r="KE7" s="22">
        <v>6</v>
      </c>
      <c r="KF7" s="14">
        <v>8</v>
      </c>
      <c r="KG7" s="22">
        <v>4</v>
      </c>
      <c r="KH7" s="22">
        <v>4</v>
      </c>
      <c r="KI7" s="14">
        <v>7</v>
      </c>
      <c r="KJ7" s="14">
        <v>6</v>
      </c>
      <c r="KK7" s="22">
        <v>8</v>
      </c>
      <c r="KL7" s="14">
        <v>8</v>
      </c>
      <c r="KM7" s="14">
        <v>4</v>
      </c>
      <c r="KN7" s="14">
        <v>4</v>
      </c>
      <c r="KO7" s="14">
        <v>8</v>
      </c>
      <c r="KP7" s="22">
        <v>6</v>
      </c>
    </row>
    <row r="8" spans="1:302" x14ac:dyDescent="0.2">
      <c r="A8" s="231"/>
      <c r="B8" s="79">
        <v>4</v>
      </c>
      <c r="C8" s="19">
        <v>6</v>
      </c>
      <c r="D8" s="26">
        <v>6</v>
      </c>
      <c r="E8" s="19">
        <v>6</v>
      </c>
      <c r="F8" s="19">
        <v>8</v>
      </c>
      <c r="G8" s="19">
        <v>8</v>
      </c>
      <c r="H8" s="19">
        <v>8</v>
      </c>
      <c r="I8" s="19">
        <v>6</v>
      </c>
      <c r="J8" s="26">
        <v>10</v>
      </c>
      <c r="K8" s="19">
        <v>9</v>
      </c>
      <c r="L8" s="26">
        <v>6</v>
      </c>
      <c r="M8" s="19">
        <v>7</v>
      </c>
      <c r="N8" s="26">
        <v>8</v>
      </c>
      <c r="O8" s="19">
        <v>2</v>
      </c>
      <c r="P8" s="19">
        <v>9</v>
      </c>
      <c r="Q8" s="19">
        <v>8</v>
      </c>
      <c r="R8" s="19">
        <v>6</v>
      </c>
      <c r="S8" s="19">
        <v>8</v>
      </c>
      <c r="T8" s="19">
        <v>9</v>
      </c>
      <c r="U8" s="19">
        <v>8</v>
      </c>
      <c r="V8" s="26">
        <v>8</v>
      </c>
      <c r="W8" s="19">
        <v>16</v>
      </c>
      <c r="X8" s="19">
        <v>4</v>
      </c>
      <c r="Y8" s="19">
        <v>6</v>
      </c>
      <c r="Z8" s="19">
        <v>6</v>
      </c>
      <c r="AA8" s="26">
        <v>8</v>
      </c>
      <c r="AB8" s="19">
        <v>8</v>
      </c>
      <c r="AC8" s="19">
        <v>9</v>
      </c>
      <c r="AD8" s="19">
        <v>10</v>
      </c>
      <c r="AE8" s="19">
        <v>8</v>
      </c>
      <c r="AF8" s="26">
        <v>8</v>
      </c>
      <c r="AG8" s="26">
        <v>6</v>
      </c>
      <c r="AH8" s="26">
        <v>8</v>
      </c>
      <c r="AI8" s="19">
        <v>8</v>
      </c>
      <c r="AJ8" s="19">
        <v>5</v>
      </c>
      <c r="AK8" s="19">
        <v>6</v>
      </c>
      <c r="AL8" s="19">
        <v>8</v>
      </c>
      <c r="AM8" s="19">
        <v>6</v>
      </c>
      <c r="AN8" s="19">
        <v>8</v>
      </c>
      <c r="AO8" s="26">
        <v>4</v>
      </c>
      <c r="AP8" s="19">
        <v>8</v>
      </c>
      <c r="AQ8" s="19">
        <v>8</v>
      </c>
      <c r="AR8" s="19">
        <v>7</v>
      </c>
      <c r="AS8" s="19">
        <v>8</v>
      </c>
      <c r="AT8" s="26">
        <v>6</v>
      </c>
      <c r="AU8" s="19">
        <v>12</v>
      </c>
      <c r="AV8" s="19">
        <v>10</v>
      </c>
      <c r="AW8" s="19">
        <v>5</v>
      </c>
      <c r="AX8" s="19">
        <v>8</v>
      </c>
      <c r="AY8" s="26">
        <v>8</v>
      </c>
      <c r="AZ8" s="26">
        <v>12</v>
      </c>
      <c r="BA8" s="19">
        <v>6</v>
      </c>
      <c r="BB8" s="19">
        <v>8</v>
      </c>
      <c r="BC8" s="19">
        <v>16</v>
      </c>
      <c r="BD8" s="19">
        <v>8</v>
      </c>
      <c r="BE8" s="19">
        <v>11</v>
      </c>
      <c r="BF8" s="19">
        <v>8</v>
      </c>
      <c r="BG8" s="19">
        <v>12</v>
      </c>
      <c r="BH8" s="19">
        <v>10</v>
      </c>
      <c r="BI8" s="19">
        <v>9</v>
      </c>
      <c r="BJ8" s="19">
        <v>12</v>
      </c>
      <c r="BK8" s="19">
        <v>16</v>
      </c>
      <c r="BL8" s="19">
        <v>8</v>
      </c>
      <c r="BM8" s="19">
        <v>8</v>
      </c>
      <c r="BN8" s="26">
        <v>8</v>
      </c>
      <c r="BO8" s="19">
        <v>6</v>
      </c>
      <c r="BP8" s="19">
        <v>5</v>
      </c>
      <c r="BQ8" s="19">
        <v>4</v>
      </c>
      <c r="BR8" s="19">
        <v>8</v>
      </c>
      <c r="BS8" s="19">
        <v>8</v>
      </c>
      <c r="BT8" s="19">
        <v>12</v>
      </c>
      <c r="BU8" s="19">
        <v>8</v>
      </c>
      <c r="BV8" s="19">
        <v>6</v>
      </c>
      <c r="BW8" s="19">
        <v>6</v>
      </c>
      <c r="BX8" s="19">
        <v>9</v>
      </c>
      <c r="BY8" s="19">
        <v>8</v>
      </c>
      <c r="BZ8" s="19">
        <v>2</v>
      </c>
      <c r="CA8" s="19">
        <v>8</v>
      </c>
      <c r="CB8" s="27">
        <v>6</v>
      </c>
      <c r="CC8" s="20">
        <v>6</v>
      </c>
      <c r="CD8" s="20">
        <v>6</v>
      </c>
      <c r="CE8" s="20">
        <v>8</v>
      </c>
      <c r="CF8" s="20">
        <v>12</v>
      </c>
      <c r="CG8" s="20">
        <v>8</v>
      </c>
      <c r="CH8" s="20">
        <v>8</v>
      </c>
      <c r="CI8" s="27">
        <v>6</v>
      </c>
      <c r="CJ8" s="20">
        <v>6</v>
      </c>
      <c r="CK8" s="27">
        <v>8</v>
      </c>
      <c r="CL8" s="27">
        <v>6</v>
      </c>
      <c r="CM8" s="20">
        <v>6</v>
      </c>
      <c r="CN8" s="20">
        <v>8</v>
      </c>
      <c r="CO8" s="27">
        <v>8</v>
      </c>
      <c r="CP8" s="20">
        <v>6</v>
      </c>
      <c r="CQ8" s="20">
        <v>8</v>
      </c>
      <c r="CR8" s="20">
        <v>6</v>
      </c>
      <c r="CS8" s="27">
        <v>8</v>
      </c>
      <c r="CT8" s="20">
        <v>6</v>
      </c>
      <c r="CU8" s="20">
        <v>8</v>
      </c>
      <c r="CV8" s="27">
        <v>4</v>
      </c>
      <c r="CW8" s="20">
        <v>8</v>
      </c>
      <c r="CX8" s="20">
        <v>6</v>
      </c>
      <c r="CY8" s="20">
        <v>6</v>
      </c>
      <c r="CZ8" s="20">
        <v>8</v>
      </c>
      <c r="DA8" s="20">
        <v>5</v>
      </c>
      <c r="DB8" s="27">
        <v>2</v>
      </c>
      <c r="DC8" s="27">
        <v>8</v>
      </c>
      <c r="DD8" s="77">
        <v>10</v>
      </c>
      <c r="DE8" s="27">
        <v>8</v>
      </c>
      <c r="DF8" s="20">
        <v>8</v>
      </c>
      <c r="DG8" s="20">
        <v>6</v>
      </c>
      <c r="DH8" s="20">
        <v>6</v>
      </c>
      <c r="DI8" s="20">
        <v>8</v>
      </c>
      <c r="DJ8" s="20">
        <v>7</v>
      </c>
      <c r="DK8" s="20">
        <v>4</v>
      </c>
      <c r="DL8" s="20">
        <v>6</v>
      </c>
      <c r="DM8" s="20">
        <v>8</v>
      </c>
      <c r="DN8" s="20">
        <v>6</v>
      </c>
      <c r="DO8" s="20">
        <v>6</v>
      </c>
      <c r="DP8" s="20">
        <v>6</v>
      </c>
      <c r="DQ8" s="20">
        <v>5</v>
      </c>
      <c r="DR8" s="20">
        <v>10</v>
      </c>
      <c r="DS8" s="20">
        <v>6</v>
      </c>
      <c r="DT8" s="20">
        <v>4</v>
      </c>
      <c r="DU8" s="20">
        <v>10</v>
      </c>
      <c r="DV8" s="20">
        <v>8</v>
      </c>
      <c r="DW8" s="27">
        <v>8</v>
      </c>
      <c r="DX8" s="27">
        <v>6</v>
      </c>
      <c r="DY8" s="21">
        <v>10</v>
      </c>
      <c r="DZ8" s="36">
        <v>4</v>
      </c>
      <c r="EA8" s="21">
        <v>12</v>
      </c>
      <c r="EB8" s="21">
        <v>4</v>
      </c>
      <c r="EC8" s="36">
        <v>6</v>
      </c>
      <c r="ED8" s="21">
        <v>8</v>
      </c>
      <c r="EE8" s="36">
        <v>8</v>
      </c>
      <c r="EF8" s="36">
        <v>6</v>
      </c>
      <c r="EG8" s="21">
        <v>8</v>
      </c>
      <c r="EH8" s="21">
        <v>8</v>
      </c>
      <c r="EI8" s="21">
        <v>8</v>
      </c>
      <c r="EJ8" s="21">
        <v>10</v>
      </c>
      <c r="EK8" s="36">
        <v>4</v>
      </c>
      <c r="EL8" s="21">
        <v>6</v>
      </c>
      <c r="EM8" s="21">
        <v>6</v>
      </c>
      <c r="EN8" s="21">
        <v>2</v>
      </c>
      <c r="EO8" s="36">
        <v>8</v>
      </c>
      <c r="EP8" s="21">
        <v>10</v>
      </c>
      <c r="EQ8" s="36">
        <v>8</v>
      </c>
      <c r="ER8" s="36">
        <v>4</v>
      </c>
      <c r="ES8" s="21">
        <v>6</v>
      </c>
      <c r="ET8" s="21">
        <v>6</v>
      </c>
      <c r="EU8" s="21">
        <v>8</v>
      </c>
      <c r="EV8" s="21">
        <v>8</v>
      </c>
      <c r="EW8" s="21">
        <v>6</v>
      </c>
      <c r="EX8" s="36">
        <v>6</v>
      </c>
      <c r="EY8" s="21">
        <v>4</v>
      </c>
      <c r="EZ8" s="21">
        <v>9</v>
      </c>
      <c r="FA8" s="21">
        <v>16</v>
      </c>
      <c r="FB8" s="21">
        <v>8</v>
      </c>
      <c r="FC8" s="21">
        <v>6</v>
      </c>
      <c r="FD8" s="36">
        <v>6</v>
      </c>
      <c r="FE8" s="21">
        <v>0</v>
      </c>
      <c r="FF8" s="21">
        <v>4</v>
      </c>
      <c r="FG8" s="36">
        <v>8</v>
      </c>
      <c r="FH8" s="21">
        <v>8</v>
      </c>
      <c r="FI8" s="21">
        <v>8</v>
      </c>
      <c r="FJ8" s="21">
        <v>8</v>
      </c>
      <c r="FK8" s="21">
        <v>6</v>
      </c>
      <c r="FL8" s="21">
        <v>4</v>
      </c>
      <c r="FM8" s="21">
        <v>8</v>
      </c>
      <c r="FN8" s="21">
        <v>9</v>
      </c>
      <c r="FO8" s="21">
        <v>8</v>
      </c>
      <c r="FP8" s="21">
        <v>8</v>
      </c>
      <c r="FQ8" s="21">
        <v>6</v>
      </c>
      <c r="FR8" s="21">
        <v>8</v>
      </c>
      <c r="FS8" s="21">
        <v>8</v>
      </c>
      <c r="FT8" s="36">
        <v>6</v>
      </c>
      <c r="FU8" s="21">
        <v>6</v>
      </c>
      <c r="FV8" s="21">
        <v>8</v>
      </c>
      <c r="FW8" s="21">
        <v>8</v>
      </c>
      <c r="FX8" s="21">
        <v>10</v>
      </c>
      <c r="FY8" s="21">
        <v>6</v>
      </c>
      <c r="FZ8" s="21">
        <v>2</v>
      </c>
      <c r="GA8" s="36">
        <v>8</v>
      </c>
      <c r="GB8" s="21">
        <v>6</v>
      </c>
      <c r="GC8" s="36">
        <v>8</v>
      </c>
      <c r="GD8" s="21">
        <v>7</v>
      </c>
      <c r="GE8" s="21">
        <v>4</v>
      </c>
      <c r="GF8" s="21">
        <v>8</v>
      </c>
      <c r="GG8" s="21">
        <v>6</v>
      </c>
      <c r="GH8" s="21">
        <v>4</v>
      </c>
      <c r="GI8" s="36">
        <v>8</v>
      </c>
      <c r="GJ8" s="21">
        <v>8</v>
      </c>
      <c r="GK8" s="76">
        <v>8</v>
      </c>
      <c r="GL8" s="76">
        <v>6</v>
      </c>
      <c r="GM8" s="76">
        <v>10</v>
      </c>
      <c r="GN8" s="76">
        <v>4</v>
      </c>
      <c r="GO8" s="76">
        <v>10</v>
      </c>
      <c r="GP8" s="76">
        <v>6</v>
      </c>
      <c r="GQ8" s="76">
        <v>10</v>
      </c>
      <c r="GR8" s="76">
        <v>6</v>
      </c>
      <c r="GS8" s="76">
        <v>10</v>
      </c>
      <c r="GT8" s="76">
        <v>8</v>
      </c>
      <c r="GU8" s="76">
        <v>12</v>
      </c>
      <c r="GV8" s="76">
        <v>4</v>
      </c>
      <c r="GW8" s="76">
        <v>6</v>
      </c>
      <c r="GX8" s="76">
        <v>14</v>
      </c>
      <c r="GY8" s="76">
        <v>12</v>
      </c>
      <c r="GZ8" s="76">
        <v>8</v>
      </c>
      <c r="HA8" s="76">
        <v>8</v>
      </c>
      <c r="HB8" s="76">
        <v>6</v>
      </c>
      <c r="HC8" s="76">
        <v>8</v>
      </c>
      <c r="HD8" s="76">
        <v>6</v>
      </c>
      <c r="HE8" s="76">
        <v>6</v>
      </c>
      <c r="HF8" s="76">
        <v>10</v>
      </c>
      <c r="HG8" s="76">
        <v>4</v>
      </c>
      <c r="HH8" s="76">
        <v>10</v>
      </c>
      <c r="HI8" s="76">
        <v>4</v>
      </c>
      <c r="HJ8" s="76">
        <v>6</v>
      </c>
      <c r="HK8" s="76">
        <v>4</v>
      </c>
      <c r="HL8" s="76">
        <v>10</v>
      </c>
      <c r="HM8" s="76">
        <v>8</v>
      </c>
      <c r="HN8" s="76">
        <v>8</v>
      </c>
      <c r="HO8" s="76">
        <v>8</v>
      </c>
      <c r="HP8" s="76">
        <v>8</v>
      </c>
      <c r="HQ8" s="76">
        <v>10</v>
      </c>
      <c r="HR8" s="76">
        <v>8</v>
      </c>
      <c r="HS8" s="76">
        <v>8</v>
      </c>
      <c r="HT8" s="76">
        <v>6</v>
      </c>
      <c r="HU8" s="76">
        <v>8</v>
      </c>
      <c r="HV8" s="22">
        <v>10</v>
      </c>
      <c r="HW8" s="22">
        <v>6</v>
      </c>
      <c r="HX8" s="22">
        <v>8</v>
      </c>
      <c r="HY8" s="22">
        <v>8</v>
      </c>
      <c r="HZ8" s="22">
        <v>8</v>
      </c>
      <c r="IA8" s="22">
        <v>8</v>
      </c>
      <c r="IB8" s="14">
        <v>8</v>
      </c>
      <c r="IC8" s="22">
        <v>10</v>
      </c>
      <c r="ID8" s="22">
        <v>10</v>
      </c>
      <c r="IE8" s="14">
        <v>10</v>
      </c>
      <c r="IF8" s="22">
        <v>10</v>
      </c>
      <c r="IG8" s="22">
        <v>6</v>
      </c>
      <c r="IH8" s="22">
        <v>6</v>
      </c>
      <c r="II8" s="22">
        <v>6</v>
      </c>
      <c r="IJ8" s="22">
        <v>4</v>
      </c>
      <c r="IK8" s="22">
        <v>10</v>
      </c>
      <c r="IL8" s="22">
        <v>6</v>
      </c>
      <c r="IM8" s="22">
        <v>8</v>
      </c>
      <c r="IN8" s="22">
        <v>6</v>
      </c>
      <c r="IO8" s="22">
        <v>10</v>
      </c>
      <c r="IP8" s="22">
        <v>8</v>
      </c>
      <c r="IQ8" s="22">
        <v>12</v>
      </c>
      <c r="IR8" s="22">
        <v>6</v>
      </c>
      <c r="IS8" s="22">
        <v>6</v>
      </c>
      <c r="IT8" s="14">
        <v>14</v>
      </c>
      <c r="IU8" s="22">
        <v>10</v>
      </c>
      <c r="IV8" s="22">
        <v>12</v>
      </c>
      <c r="IW8" s="22">
        <v>6</v>
      </c>
      <c r="IX8" s="22">
        <v>6</v>
      </c>
      <c r="IY8" s="22">
        <v>12</v>
      </c>
      <c r="IZ8" s="22">
        <v>8</v>
      </c>
      <c r="JA8" s="22">
        <v>4</v>
      </c>
      <c r="JB8" s="22">
        <v>8</v>
      </c>
      <c r="JC8" s="22">
        <v>6</v>
      </c>
      <c r="JD8" s="22">
        <v>0</v>
      </c>
      <c r="JE8" s="22">
        <v>6</v>
      </c>
      <c r="JF8" s="14">
        <v>10</v>
      </c>
      <c r="JG8" s="14">
        <v>8</v>
      </c>
      <c r="JH8" s="22">
        <v>6</v>
      </c>
      <c r="JI8" s="22">
        <v>4</v>
      </c>
      <c r="JJ8" s="14">
        <v>4</v>
      </c>
      <c r="JK8" s="22">
        <v>8</v>
      </c>
      <c r="JL8" s="22">
        <v>4</v>
      </c>
      <c r="JM8" s="22">
        <v>4</v>
      </c>
      <c r="JN8" s="22">
        <v>10</v>
      </c>
      <c r="JO8" s="14">
        <v>8</v>
      </c>
      <c r="JP8" s="22">
        <v>8</v>
      </c>
      <c r="JQ8" s="22">
        <v>9</v>
      </c>
      <c r="JR8" s="14">
        <v>12</v>
      </c>
      <c r="JS8" s="14">
        <v>8</v>
      </c>
      <c r="JT8" s="14">
        <v>4</v>
      </c>
      <c r="JU8" s="14">
        <v>12</v>
      </c>
      <c r="JV8" s="14">
        <v>6</v>
      </c>
      <c r="JW8" s="22">
        <v>8</v>
      </c>
      <c r="JX8" s="22">
        <v>8</v>
      </c>
      <c r="JY8" s="22">
        <v>10</v>
      </c>
      <c r="JZ8" s="22">
        <v>10</v>
      </c>
      <c r="KA8" s="22">
        <v>10</v>
      </c>
      <c r="KB8" s="22">
        <v>8</v>
      </c>
      <c r="KC8" s="22">
        <v>10</v>
      </c>
      <c r="KD8" s="22">
        <v>4</v>
      </c>
      <c r="KE8" s="22">
        <v>10</v>
      </c>
      <c r="KF8" s="14">
        <v>8</v>
      </c>
      <c r="KG8" s="22">
        <v>6</v>
      </c>
      <c r="KH8" s="22">
        <v>4</v>
      </c>
      <c r="KI8" s="14">
        <v>8</v>
      </c>
      <c r="KJ8" s="14">
        <v>8</v>
      </c>
      <c r="KK8" s="22">
        <v>6</v>
      </c>
      <c r="KL8" s="14">
        <v>6</v>
      </c>
      <c r="KM8" s="14">
        <v>8</v>
      </c>
      <c r="KN8" s="14">
        <v>8</v>
      </c>
      <c r="KO8" s="14">
        <v>8</v>
      </c>
      <c r="KP8" s="22">
        <v>10</v>
      </c>
    </row>
    <row r="9" spans="1:302" x14ac:dyDescent="0.2">
      <c r="A9" s="231"/>
      <c r="B9" s="79">
        <v>5</v>
      </c>
      <c r="C9" s="19">
        <v>6</v>
      </c>
      <c r="D9" s="26">
        <v>10</v>
      </c>
      <c r="E9" s="19">
        <v>6</v>
      </c>
      <c r="F9" s="19">
        <v>10</v>
      </c>
      <c r="G9" s="19">
        <v>4</v>
      </c>
      <c r="H9" s="19">
        <v>11</v>
      </c>
      <c r="I9" s="19">
        <v>10</v>
      </c>
      <c r="J9" s="26">
        <v>6</v>
      </c>
      <c r="K9" s="19">
        <v>10</v>
      </c>
      <c r="L9" s="26">
        <v>6</v>
      </c>
      <c r="M9" s="19">
        <v>12</v>
      </c>
      <c r="N9" s="26">
        <v>12</v>
      </c>
      <c r="O9" s="19">
        <v>4</v>
      </c>
      <c r="P9" s="19">
        <v>5</v>
      </c>
      <c r="Q9" s="19">
        <v>9</v>
      </c>
      <c r="R9" s="19">
        <v>8</v>
      </c>
      <c r="S9" s="19">
        <v>10</v>
      </c>
      <c r="T9" s="19">
        <v>10</v>
      </c>
      <c r="U9" s="19">
        <v>11</v>
      </c>
      <c r="V9" s="26">
        <v>9</v>
      </c>
      <c r="W9" s="19">
        <v>9</v>
      </c>
      <c r="X9" s="19">
        <v>6</v>
      </c>
      <c r="Y9" s="19">
        <v>8</v>
      </c>
      <c r="Z9" s="19">
        <v>6</v>
      </c>
      <c r="AA9" s="26">
        <v>12</v>
      </c>
      <c r="AB9" s="19">
        <v>14</v>
      </c>
      <c r="AC9" s="19">
        <v>6</v>
      </c>
      <c r="AD9" s="19">
        <v>4</v>
      </c>
      <c r="AE9" s="19">
        <v>12</v>
      </c>
      <c r="AF9" s="26">
        <v>4</v>
      </c>
      <c r="AG9" s="26">
        <v>8</v>
      </c>
      <c r="AH9" s="26">
        <v>12</v>
      </c>
      <c r="AI9" s="19">
        <v>11</v>
      </c>
      <c r="AJ9" s="19">
        <v>4</v>
      </c>
      <c r="AK9" s="19">
        <v>10</v>
      </c>
      <c r="AL9" s="19">
        <v>8</v>
      </c>
      <c r="AM9" s="19">
        <v>8</v>
      </c>
      <c r="AN9" s="19">
        <v>0</v>
      </c>
      <c r="AO9" s="26">
        <v>8</v>
      </c>
      <c r="AP9" s="19">
        <v>8</v>
      </c>
      <c r="AQ9" s="19">
        <v>9</v>
      </c>
      <c r="AR9" s="19">
        <v>9</v>
      </c>
      <c r="AS9" s="19">
        <v>12</v>
      </c>
      <c r="AT9" s="26">
        <v>8</v>
      </c>
      <c r="AU9" s="19">
        <v>16</v>
      </c>
      <c r="AV9" s="19">
        <v>4</v>
      </c>
      <c r="AW9" s="19">
        <v>8</v>
      </c>
      <c r="AX9" s="19">
        <v>11</v>
      </c>
      <c r="AY9" s="26">
        <v>10</v>
      </c>
      <c r="AZ9" s="26">
        <v>6</v>
      </c>
      <c r="BA9" s="19">
        <v>6</v>
      </c>
      <c r="BB9" s="19">
        <v>11</v>
      </c>
      <c r="BC9" s="19">
        <v>18</v>
      </c>
      <c r="BD9" s="19">
        <v>4</v>
      </c>
      <c r="BE9" s="19">
        <v>18</v>
      </c>
      <c r="BF9" s="19">
        <v>10</v>
      </c>
      <c r="BG9" s="19">
        <v>4</v>
      </c>
      <c r="BH9" s="19">
        <v>10</v>
      </c>
      <c r="BI9" s="19">
        <v>10</v>
      </c>
      <c r="BJ9" s="19">
        <v>4</v>
      </c>
      <c r="BK9" s="19">
        <v>22</v>
      </c>
      <c r="BL9" s="19">
        <v>11</v>
      </c>
      <c r="BM9" s="19">
        <v>8</v>
      </c>
      <c r="BN9" s="26">
        <v>14</v>
      </c>
      <c r="BO9" s="19">
        <v>8</v>
      </c>
      <c r="BP9" s="19">
        <v>8</v>
      </c>
      <c r="BQ9" s="19">
        <v>8</v>
      </c>
      <c r="BR9" s="19">
        <v>10</v>
      </c>
      <c r="BS9" s="19">
        <v>0</v>
      </c>
      <c r="BT9" s="19">
        <v>8</v>
      </c>
      <c r="BU9" s="19">
        <v>4</v>
      </c>
      <c r="BV9" s="19">
        <v>6</v>
      </c>
      <c r="BW9" s="19">
        <v>4</v>
      </c>
      <c r="BX9" s="19">
        <v>13</v>
      </c>
      <c r="BY9" s="19">
        <v>11</v>
      </c>
      <c r="BZ9" s="19">
        <v>2</v>
      </c>
      <c r="CA9" s="19">
        <v>10</v>
      </c>
      <c r="CB9" s="27">
        <v>6</v>
      </c>
      <c r="CC9" s="20">
        <v>8</v>
      </c>
      <c r="CD9" s="20">
        <v>4</v>
      </c>
      <c r="CE9" s="20">
        <v>6</v>
      </c>
      <c r="CF9" s="20">
        <v>0</v>
      </c>
      <c r="CG9" s="20">
        <v>4</v>
      </c>
      <c r="CH9" s="20">
        <v>8</v>
      </c>
      <c r="CI9" s="27">
        <v>8</v>
      </c>
      <c r="CJ9" s="20">
        <v>6</v>
      </c>
      <c r="CK9" s="27">
        <v>6</v>
      </c>
      <c r="CL9" s="27">
        <v>7</v>
      </c>
      <c r="CM9" s="20">
        <v>3</v>
      </c>
      <c r="CN9" s="20">
        <v>4</v>
      </c>
      <c r="CO9" s="27">
        <v>10</v>
      </c>
      <c r="CP9" s="20">
        <v>0</v>
      </c>
      <c r="CQ9" s="20">
        <v>4</v>
      </c>
      <c r="CR9" s="20">
        <v>8</v>
      </c>
      <c r="CS9" s="27">
        <v>6</v>
      </c>
      <c r="CT9" s="20">
        <v>8</v>
      </c>
      <c r="CU9" s="20">
        <v>12</v>
      </c>
      <c r="CV9" s="27">
        <v>2</v>
      </c>
      <c r="CW9" s="20">
        <v>6</v>
      </c>
      <c r="CX9" s="20">
        <v>4</v>
      </c>
      <c r="CY9" s="20">
        <v>2</v>
      </c>
      <c r="CZ9" s="20">
        <v>4</v>
      </c>
      <c r="DA9" s="20">
        <v>6</v>
      </c>
      <c r="DB9" s="27">
        <v>0</v>
      </c>
      <c r="DC9" s="27">
        <v>6</v>
      </c>
      <c r="DD9" s="78">
        <v>16</v>
      </c>
      <c r="DE9" s="27">
        <v>6</v>
      </c>
      <c r="DF9" s="20">
        <v>6</v>
      </c>
      <c r="DG9" s="20">
        <v>2</v>
      </c>
      <c r="DH9" s="20">
        <v>2</v>
      </c>
      <c r="DI9" s="20">
        <v>6</v>
      </c>
      <c r="DJ9" s="20">
        <v>9</v>
      </c>
      <c r="DK9" s="20">
        <v>6</v>
      </c>
      <c r="DL9" s="20">
        <v>7</v>
      </c>
      <c r="DM9" s="20">
        <v>8</v>
      </c>
      <c r="DN9" s="20">
        <v>10</v>
      </c>
      <c r="DO9" s="20">
        <v>8</v>
      </c>
      <c r="DP9" s="20">
        <v>4</v>
      </c>
      <c r="DQ9" s="20">
        <v>2</v>
      </c>
      <c r="DR9" s="20">
        <v>6</v>
      </c>
      <c r="DS9" s="20">
        <v>6</v>
      </c>
      <c r="DT9" s="20">
        <v>6</v>
      </c>
      <c r="DU9" s="20">
        <v>6</v>
      </c>
      <c r="DV9" s="20">
        <v>8</v>
      </c>
      <c r="DW9" s="27">
        <v>8</v>
      </c>
      <c r="DX9" s="27">
        <v>8</v>
      </c>
      <c r="DY9" s="21">
        <v>8</v>
      </c>
      <c r="DZ9" s="36">
        <v>2</v>
      </c>
      <c r="EA9" s="21">
        <v>4</v>
      </c>
      <c r="EB9" s="21">
        <v>4</v>
      </c>
      <c r="EC9" s="36">
        <v>10</v>
      </c>
      <c r="ED9" s="21">
        <v>8</v>
      </c>
      <c r="EE9" s="36">
        <v>8</v>
      </c>
      <c r="EF9" s="36">
        <v>6</v>
      </c>
      <c r="EG9" s="21">
        <v>2</v>
      </c>
      <c r="EH9" s="21">
        <v>10</v>
      </c>
      <c r="EI9" s="21">
        <v>6</v>
      </c>
      <c r="EJ9" s="21">
        <v>14</v>
      </c>
      <c r="EK9" s="36">
        <v>4</v>
      </c>
      <c r="EL9" s="21">
        <v>4</v>
      </c>
      <c r="EM9" s="21">
        <v>6</v>
      </c>
      <c r="EN9" s="21">
        <v>2</v>
      </c>
      <c r="EO9" s="36">
        <v>8</v>
      </c>
      <c r="EP9" s="21">
        <v>2</v>
      </c>
      <c r="EQ9" s="36">
        <v>2</v>
      </c>
      <c r="ER9" s="36">
        <v>6</v>
      </c>
      <c r="ES9" s="21">
        <v>2</v>
      </c>
      <c r="ET9" s="21">
        <v>12</v>
      </c>
      <c r="EU9" s="21">
        <v>8</v>
      </c>
      <c r="EV9" s="21">
        <v>0</v>
      </c>
      <c r="EW9" s="21">
        <v>8</v>
      </c>
      <c r="EX9" s="36">
        <v>10</v>
      </c>
      <c r="EY9" s="21">
        <v>2</v>
      </c>
      <c r="EZ9" s="21">
        <v>6</v>
      </c>
      <c r="FA9" s="21">
        <v>10</v>
      </c>
      <c r="FB9" s="21">
        <v>4</v>
      </c>
      <c r="FC9" s="21">
        <v>4</v>
      </c>
      <c r="FD9" s="36">
        <v>8</v>
      </c>
      <c r="FE9" s="21">
        <v>0</v>
      </c>
      <c r="FF9" s="21">
        <v>8</v>
      </c>
      <c r="FG9" s="36">
        <v>8</v>
      </c>
      <c r="FH9" s="21">
        <v>8</v>
      </c>
      <c r="FI9" s="21">
        <v>6</v>
      </c>
      <c r="FJ9" s="21">
        <v>6</v>
      </c>
      <c r="FK9" s="21">
        <v>6</v>
      </c>
      <c r="FL9" s="21">
        <v>0</v>
      </c>
      <c r="FM9" s="21">
        <v>8</v>
      </c>
      <c r="FN9" s="21">
        <v>9</v>
      </c>
      <c r="FO9" s="21">
        <v>8</v>
      </c>
      <c r="FP9" s="21">
        <v>6</v>
      </c>
      <c r="FQ9" s="21">
        <v>8</v>
      </c>
      <c r="FR9" s="21">
        <v>6</v>
      </c>
      <c r="FS9" s="21">
        <v>6</v>
      </c>
      <c r="FT9" s="36">
        <v>6</v>
      </c>
      <c r="FU9" s="21">
        <v>10</v>
      </c>
      <c r="FV9" s="21">
        <v>8</v>
      </c>
      <c r="FW9" s="21">
        <v>6</v>
      </c>
      <c r="FX9" s="21">
        <v>5</v>
      </c>
      <c r="FY9" s="21">
        <v>10</v>
      </c>
      <c r="FZ9" s="21">
        <v>0</v>
      </c>
      <c r="GA9" s="36">
        <v>4</v>
      </c>
      <c r="GB9" s="21">
        <v>7</v>
      </c>
      <c r="GC9" s="36">
        <v>6</v>
      </c>
      <c r="GD9" s="21">
        <v>6</v>
      </c>
      <c r="GE9" s="21">
        <v>4</v>
      </c>
      <c r="GF9" s="21">
        <v>2</v>
      </c>
      <c r="GG9" s="21">
        <v>4</v>
      </c>
      <c r="GH9" s="21">
        <v>0</v>
      </c>
      <c r="GI9" s="36">
        <v>6</v>
      </c>
      <c r="GJ9" s="21">
        <v>6</v>
      </c>
      <c r="GK9" s="76">
        <v>8</v>
      </c>
      <c r="GL9" s="76">
        <v>4</v>
      </c>
      <c r="GM9" s="76">
        <v>2</v>
      </c>
      <c r="GN9" s="76">
        <v>7</v>
      </c>
      <c r="GO9" s="76">
        <v>2</v>
      </c>
      <c r="GP9" s="76">
        <v>4</v>
      </c>
      <c r="GQ9" s="76">
        <v>6</v>
      </c>
      <c r="GR9" s="76">
        <v>10</v>
      </c>
      <c r="GS9" s="76">
        <v>6</v>
      </c>
      <c r="GT9" s="76">
        <v>10</v>
      </c>
      <c r="GU9" s="76">
        <v>6</v>
      </c>
      <c r="GV9" s="76">
        <v>6</v>
      </c>
      <c r="GW9" s="76">
        <v>6</v>
      </c>
      <c r="GX9" s="76">
        <v>10</v>
      </c>
      <c r="GY9" s="76">
        <v>8</v>
      </c>
      <c r="GZ9" s="76">
        <v>6</v>
      </c>
      <c r="HA9" s="76">
        <v>6</v>
      </c>
      <c r="HB9" s="76">
        <v>6</v>
      </c>
      <c r="HC9" s="76">
        <v>8</v>
      </c>
      <c r="HD9" s="76">
        <v>10</v>
      </c>
      <c r="HE9" s="76">
        <v>6</v>
      </c>
      <c r="HF9" s="76">
        <v>8</v>
      </c>
      <c r="HG9" s="76">
        <v>4</v>
      </c>
      <c r="HH9" s="76">
        <v>0</v>
      </c>
      <c r="HI9" s="76">
        <v>4</v>
      </c>
      <c r="HJ9" s="76">
        <v>8</v>
      </c>
      <c r="HK9" s="76">
        <v>2</v>
      </c>
      <c r="HL9" s="76">
        <v>4</v>
      </c>
      <c r="HM9" s="76">
        <v>12</v>
      </c>
      <c r="HN9" s="76">
        <v>10</v>
      </c>
      <c r="HO9" s="76">
        <v>6</v>
      </c>
      <c r="HP9" s="76">
        <v>4</v>
      </c>
      <c r="HQ9" s="76">
        <v>8</v>
      </c>
      <c r="HR9" s="76">
        <v>8</v>
      </c>
      <c r="HS9" s="76">
        <v>4</v>
      </c>
      <c r="HT9" s="76">
        <v>4</v>
      </c>
      <c r="HU9" s="76">
        <v>8</v>
      </c>
      <c r="HV9" s="22">
        <v>6</v>
      </c>
      <c r="HW9" s="22">
        <v>6</v>
      </c>
      <c r="HX9" s="22">
        <v>6</v>
      </c>
      <c r="HY9" s="22">
        <v>6</v>
      </c>
      <c r="HZ9" s="22">
        <v>9</v>
      </c>
      <c r="IA9" s="22">
        <v>10</v>
      </c>
      <c r="IB9" s="14">
        <v>12</v>
      </c>
      <c r="IC9" s="22">
        <v>6</v>
      </c>
      <c r="ID9" s="22">
        <v>3</v>
      </c>
      <c r="IE9" s="14">
        <v>5</v>
      </c>
      <c r="IF9" s="22">
        <v>4</v>
      </c>
      <c r="IG9" s="22">
        <v>9</v>
      </c>
      <c r="IH9" s="22">
        <v>2</v>
      </c>
      <c r="II9" s="22">
        <v>4</v>
      </c>
      <c r="IJ9" s="22">
        <v>9</v>
      </c>
      <c r="IK9" s="22">
        <v>4</v>
      </c>
      <c r="IL9" s="22">
        <v>6</v>
      </c>
      <c r="IM9" s="22">
        <v>2</v>
      </c>
      <c r="IN9" s="22">
        <v>0</v>
      </c>
      <c r="IO9" s="22">
        <v>4</v>
      </c>
      <c r="IP9" s="22">
        <v>4</v>
      </c>
      <c r="IQ9" s="22">
        <v>2</v>
      </c>
      <c r="IR9" s="22">
        <v>5</v>
      </c>
      <c r="IS9" s="22">
        <v>2</v>
      </c>
      <c r="IT9" s="14">
        <v>4</v>
      </c>
      <c r="IU9" s="22">
        <v>4</v>
      </c>
      <c r="IV9" s="22">
        <v>4</v>
      </c>
      <c r="IW9" s="22">
        <v>8</v>
      </c>
      <c r="IX9" s="22">
        <v>8</v>
      </c>
      <c r="IY9" s="22">
        <v>2</v>
      </c>
      <c r="IZ9" s="22">
        <v>6</v>
      </c>
      <c r="JA9" s="22">
        <v>2</v>
      </c>
      <c r="JB9" s="22">
        <v>4</v>
      </c>
      <c r="JC9" s="22">
        <v>4</v>
      </c>
      <c r="JD9" s="22">
        <v>0</v>
      </c>
      <c r="JE9" s="22">
        <v>2</v>
      </c>
      <c r="JF9" s="14">
        <v>4</v>
      </c>
      <c r="JG9" s="14">
        <v>14</v>
      </c>
      <c r="JH9" s="22">
        <v>0</v>
      </c>
      <c r="JI9" s="22">
        <v>0</v>
      </c>
      <c r="JJ9" s="14">
        <v>0</v>
      </c>
      <c r="JK9" s="22">
        <v>10</v>
      </c>
      <c r="JL9" s="22">
        <v>2</v>
      </c>
      <c r="JM9" s="22">
        <v>0</v>
      </c>
      <c r="JN9" s="22">
        <v>2</v>
      </c>
      <c r="JO9" s="14">
        <v>2</v>
      </c>
      <c r="JP9" s="22">
        <v>4</v>
      </c>
      <c r="JQ9" s="22">
        <v>6</v>
      </c>
      <c r="JR9" s="14">
        <v>6</v>
      </c>
      <c r="JS9" s="14">
        <v>8</v>
      </c>
      <c r="JT9" s="14">
        <v>8</v>
      </c>
      <c r="JU9" s="14">
        <v>4</v>
      </c>
      <c r="JV9" s="14">
        <v>2</v>
      </c>
      <c r="JW9" s="22">
        <v>8</v>
      </c>
      <c r="JX9" s="22">
        <v>4</v>
      </c>
      <c r="JY9" s="22">
        <v>6</v>
      </c>
      <c r="JZ9" s="22">
        <v>8</v>
      </c>
      <c r="KA9" s="22">
        <v>8</v>
      </c>
      <c r="KB9" s="22">
        <v>6</v>
      </c>
      <c r="KC9" s="22">
        <v>4</v>
      </c>
      <c r="KD9" s="22">
        <v>2</v>
      </c>
      <c r="KE9" s="22">
        <v>6</v>
      </c>
      <c r="KF9" s="14">
        <v>0</v>
      </c>
      <c r="KG9" s="22">
        <v>6</v>
      </c>
      <c r="KH9" s="22">
        <v>6</v>
      </c>
      <c r="KI9" s="14">
        <v>6</v>
      </c>
      <c r="KJ9" s="14">
        <v>8</v>
      </c>
      <c r="KK9" s="22">
        <v>2</v>
      </c>
      <c r="KL9" s="14">
        <v>4</v>
      </c>
      <c r="KM9" s="14">
        <v>12</v>
      </c>
      <c r="KN9" s="14">
        <v>12</v>
      </c>
      <c r="KO9" s="14">
        <v>2</v>
      </c>
      <c r="KP9" s="22">
        <v>8</v>
      </c>
    </row>
    <row r="10" spans="1:302" x14ac:dyDescent="0.2">
      <c r="A10" s="231"/>
      <c r="B10" s="79">
        <v>6</v>
      </c>
      <c r="C10" s="19">
        <v>2</v>
      </c>
      <c r="D10" s="26">
        <v>10</v>
      </c>
      <c r="E10" s="19">
        <v>6</v>
      </c>
      <c r="F10" s="19">
        <v>10</v>
      </c>
      <c r="G10" s="19">
        <v>0</v>
      </c>
      <c r="H10" s="19">
        <v>2</v>
      </c>
      <c r="I10" s="19">
        <v>7</v>
      </c>
      <c r="J10" s="26">
        <v>6</v>
      </c>
      <c r="K10" s="19">
        <v>4</v>
      </c>
      <c r="L10" s="26">
        <v>0</v>
      </c>
      <c r="M10" s="19">
        <v>8</v>
      </c>
      <c r="N10" s="26">
        <v>8</v>
      </c>
      <c r="O10" s="19">
        <v>2</v>
      </c>
      <c r="P10" s="19">
        <v>4</v>
      </c>
      <c r="Q10" s="19">
        <v>4</v>
      </c>
      <c r="R10" s="19">
        <v>8</v>
      </c>
      <c r="S10" s="19">
        <v>6</v>
      </c>
      <c r="T10" s="19">
        <v>8</v>
      </c>
      <c r="U10" s="19">
        <v>6</v>
      </c>
      <c r="V10" s="26">
        <v>4</v>
      </c>
      <c r="W10" s="19">
        <v>2</v>
      </c>
      <c r="X10" s="19">
        <v>7</v>
      </c>
      <c r="Y10" s="19">
        <v>12</v>
      </c>
      <c r="Z10" s="19">
        <v>4</v>
      </c>
      <c r="AA10" s="26">
        <v>4</v>
      </c>
      <c r="AB10" s="19">
        <v>2</v>
      </c>
      <c r="AC10" s="19">
        <v>2</v>
      </c>
      <c r="AD10" s="19">
        <v>4</v>
      </c>
      <c r="AE10" s="19">
        <v>8</v>
      </c>
      <c r="AF10" s="26">
        <v>0</v>
      </c>
      <c r="AG10" s="26">
        <v>8</v>
      </c>
      <c r="AH10" s="26">
        <v>10</v>
      </c>
      <c r="AI10" s="19">
        <v>12</v>
      </c>
      <c r="AJ10" s="19">
        <v>2</v>
      </c>
      <c r="AK10" s="19">
        <v>10</v>
      </c>
      <c r="AL10" s="19">
        <v>6</v>
      </c>
      <c r="AM10" s="19">
        <v>6</v>
      </c>
      <c r="AN10" s="19">
        <v>0</v>
      </c>
      <c r="AO10" s="26">
        <v>8</v>
      </c>
      <c r="AP10" s="19">
        <v>8</v>
      </c>
      <c r="AQ10" s="19">
        <v>8</v>
      </c>
      <c r="AR10" s="19">
        <v>2</v>
      </c>
      <c r="AS10" s="19">
        <v>8</v>
      </c>
      <c r="AT10" s="26">
        <v>7</v>
      </c>
      <c r="AU10" s="19">
        <v>16</v>
      </c>
      <c r="AV10" s="19">
        <v>0</v>
      </c>
      <c r="AW10" s="19">
        <v>6</v>
      </c>
      <c r="AX10" s="19">
        <v>6</v>
      </c>
      <c r="AY10" s="26">
        <v>7</v>
      </c>
      <c r="AZ10" s="26">
        <v>0</v>
      </c>
      <c r="BA10" s="19">
        <v>2</v>
      </c>
      <c r="BB10" s="19">
        <v>10</v>
      </c>
      <c r="BC10" s="19">
        <v>8</v>
      </c>
      <c r="BD10" s="19">
        <v>6</v>
      </c>
      <c r="BE10" s="19">
        <v>8</v>
      </c>
      <c r="BF10" s="19">
        <v>4</v>
      </c>
      <c r="BG10" s="19">
        <v>0</v>
      </c>
      <c r="BH10" s="19">
        <v>2</v>
      </c>
      <c r="BI10" s="19">
        <v>6</v>
      </c>
      <c r="BJ10" s="19">
        <v>0</v>
      </c>
      <c r="BK10" s="19">
        <v>25</v>
      </c>
      <c r="BL10" s="19">
        <v>2</v>
      </c>
      <c r="BM10" s="19">
        <v>6</v>
      </c>
      <c r="BN10" s="26">
        <v>12</v>
      </c>
      <c r="BO10" s="19">
        <v>0</v>
      </c>
      <c r="BP10" s="19">
        <v>8</v>
      </c>
      <c r="BQ10" s="19">
        <v>8</v>
      </c>
      <c r="BR10" s="19">
        <v>4</v>
      </c>
      <c r="BS10" s="19">
        <v>0</v>
      </c>
      <c r="BT10" s="19">
        <v>8</v>
      </c>
      <c r="BU10" s="19">
        <v>2</v>
      </c>
      <c r="BV10" s="19">
        <v>2</v>
      </c>
      <c r="BW10" s="19">
        <v>5</v>
      </c>
      <c r="BX10" s="19">
        <v>4</v>
      </c>
      <c r="BY10" s="19">
        <v>4</v>
      </c>
      <c r="BZ10" s="19">
        <v>4</v>
      </c>
      <c r="CA10" s="19">
        <v>6</v>
      </c>
      <c r="CB10" s="27">
        <v>4</v>
      </c>
      <c r="CC10" s="20">
        <v>10</v>
      </c>
      <c r="CD10" s="20">
        <v>4</v>
      </c>
      <c r="CE10" s="20">
        <v>4</v>
      </c>
      <c r="CF10" s="20">
        <v>0</v>
      </c>
      <c r="CG10" s="20">
        <v>0</v>
      </c>
      <c r="CH10" s="20">
        <v>4</v>
      </c>
      <c r="CI10" s="27">
        <v>6</v>
      </c>
      <c r="CJ10" s="20">
        <v>2</v>
      </c>
      <c r="CK10" s="27">
        <v>6</v>
      </c>
      <c r="CL10" s="27">
        <v>8</v>
      </c>
      <c r="CM10" s="20">
        <v>3</v>
      </c>
      <c r="CN10" s="20">
        <v>2</v>
      </c>
      <c r="CO10" s="27">
        <v>0</v>
      </c>
      <c r="CP10" s="20">
        <v>0</v>
      </c>
      <c r="CQ10" s="20">
        <v>0</v>
      </c>
      <c r="CR10" s="20">
        <v>6</v>
      </c>
      <c r="CS10" s="27">
        <v>2</v>
      </c>
      <c r="CT10" s="20">
        <v>4</v>
      </c>
      <c r="CU10" s="20">
        <v>2</v>
      </c>
      <c r="CV10" s="27">
        <v>4</v>
      </c>
      <c r="CW10" s="20">
        <v>2</v>
      </c>
      <c r="CX10" s="20">
        <v>0</v>
      </c>
      <c r="CY10" s="20">
        <v>0</v>
      </c>
      <c r="CZ10" s="20">
        <v>6</v>
      </c>
      <c r="DA10" s="20">
        <v>4</v>
      </c>
      <c r="DB10" s="27">
        <v>0</v>
      </c>
      <c r="DC10" s="27">
        <v>4</v>
      </c>
      <c r="DD10" s="78">
        <v>0</v>
      </c>
      <c r="DE10" s="27">
        <v>6</v>
      </c>
      <c r="DF10" s="20">
        <v>2</v>
      </c>
      <c r="DG10" s="20">
        <v>0</v>
      </c>
      <c r="DH10" s="20">
        <v>2</v>
      </c>
      <c r="DI10" s="20">
        <v>0</v>
      </c>
      <c r="DJ10" s="20">
        <v>2</v>
      </c>
      <c r="DK10" s="20">
        <v>2</v>
      </c>
      <c r="DL10" s="20">
        <v>6</v>
      </c>
      <c r="DM10" s="20">
        <v>2</v>
      </c>
      <c r="DN10" s="20">
        <v>2</v>
      </c>
      <c r="DO10" s="20">
        <v>2</v>
      </c>
      <c r="DP10" s="20">
        <v>4</v>
      </c>
      <c r="DQ10" s="20">
        <v>0</v>
      </c>
      <c r="DR10" s="20">
        <v>2</v>
      </c>
      <c r="DS10" s="20">
        <v>4</v>
      </c>
      <c r="DT10" s="20">
        <v>4</v>
      </c>
      <c r="DU10" s="20">
        <v>2</v>
      </c>
      <c r="DV10" s="20">
        <v>4</v>
      </c>
      <c r="DW10" s="27">
        <v>4</v>
      </c>
      <c r="DX10" s="27">
        <v>6</v>
      </c>
      <c r="DY10" s="21">
        <v>2</v>
      </c>
      <c r="DZ10" s="36">
        <v>0</v>
      </c>
      <c r="EA10" s="21">
        <v>0</v>
      </c>
      <c r="EB10" s="21">
        <v>2</v>
      </c>
      <c r="EC10" s="36">
        <v>2</v>
      </c>
      <c r="ED10" s="21">
        <v>4</v>
      </c>
      <c r="EE10" s="36">
        <v>2</v>
      </c>
      <c r="EF10" s="36">
        <v>4</v>
      </c>
      <c r="EG10" s="21">
        <v>0</v>
      </c>
      <c r="EH10" s="21">
        <v>2</v>
      </c>
      <c r="EI10" s="21">
        <v>2</v>
      </c>
      <c r="EJ10" s="21">
        <v>4</v>
      </c>
      <c r="EK10" s="36">
        <v>2</v>
      </c>
      <c r="EL10" s="21">
        <v>2</v>
      </c>
      <c r="EM10" s="21">
        <v>2</v>
      </c>
      <c r="EN10" s="21">
        <v>0</v>
      </c>
      <c r="EO10" s="36">
        <v>6</v>
      </c>
      <c r="EP10" s="21">
        <v>0</v>
      </c>
      <c r="EQ10" s="36">
        <v>0</v>
      </c>
      <c r="ER10" s="36">
        <v>2</v>
      </c>
      <c r="ES10" s="21">
        <v>0</v>
      </c>
      <c r="ET10" s="21">
        <v>4</v>
      </c>
      <c r="EU10" s="21">
        <v>2</v>
      </c>
      <c r="EV10" s="21">
        <v>0</v>
      </c>
      <c r="EW10" s="21">
        <v>4</v>
      </c>
      <c r="EX10" s="36">
        <v>6</v>
      </c>
      <c r="EY10" s="21">
        <v>0</v>
      </c>
      <c r="EZ10" s="21">
        <v>0</v>
      </c>
      <c r="FA10" s="21">
        <v>0</v>
      </c>
      <c r="FB10" s="21">
        <v>4</v>
      </c>
      <c r="FC10" s="21">
        <v>4</v>
      </c>
      <c r="FD10" s="36">
        <v>4</v>
      </c>
      <c r="FE10" s="21">
        <v>0</v>
      </c>
      <c r="FF10" s="21">
        <v>6</v>
      </c>
      <c r="FG10" s="36">
        <v>2</v>
      </c>
      <c r="FH10" s="21">
        <v>2</v>
      </c>
      <c r="FI10" s="21">
        <v>0</v>
      </c>
      <c r="FJ10" s="21">
        <v>4</v>
      </c>
      <c r="FK10" s="21">
        <v>2</v>
      </c>
      <c r="FL10" s="21">
        <v>0</v>
      </c>
      <c r="FM10" s="21">
        <v>4</v>
      </c>
      <c r="FN10" s="21">
        <v>2</v>
      </c>
      <c r="FO10" s="21">
        <v>4</v>
      </c>
      <c r="FP10" s="21">
        <v>2</v>
      </c>
      <c r="FQ10" s="21">
        <v>6</v>
      </c>
      <c r="FR10" s="21">
        <v>6</v>
      </c>
      <c r="FS10" s="21">
        <v>2</v>
      </c>
      <c r="FT10" s="36">
        <v>6</v>
      </c>
      <c r="FU10" s="21">
        <v>6</v>
      </c>
      <c r="FV10" s="21">
        <v>4</v>
      </c>
      <c r="FW10" s="21">
        <v>2</v>
      </c>
      <c r="FX10" s="21">
        <v>0</v>
      </c>
      <c r="FY10" s="21">
        <v>0</v>
      </c>
      <c r="FZ10" s="21">
        <v>0</v>
      </c>
      <c r="GA10" s="36">
        <v>0</v>
      </c>
      <c r="GB10" s="21">
        <v>0</v>
      </c>
      <c r="GC10" s="36">
        <v>0</v>
      </c>
      <c r="GD10" s="21">
        <v>2</v>
      </c>
      <c r="GE10" s="21">
        <v>6</v>
      </c>
      <c r="GF10" s="21">
        <v>0</v>
      </c>
      <c r="GG10" s="21">
        <v>2</v>
      </c>
      <c r="GH10" s="21">
        <v>0</v>
      </c>
      <c r="GI10" s="36">
        <v>2</v>
      </c>
      <c r="GJ10" s="21">
        <v>2</v>
      </c>
      <c r="GK10" s="62">
        <v>4</v>
      </c>
      <c r="GL10" s="62">
        <v>4</v>
      </c>
      <c r="GM10" s="62">
        <v>2</v>
      </c>
      <c r="GN10" s="62">
        <v>4</v>
      </c>
      <c r="GO10" s="62">
        <v>2</v>
      </c>
      <c r="GP10" s="62">
        <v>2</v>
      </c>
      <c r="GQ10" s="62">
        <v>0</v>
      </c>
      <c r="GR10" s="62">
        <v>4</v>
      </c>
      <c r="GS10" s="62">
        <v>2</v>
      </c>
      <c r="GT10" s="62">
        <v>6</v>
      </c>
      <c r="GU10" s="62">
        <v>0</v>
      </c>
      <c r="GV10" s="62">
        <v>2</v>
      </c>
      <c r="GW10" s="62">
        <v>6</v>
      </c>
      <c r="GX10" s="62">
        <v>0</v>
      </c>
      <c r="GY10" s="62">
        <v>0</v>
      </c>
      <c r="GZ10" s="62">
        <v>2</v>
      </c>
      <c r="HA10" s="62">
        <v>2</v>
      </c>
      <c r="HB10" s="62">
        <v>2</v>
      </c>
      <c r="HC10" s="62">
        <v>0</v>
      </c>
      <c r="HD10" s="62">
        <v>0</v>
      </c>
      <c r="HE10" s="62">
        <v>0</v>
      </c>
      <c r="HF10" s="62">
        <v>0</v>
      </c>
      <c r="HG10" s="62">
        <v>2</v>
      </c>
      <c r="HH10" s="62">
        <v>0</v>
      </c>
      <c r="HI10" s="62">
        <v>2</v>
      </c>
      <c r="HJ10" s="62">
        <v>4</v>
      </c>
      <c r="HK10" s="62">
        <v>0</v>
      </c>
      <c r="HL10" s="62">
        <v>2</v>
      </c>
      <c r="HM10" s="62">
        <v>2</v>
      </c>
      <c r="HN10" s="62">
        <v>0</v>
      </c>
      <c r="HO10" s="62">
        <v>6</v>
      </c>
      <c r="HP10" s="62">
        <v>0</v>
      </c>
      <c r="HQ10" s="62">
        <v>2</v>
      </c>
      <c r="HR10" s="62">
        <v>6</v>
      </c>
      <c r="HS10" s="62">
        <v>0</v>
      </c>
      <c r="HT10" s="62">
        <v>2</v>
      </c>
      <c r="HU10" s="62">
        <v>2</v>
      </c>
      <c r="HV10" s="22">
        <v>0</v>
      </c>
      <c r="HW10" s="22">
        <v>4</v>
      </c>
      <c r="HX10" s="22">
        <v>4</v>
      </c>
      <c r="HY10" s="22">
        <v>2</v>
      </c>
      <c r="HZ10" s="22">
        <v>0</v>
      </c>
      <c r="IA10" s="22">
        <v>6</v>
      </c>
      <c r="IB10" s="14">
        <v>0</v>
      </c>
      <c r="IC10" s="22">
        <v>4</v>
      </c>
      <c r="ID10" s="22">
        <v>0</v>
      </c>
      <c r="IE10" s="14">
        <v>2</v>
      </c>
      <c r="IF10" s="22">
        <v>2</v>
      </c>
      <c r="IG10" s="22">
        <v>8</v>
      </c>
      <c r="IH10" s="22">
        <v>0</v>
      </c>
      <c r="II10" s="22">
        <v>2</v>
      </c>
      <c r="IJ10" s="22">
        <v>10</v>
      </c>
      <c r="IK10" s="22">
        <v>0</v>
      </c>
      <c r="IL10" s="22">
        <v>2</v>
      </c>
      <c r="IM10" s="22">
        <v>2</v>
      </c>
      <c r="IN10" s="22">
        <v>0</v>
      </c>
      <c r="IO10" s="22">
        <v>0</v>
      </c>
      <c r="IP10" s="22">
        <v>0</v>
      </c>
      <c r="IQ10" s="22">
        <v>0</v>
      </c>
      <c r="IR10" s="22">
        <v>2</v>
      </c>
      <c r="IS10" s="22">
        <v>0</v>
      </c>
      <c r="IT10" s="14">
        <v>0</v>
      </c>
      <c r="IU10" s="22">
        <v>0</v>
      </c>
      <c r="IV10" s="22">
        <v>0</v>
      </c>
      <c r="IW10" s="22">
        <v>4</v>
      </c>
      <c r="IX10" s="22">
        <v>4</v>
      </c>
      <c r="IY10" s="22">
        <v>0</v>
      </c>
      <c r="IZ10" s="22">
        <v>4</v>
      </c>
      <c r="JA10" s="22">
        <v>2</v>
      </c>
      <c r="JB10" s="22">
        <v>0</v>
      </c>
      <c r="JC10" s="22">
        <v>0</v>
      </c>
      <c r="JD10" s="22">
        <v>0</v>
      </c>
      <c r="JE10" s="22">
        <v>0</v>
      </c>
      <c r="JF10" s="14">
        <v>2</v>
      </c>
      <c r="JG10" s="14">
        <v>4</v>
      </c>
      <c r="JH10" s="22">
        <v>0</v>
      </c>
      <c r="JI10" s="22">
        <v>0</v>
      </c>
      <c r="JJ10" s="14">
        <v>0</v>
      </c>
      <c r="JK10" s="22">
        <v>2</v>
      </c>
      <c r="JL10" s="22">
        <v>0</v>
      </c>
      <c r="JM10" s="22">
        <v>0</v>
      </c>
      <c r="JN10" s="22">
        <v>0</v>
      </c>
      <c r="JO10" s="14">
        <v>0</v>
      </c>
      <c r="JP10" s="22">
        <v>2</v>
      </c>
      <c r="JQ10" s="22">
        <v>4</v>
      </c>
      <c r="JR10" s="14">
        <v>0</v>
      </c>
      <c r="JS10" s="14">
        <v>4</v>
      </c>
      <c r="JT10" s="14">
        <v>6</v>
      </c>
      <c r="JU10" s="14">
        <v>0</v>
      </c>
      <c r="JV10" s="14">
        <v>0</v>
      </c>
      <c r="JW10" s="22">
        <v>0</v>
      </c>
      <c r="JX10" s="22">
        <v>2</v>
      </c>
      <c r="JY10" s="22">
        <v>4</v>
      </c>
      <c r="JZ10" s="22">
        <v>0</v>
      </c>
      <c r="KA10" s="22">
        <v>0</v>
      </c>
      <c r="KB10" s="22">
        <v>0</v>
      </c>
      <c r="KC10" s="22">
        <v>0</v>
      </c>
      <c r="KD10" s="22">
        <v>0</v>
      </c>
      <c r="KE10" s="22">
        <v>0</v>
      </c>
      <c r="KF10" s="14">
        <v>0</v>
      </c>
      <c r="KG10" s="22">
        <v>4</v>
      </c>
      <c r="KH10" s="22">
        <v>4</v>
      </c>
      <c r="KI10" s="14">
        <v>0</v>
      </c>
      <c r="KJ10" s="14">
        <v>2</v>
      </c>
      <c r="KK10" s="22">
        <v>0</v>
      </c>
      <c r="KL10" s="14">
        <v>2</v>
      </c>
      <c r="KM10" s="14">
        <v>4</v>
      </c>
      <c r="KN10" s="14">
        <v>6</v>
      </c>
      <c r="KO10" s="14">
        <v>0</v>
      </c>
      <c r="KP10" s="22">
        <v>4</v>
      </c>
    </row>
    <row r="11" spans="1:302" x14ac:dyDescent="0.2">
      <c r="A11" s="231"/>
      <c r="B11" s="79">
        <v>7</v>
      </c>
      <c r="C11" s="19">
        <v>1</v>
      </c>
      <c r="D11" s="26">
        <v>6</v>
      </c>
      <c r="E11" s="19">
        <v>0</v>
      </c>
      <c r="F11" s="19">
        <v>2</v>
      </c>
      <c r="G11" s="19">
        <v>0</v>
      </c>
      <c r="H11" s="19">
        <v>2</v>
      </c>
      <c r="I11" s="19">
        <v>4</v>
      </c>
      <c r="J11" s="26">
        <v>0</v>
      </c>
      <c r="K11" s="19">
        <v>0</v>
      </c>
      <c r="L11" s="26">
        <v>0</v>
      </c>
      <c r="M11" s="19">
        <v>2</v>
      </c>
      <c r="N11" s="26">
        <v>4</v>
      </c>
      <c r="O11" s="19">
        <v>0</v>
      </c>
      <c r="P11" s="19">
        <v>2</v>
      </c>
      <c r="Q11" s="19">
        <v>2</v>
      </c>
      <c r="R11" s="19">
        <v>4</v>
      </c>
      <c r="S11" s="19">
        <v>0</v>
      </c>
      <c r="T11" s="19">
        <v>0</v>
      </c>
      <c r="U11" s="19">
        <v>2</v>
      </c>
      <c r="V11" s="26">
        <v>2</v>
      </c>
      <c r="W11" s="19">
        <v>0</v>
      </c>
      <c r="X11" s="19">
        <v>0</v>
      </c>
      <c r="Y11" s="19">
        <v>11</v>
      </c>
      <c r="Z11" s="19">
        <v>2</v>
      </c>
      <c r="AA11" s="26">
        <v>2</v>
      </c>
      <c r="AB11" s="19">
        <v>0</v>
      </c>
      <c r="AC11" s="19">
        <v>4</v>
      </c>
      <c r="AD11" s="19">
        <v>0</v>
      </c>
      <c r="AE11" s="19">
        <v>6</v>
      </c>
      <c r="AF11" s="26">
        <v>0</v>
      </c>
      <c r="AG11" s="26">
        <v>6</v>
      </c>
      <c r="AH11" s="26">
        <v>2</v>
      </c>
      <c r="AI11" s="19">
        <v>0</v>
      </c>
      <c r="AJ11" s="19">
        <v>2</v>
      </c>
      <c r="AK11" s="19">
        <v>0</v>
      </c>
      <c r="AL11" s="19">
        <v>0</v>
      </c>
      <c r="AM11" s="19">
        <v>2</v>
      </c>
      <c r="AN11" s="19">
        <v>0</v>
      </c>
      <c r="AO11" s="26">
        <v>6</v>
      </c>
      <c r="AP11" s="19">
        <v>1</v>
      </c>
      <c r="AQ11" s="19">
        <v>7</v>
      </c>
      <c r="AR11" s="19">
        <v>0</v>
      </c>
      <c r="AS11" s="19">
        <v>0</v>
      </c>
      <c r="AT11" s="26">
        <v>8</v>
      </c>
      <c r="AU11" s="19">
        <v>10</v>
      </c>
      <c r="AV11" s="19">
        <v>0</v>
      </c>
      <c r="AW11" s="19">
        <v>2</v>
      </c>
      <c r="AX11" s="19">
        <v>0</v>
      </c>
      <c r="AY11" s="26">
        <v>0</v>
      </c>
      <c r="AZ11" s="26">
        <v>0</v>
      </c>
      <c r="BA11" s="19">
        <v>0</v>
      </c>
      <c r="BB11" s="19">
        <v>6</v>
      </c>
      <c r="BC11" s="19">
        <v>4</v>
      </c>
      <c r="BD11" s="19">
        <v>8</v>
      </c>
      <c r="BE11" s="19">
        <v>0</v>
      </c>
      <c r="BF11" s="19">
        <v>2</v>
      </c>
      <c r="BG11" s="19">
        <v>0</v>
      </c>
      <c r="BH11" s="19">
        <v>0</v>
      </c>
      <c r="BI11" s="19">
        <v>0</v>
      </c>
      <c r="BJ11" s="19">
        <v>0</v>
      </c>
      <c r="BK11" s="19">
        <v>15</v>
      </c>
      <c r="BL11" s="19">
        <v>0</v>
      </c>
      <c r="BM11" s="19">
        <v>4</v>
      </c>
      <c r="BN11" s="26">
        <v>10</v>
      </c>
      <c r="BO11" s="19">
        <v>0</v>
      </c>
      <c r="BP11" s="19">
        <v>2</v>
      </c>
      <c r="BQ11" s="19">
        <v>6</v>
      </c>
      <c r="BR11" s="19">
        <v>2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4</v>
      </c>
      <c r="BZ11" s="19">
        <v>2</v>
      </c>
      <c r="CA11" s="19">
        <v>2</v>
      </c>
      <c r="CB11" s="27">
        <v>0</v>
      </c>
      <c r="CC11" s="20">
        <v>0</v>
      </c>
      <c r="CD11" s="20">
        <v>2</v>
      </c>
      <c r="CE11" s="20">
        <v>2</v>
      </c>
      <c r="CF11" s="20">
        <v>0</v>
      </c>
      <c r="CG11" s="20">
        <v>0</v>
      </c>
      <c r="CH11" s="20">
        <v>0</v>
      </c>
      <c r="CI11" s="27">
        <v>0</v>
      </c>
      <c r="CJ11" s="20">
        <v>0</v>
      </c>
      <c r="CK11" s="27">
        <v>0</v>
      </c>
      <c r="CL11" s="27">
        <v>4</v>
      </c>
      <c r="CM11" s="20">
        <v>2</v>
      </c>
      <c r="CN11" s="20">
        <v>2</v>
      </c>
      <c r="CO11" s="27">
        <v>0</v>
      </c>
      <c r="CP11" s="20">
        <v>0</v>
      </c>
      <c r="CQ11" s="20">
        <v>0</v>
      </c>
      <c r="CR11" s="20">
        <v>0</v>
      </c>
      <c r="CS11" s="27">
        <v>0</v>
      </c>
      <c r="CT11" s="20">
        <v>0</v>
      </c>
      <c r="CU11" s="20">
        <v>2</v>
      </c>
      <c r="CV11" s="27">
        <v>2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7">
        <v>0</v>
      </c>
      <c r="DC11" s="27">
        <v>0</v>
      </c>
      <c r="DD11" s="77">
        <v>0</v>
      </c>
      <c r="DE11" s="27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2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2</v>
      </c>
      <c r="DU11" s="20">
        <v>0</v>
      </c>
      <c r="DV11" s="20">
        <v>0</v>
      </c>
      <c r="DW11" s="27">
        <v>0</v>
      </c>
      <c r="DX11" s="27">
        <v>2</v>
      </c>
      <c r="DY11" s="21">
        <v>0</v>
      </c>
      <c r="DZ11" s="36">
        <v>0</v>
      </c>
      <c r="EA11" s="21">
        <v>0</v>
      </c>
      <c r="EB11" s="21">
        <v>0</v>
      </c>
      <c r="EC11" s="36">
        <v>0</v>
      </c>
      <c r="ED11" s="21">
        <v>0</v>
      </c>
      <c r="EE11" s="36">
        <v>0</v>
      </c>
      <c r="EF11" s="36">
        <v>2</v>
      </c>
      <c r="EG11" s="21">
        <v>0</v>
      </c>
      <c r="EH11" s="21">
        <v>0</v>
      </c>
      <c r="EI11" s="21">
        <v>0</v>
      </c>
      <c r="EJ11" s="21">
        <v>0</v>
      </c>
      <c r="EK11" s="36">
        <v>0</v>
      </c>
      <c r="EL11" s="21">
        <v>0</v>
      </c>
      <c r="EM11" s="21">
        <v>0</v>
      </c>
      <c r="EN11" s="21">
        <v>0</v>
      </c>
      <c r="EO11" s="36">
        <v>2</v>
      </c>
      <c r="EP11" s="21">
        <v>0</v>
      </c>
      <c r="EQ11" s="36">
        <v>0</v>
      </c>
      <c r="ER11" s="36">
        <v>0</v>
      </c>
      <c r="ES11" s="21">
        <v>0</v>
      </c>
      <c r="ET11" s="21">
        <v>0</v>
      </c>
      <c r="EU11" s="21">
        <v>0</v>
      </c>
      <c r="EV11" s="21">
        <v>0</v>
      </c>
      <c r="EW11" s="21">
        <v>0</v>
      </c>
      <c r="EX11" s="36">
        <v>0</v>
      </c>
      <c r="EY11" s="21">
        <v>0</v>
      </c>
      <c r="EZ11" s="21">
        <v>0</v>
      </c>
      <c r="FA11" s="21">
        <v>0</v>
      </c>
      <c r="FB11" s="21">
        <v>0</v>
      </c>
      <c r="FC11" s="21">
        <v>0</v>
      </c>
      <c r="FD11" s="36">
        <v>2</v>
      </c>
      <c r="FE11" s="21">
        <v>0</v>
      </c>
      <c r="FF11" s="21">
        <v>0</v>
      </c>
      <c r="FG11" s="36">
        <v>0</v>
      </c>
      <c r="FH11" s="21">
        <v>2</v>
      </c>
      <c r="FI11" s="21">
        <v>0</v>
      </c>
      <c r="FJ11" s="21">
        <v>2</v>
      </c>
      <c r="FK11" s="21">
        <v>0</v>
      </c>
      <c r="FL11" s="21">
        <v>0</v>
      </c>
      <c r="FM11" s="21">
        <v>0</v>
      </c>
      <c r="FN11" s="21">
        <v>0</v>
      </c>
      <c r="FO11" s="21">
        <v>0</v>
      </c>
      <c r="FP11" s="21">
        <v>0</v>
      </c>
      <c r="FQ11" s="21">
        <v>2</v>
      </c>
      <c r="FR11" s="21">
        <v>0</v>
      </c>
      <c r="FS11" s="21">
        <v>0</v>
      </c>
      <c r="FT11" s="36">
        <v>4</v>
      </c>
      <c r="FU11" s="21">
        <v>0</v>
      </c>
      <c r="FV11" s="21">
        <v>4</v>
      </c>
      <c r="FW11" s="21">
        <v>0</v>
      </c>
      <c r="FX11" s="21">
        <v>0</v>
      </c>
      <c r="FY11" s="21">
        <v>0</v>
      </c>
      <c r="FZ11" s="21">
        <v>0</v>
      </c>
      <c r="GA11" s="36">
        <v>0</v>
      </c>
      <c r="GB11" s="21">
        <v>0</v>
      </c>
      <c r="GC11" s="36">
        <v>0</v>
      </c>
      <c r="GD11" s="21">
        <v>0</v>
      </c>
      <c r="GE11" s="21">
        <v>7</v>
      </c>
      <c r="GF11" s="21">
        <v>0</v>
      </c>
      <c r="GG11" s="21">
        <v>0</v>
      </c>
      <c r="GH11" s="21">
        <v>0</v>
      </c>
      <c r="GI11" s="36">
        <v>2</v>
      </c>
      <c r="GJ11" s="21">
        <v>0</v>
      </c>
      <c r="GK11" s="76">
        <v>0</v>
      </c>
      <c r="GL11" s="76">
        <v>0</v>
      </c>
      <c r="GM11" s="76">
        <v>2</v>
      </c>
      <c r="GN11" s="76">
        <v>0</v>
      </c>
      <c r="GO11" s="76">
        <v>0</v>
      </c>
      <c r="GP11" s="76">
        <v>0</v>
      </c>
      <c r="GQ11" s="76">
        <v>0</v>
      </c>
      <c r="GR11" s="76">
        <v>2</v>
      </c>
      <c r="GS11" s="76">
        <v>0</v>
      </c>
      <c r="GT11" s="76">
        <v>6</v>
      </c>
      <c r="GU11" s="76">
        <v>0</v>
      </c>
      <c r="GV11" s="76">
        <v>0</v>
      </c>
      <c r="GW11" s="76">
        <v>4</v>
      </c>
      <c r="GX11" s="76">
        <v>0</v>
      </c>
      <c r="GY11" s="76">
        <v>0</v>
      </c>
      <c r="GZ11" s="76">
        <v>0</v>
      </c>
      <c r="HA11" s="76">
        <v>0</v>
      </c>
      <c r="HB11" s="76">
        <v>0</v>
      </c>
      <c r="HC11" s="76">
        <v>0</v>
      </c>
      <c r="HD11" s="76">
        <v>0</v>
      </c>
      <c r="HE11" s="76">
        <v>0</v>
      </c>
      <c r="HF11" s="76">
        <v>0</v>
      </c>
      <c r="HG11" s="76">
        <v>0</v>
      </c>
      <c r="HH11" s="76">
        <v>0</v>
      </c>
      <c r="HI11" s="76">
        <v>0</v>
      </c>
      <c r="HJ11" s="76">
        <v>4</v>
      </c>
      <c r="HK11" s="76">
        <v>0</v>
      </c>
      <c r="HL11" s="76">
        <v>0</v>
      </c>
      <c r="HM11" s="76">
        <v>0</v>
      </c>
      <c r="HN11" s="76">
        <v>0</v>
      </c>
      <c r="HO11" s="76">
        <v>2</v>
      </c>
      <c r="HP11" s="76">
        <v>0</v>
      </c>
      <c r="HQ11" s="76">
        <v>0</v>
      </c>
      <c r="HR11" s="76">
        <v>0</v>
      </c>
      <c r="HS11" s="76">
        <v>0</v>
      </c>
      <c r="HT11" s="76">
        <v>2</v>
      </c>
      <c r="HU11" s="76">
        <v>2</v>
      </c>
      <c r="HV11" s="22">
        <v>0</v>
      </c>
      <c r="HW11" s="22">
        <v>0</v>
      </c>
      <c r="HX11" s="22">
        <v>0</v>
      </c>
      <c r="HY11" s="22">
        <v>0</v>
      </c>
      <c r="HZ11" s="22">
        <v>0</v>
      </c>
      <c r="IA11" s="22">
        <v>0</v>
      </c>
      <c r="IB11" s="14">
        <v>0</v>
      </c>
      <c r="IC11" s="22">
        <v>0</v>
      </c>
      <c r="ID11" s="22">
        <v>0</v>
      </c>
      <c r="IE11" s="14">
        <v>0</v>
      </c>
      <c r="IF11" s="22">
        <v>0</v>
      </c>
      <c r="IG11" s="22">
        <v>2</v>
      </c>
      <c r="IH11" s="22">
        <v>0</v>
      </c>
      <c r="II11" s="22">
        <v>0</v>
      </c>
      <c r="IJ11" s="22">
        <v>0</v>
      </c>
      <c r="IK11" s="22">
        <v>0</v>
      </c>
      <c r="IL11" s="22">
        <v>0</v>
      </c>
      <c r="IM11" s="22">
        <v>0</v>
      </c>
      <c r="IN11" s="22">
        <v>0</v>
      </c>
      <c r="IO11" s="22">
        <v>0</v>
      </c>
      <c r="IP11" s="22">
        <v>0</v>
      </c>
      <c r="IQ11" s="22">
        <v>0</v>
      </c>
      <c r="IR11" s="22">
        <v>0</v>
      </c>
      <c r="IS11" s="22">
        <v>0</v>
      </c>
      <c r="IT11" s="14">
        <v>0</v>
      </c>
      <c r="IU11" s="22">
        <v>0</v>
      </c>
      <c r="IV11" s="22">
        <v>0</v>
      </c>
      <c r="IW11" s="22">
        <v>0</v>
      </c>
      <c r="IX11" s="22">
        <v>0</v>
      </c>
      <c r="IY11" s="22">
        <v>0</v>
      </c>
      <c r="IZ11" s="22">
        <v>2</v>
      </c>
      <c r="JA11" s="22">
        <v>0</v>
      </c>
      <c r="JB11" s="22">
        <v>0</v>
      </c>
      <c r="JC11" s="22">
        <v>0</v>
      </c>
      <c r="JD11" s="22">
        <v>0</v>
      </c>
      <c r="JE11" s="22">
        <v>0</v>
      </c>
      <c r="JF11" s="14">
        <v>0</v>
      </c>
      <c r="JG11" s="14">
        <v>2</v>
      </c>
      <c r="JH11" s="22">
        <v>0</v>
      </c>
      <c r="JI11" s="22">
        <v>0</v>
      </c>
      <c r="JJ11" s="14">
        <v>0</v>
      </c>
      <c r="JK11" s="22">
        <v>2</v>
      </c>
      <c r="JL11" s="22">
        <v>0</v>
      </c>
      <c r="JM11" s="22">
        <v>0</v>
      </c>
      <c r="JN11" s="22">
        <v>0</v>
      </c>
      <c r="JO11" s="14">
        <v>0</v>
      </c>
      <c r="JP11" s="22">
        <v>0</v>
      </c>
      <c r="JQ11" s="22">
        <v>2</v>
      </c>
      <c r="JR11" s="14">
        <v>0</v>
      </c>
      <c r="JS11" s="14">
        <v>0</v>
      </c>
      <c r="JT11" s="14">
        <v>2</v>
      </c>
      <c r="JU11" s="14">
        <v>0</v>
      </c>
      <c r="JV11" s="14">
        <v>0</v>
      </c>
      <c r="JW11" s="22">
        <v>0</v>
      </c>
      <c r="JX11" s="22">
        <v>0</v>
      </c>
      <c r="JY11" s="22">
        <v>0</v>
      </c>
      <c r="JZ11" s="22">
        <v>0</v>
      </c>
      <c r="KA11" s="22">
        <v>0</v>
      </c>
      <c r="KB11" s="22">
        <v>0</v>
      </c>
      <c r="KC11" s="22">
        <v>0</v>
      </c>
      <c r="KD11" s="22">
        <v>0</v>
      </c>
      <c r="KE11" s="22">
        <v>0</v>
      </c>
      <c r="KF11" s="14">
        <v>0</v>
      </c>
      <c r="KG11" s="22">
        <v>0</v>
      </c>
      <c r="KH11" s="22">
        <v>4</v>
      </c>
      <c r="KI11" s="14">
        <v>0</v>
      </c>
      <c r="KJ11" s="14">
        <v>0</v>
      </c>
      <c r="KK11" s="22">
        <v>0</v>
      </c>
      <c r="KL11" s="14">
        <v>0</v>
      </c>
      <c r="KM11" s="14">
        <v>0</v>
      </c>
      <c r="KN11" s="14">
        <v>4</v>
      </c>
      <c r="KO11" s="14">
        <v>0</v>
      </c>
      <c r="KP11" s="22">
        <v>0</v>
      </c>
    </row>
    <row r="12" spans="1:302" x14ac:dyDescent="0.2">
      <c r="A12" s="231"/>
      <c r="B12" s="79">
        <v>8</v>
      </c>
      <c r="C12" s="19">
        <v>0</v>
      </c>
      <c r="D12" s="26">
        <v>0</v>
      </c>
      <c r="E12" s="19">
        <v>0</v>
      </c>
      <c r="F12" s="19">
        <v>0</v>
      </c>
      <c r="G12" s="19">
        <v>0</v>
      </c>
      <c r="H12" s="19">
        <v>0</v>
      </c>
      <c r="I12" s="19">
        <v>2</v>
      </c>
      <c r="J12" s="26">
        <v>0</v>
      </c>
      <c r="K12" s="19">
        <v>0</v>
      </c>
      <c r="L12" s="26">
        <v>0</v>
      </c>
      <c r="M12" s="19">
        <v>2</v>
      </c>
      <c r="N12" s="26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26">
        <v>0</v>
      </c>
      <c r="W12" s="19">
        <v>0</v>
      </c>
      <c r="X12" s="19">
        <v>0</v>
      </c>
      <c r="Y12" s="19">
        <v>4</v>
      </c>
      <c r="Z12" s="19">
        <v>0</v>
      </c>
      <c r="AA12" s="26">
        <v>0</v>
      </c>
      <c r="AB12" s="19">
        <v>0</v>
      </c>
      <c r="AC12" s="19">
        <v>4</v>
      </c>
      <c r="AD12" s="19">
        <v>0</v>
      </c>
      <c r="AE12" s="19">
        <v>0</v>
      </c>
      <c r="AF12" s="26">
        <v>0</v>
      </c>
      <c r="AG12" s="26">
        <v>2</v>
      </c>
      <c r="AH12" s="26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26">
        <v>8</v>
      </c>
      <c r="AP12" s="19">
        <v>0</v>
      </c>
      <c r="AQ12" s="19">
        <v>0</v>
      </c>
      <c r="AR12" s="19">
        <v>0</v>
      </c>
      <c r="AS12" s="19">
        <v>0</v>
      </c>
      <c r="AT12" s="26">
        <v>0</v>
      </c>
      <c r="AU12" s="19">
        <v>4</v>
      </c>
      <c r="AV12" s="19">
        <v>0</v>
      </c>
      <c r="AW12" s="19">
        <v>0</v>
      </c>
      <c r="AX12" s="19">
        <v>0</v>
      </c>
      <c r="AY12" s="26">
        <v>0</v>
      </c>
      <c r="AZ12" s="26">
        <v>0</v>
      </c>
      <c r="BA12" s="19">
        <v>0</v>
      </c>
      <c r="BB12" s="19">
        <v>2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26">
        <v>4</v>
      </c>
      <c r="BO12" s="19">
        <v>0</v>
      </c>
      <c r="BP12" s="19">
        <v>0</v>
      </c>
      <c r="BQ12" s="19">
        <v>6</v>
      </c>
      <c r="BR12" s="19">
        <v>2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2</v>
      </c>
      <c r="BZ12" s="19">
        <v>0</v>
      </c>
      <c r="CA12" s="19">
        <v>0</v>
      </c>
      <c r="CB12" s="27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7">
        <v>0</v>
      </c>
      <c r="CJ12" s="20">
        <v>0</v>
      </c>
      <c r="CK12" s="27">
        <v>0</v>
      </c>
      <c r="CL12" s="27">
        <v>2</v>
      </c>
      <c r="CM12" s="20">
        <v>0</v>
      </c>
      <c r="CN12" s="20">
        <v>0</v>
      </c>
      <c r="CO12" s="27">
        <v>0</v>
      </c>
      <c r="CP12" s="20">
        <v>0</v>
      </c>
      <c r="CQ12" s="20">
        <v>0</v>
      </c>
      <c r="CR12" s="20">
        <v>0</v>
      </c>
      <c r="CS12" s="27">
        <v>0</v>
      </c>
      <c r="CT12" s="20">
        <v>0</v>
      </c>
      <c r="CU12" s="20">
        <v>0</v>
      </c>
      <c r="CV12" s="27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7">
        <v>0</v>
      </c>
      <c r="DC12" s="27">
        <v>0</v>
      </c>
      <c r="DD12" s="78">
        <v>0</v>
      </c>
      <c r="DE12" s="27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7">
        <v>0</v>
      </c>
      <c r="DX12" s="27">
        <v>0</v>
      </c>
      <c r="DY12" s="21">
        <v>0</v>
      </c>
      <c r="DZ12" s="36">
        <v>0</v>
      </c>
      <c r="EA12" s="21">
        <v>0</v>
      </c>
      <c r="EB12" s="21">
        <v>0</v>
      </c>
      <c r="EC12" s="36">
        <v>0</v>
      </c>
      <c r="ED12" s="21">
        <v>0</v>
      </c>
      <c r="EE12" s="36">
        <v>0</v>
      </c>
      <c r="EF12" s="36">
        <v>0</v>
      </c>
      <c r="EG12" s="21">
        <v>0</v>
      </c>
      <c r="EH12" s="21">
        <v>0</v>
      </c>
      <c r="EI12" s="21">
        <v>0</v>
      </c>
      <c r="EJ12" s="21">
        <v>0</v>
      </c>
      <c r="EK12" s="36">
        <v>0</v>
      </c>
      <c r="EL12" s="21">
        <v>0</v>
      </c>
      <c r="EM12" s="21">
        <v>0</v>
      </c>
      <c r="EN12" s="21">
        <v>0</v>
      </c>
      <c r="EO12" s="36">
        <v>2</v>
      </c>
      <c r="EP12" s="21">
        <v>0</v>
      </c>
      <c r="EQ12" s="36">
        <v>0</v>
      </c>
      <c r="ER12" s="36">
        <v>0</v>
      </c>
      <c r="ES12" s="21">
        <v>0</v>
      </c>
      <c r="ET12" s="21">
        <v>0</v>
      </c>
      <c r="EU12" s="21">
        <v>0</v>
      </c>
      <c r="EV12" s="21">
        <v>0</v>
      </c>
      <c r="EW12" s="21">
        <v>0</v>
      </c>
      <c r="EX12" s="36">
        <v>0</v>
      </c>
      <c r="EY12" s="21">
        <v>0</v>
      </c>
      <c r="EZ12" s="21">
        <v>0</v>
      </c>
      <c r="FA12" s="21">
        <v>0</v>
      </c>
      <c r="FB12" s="21">
        <v>0</v>
      </c>
      <c r="FC12" s="21">
        <v>0</v>
      </c>
      <c r="FD12" s="36">
        <v>0</v>
      </c>
      <c r="FE12" s="21">
        <v>0</v>
      </c>
      <c r="FF12" s="21">
        <v>0</v>
      </c>
      <c r="FG12" s="36">
        <v>0</v>
      </c>
      <c r="FH12" s="21">
        <v>0</v>
      </c>
      <c r="FI12" s="21">
        <v>0</v>
      </c>
      <c r="FJ12" s="21">
        <v>0</v>
      </c>
      <c r="FK12" s="21">
        <v>0</v>
      </c>
      <c r="FL12" s="21">
        <v>0</v>
      </c>
      <c r="FM12" s="21">
        <v>0</v>
      </c>
      <c r="FN12" s="21">
        <v>0</v>
      </c>
      <c r="FO12" s="21">
        <v>0</v>
      </c>
      <c r="FP12" s="21">
        <v>0</v>
      </c>
      <c r="FQ12" s="21">
        <v>0</v>
      </c>
      <c r="FR12" s="21">
        <v>0</v>
      </c>
      <c r="FS12" s="21">
        <v>0</v>
      </c>
      <c r="FT12" s="36">
        <v>2</v>
      </c>
      <c r="FU12" s="21">
        <v>0</v>
      </c>
      <c r="FV12" s="21">
        <v>0</v>
      </c>
      <c r="FW12" s="21">
        <v>0</v>
      </c>
      <c r="FX12" s="21">
        <v>0</v>
      </c>
      <c r="FY12" s="21">
        <v>0</v>
      </c>
      <c r="FZ12" s="21">
        <v>0</v>
      </c>
      <c r="GA12" s="36">
        <v>0</v>
      </c>
      <c r="GB12" s="21">
        <v>0</v>
      </c>
      <c r="GC12" s="36">
        <v>0</v>
      </c>
      <c r="GD12" s="21">
        <v>0</v>
      </c>
      <c r="GE12" s="21">
        <v>2</v>
      </c>
      <c r="GF12" s="21">
        <v>0</v>
      </c>
      <c r="GG12" s="21">
        <v>0</v>
      </c>
      <c r="GH12" s="21">
        <v>0</v>
      </c>
      <c r="GI12" s="36">
        <v>0</v>
      </c>
      <c r="GJ12" s="21">
        <v>0</v>
      </c>
      <c r="GK12" s="76">
        <v>0</v>
      </c>
      <c r="GL12" s="76">
        <v>0</v>
      </c>
      <c r="GM12" s="76">
        <v>0</v>
      </c>
      <c r="GN12" s="76">
        <v>0</v>
      </c>
      <c r="GO12" s="76">
        <v>0</v>
      </c>
      <c r="GP12" s="76">
        <v>0</v>
      </c>
      <c r="GQ12" s="76">
        <v>0</v>
      </c>
      <c r="GR12" s="76">
        <v>0</v>
      </c>
      <c r="GS12" s="76">
        <v>0</v>
      </c>
      <c r="GT12" s="76">
        <v>2</v>
      </c>
      <c r="GU12" s="76">
        <v>0</v>
      </c>
      <c r="GV12" s="76">
        <v>0</v>
      </c>
      <c r="GW12" s="76">
        <v>0</v>
      </c>
      <c r="GX12" s="76">
        <v>0</v>
      </c>
      <c r="GY12" s="76">
        <v>0</v>
      </c>
      <c r="GZ12" s="76">
        <v>0</v>
      </c>
      <c r="HA12" s="76">
        <v>0</v>
      </c>
      <c r="HB12" s="76">
        <v>0</v>
      </c>
      <c r="HC12" s="76">
        <v>0</v>
      </c>
      <c r="HD12" s="76">
        <v>0</v>
      </c>
      <c r="HE12" s="76">
        <v>0</v>
      </c>
      <c r="HF12" s="76">
        <v>0</v>
      </c>
      <c r="HG12" s="76">
        <v>0</v>
      </c>
      <c r="HH12" s="76">
        <v>0</v>
      </c>
      <c r="HI12" s="76">
        <v>0</v>
      </c>
      <c r="HJ12" s="76">
        <v>0</v>
      </c>
      <c r="HK12" s="76">
        <v>0</v>
      </c>
      <c r="HL12" s="76">
        <v>0</v>
      </c>
      <c r="HM12" s="76">
        <v>0</v>
      </c>
      <c r="HN12" s="76">
        <v>0</v>
      </c>
      <c r="HO12" s="76">
        <v>0</v>
      </c>
      <c r="HP12" s="76">
        <v>0</v>
      </c>
      <c r="HQ12" s="76">
        <v>0</v>
      </c>
      <c r="HR12" s="76">
        <v>0</v>
      </c>
      <c r="HS12" s="76">
        <v>0</v>
      </c>
      <c r="HT12" s="76">
        <v>0</v>
      </c>
      <c r="HU12" s="76">
        <v>2</v>
      </c>
      <c r="HV12" s="22">
        <v>0</v>
      </c>
      <c r="HW12" s="22">
        <v>0</v>
      </c>
      <c r="HX12" s="22">
        <v>0</v>
      </c>
      <c r="HY12" s="22">
        <v>0</v>
      </c>
      <c r="HZ12" s="22">
        <v>0</v>
      </c>
      <c r="IA12" s="22">
        <v>0</v>
      </c>
      <c r="IB12" s="14">
        <v>0</v>
      </c>
      <c r="IC12" s="22">
        <v>0</v>
      </c>
      <c r="ID12" s="22">
        <v>0</v>
      </c>
      <c r="IE12" s="14">
        <v>0</v>
      </c>
      <c r="IF12" s="22">
        <v>0</v>
      </c>
      <c r="IG12" s="22">
        <v>0</v>
      </c>
      <c r="IH12" s="22">
        <v>0</v>
      </c>
      <c r="II12" s="22">
        <v>0</v>
      </c>
      <c r="IJ12" s="22">
        <v>0</v>
      </c>
      <c r="IK12" s="22">
        <v>0</v>
      </c>
      <c r="IL12" s="22">
        <v>0</v>
      </c>
      <c r="IM12" s="22">
        <v>0</v>
      </c>
      <c r="IN12" s="22">
        <v>0</v>
      </c>
      <c r="IO12" s="22">
        <v>0</v>
      </c>
      <c r="IP12" s="22">
        <v>0</v>
      </c>
      <c r="IQ12" s="22">
        <v>0</v>
      </c>
      <c r="IR12" s="22">
        <v>0</v>
      </c>
      <c r="IS12" s="22">
        <v>0</v>
      </c>
      <c r="IT12" s="14">
        <v>0</v>
      </c>
      <c r="IU12" s="22">
        <v>0</v>
      </c>
      <c r="IV12" s="22">
        <v>0</v>
      </c>
      <c r="IW12" s="22">
        <v>0</v>
      </c>
      <c r="IX12" s="22">
        <v>0</v>
      </c>
      <c r="IY12" s="22">
        <v>0</v>
      </c>
      <c r="IZ12" s="22">
        <v>0</v>
      </c>
      <c r="JA12" s="22">
        <v>0</v>
      </c>
      <c r="JB12" s="22">
        <v>0</v>
      </c>
      <c r="JC12" s="22">
        <v>0</v>
      </c>
      <c r="JD12" s="22">
        <v>0</v>
      </c>
      <c r="JE12" s="22">
        <v>0</v>
      </c>
      <c r="JF12" s="14">
        <v>0</v>
      </c>
      <c r="JG12" s="14">
        <v>0</v>
      </c>
      <c r="JH12" s="22">
        <v>0</v>
      </c>
      <c r="JI12" s="22">
        <v>0</v>
      </c>
      <c r="JJ12" s="14">
        <v>0</v>
      </c>
      <c r="JK12" s="22">
        <v>2</v>
      </c>
      <c r="JL12" s="22">
        <v>0</v>
      </c>
      <c r="JM12" s="22">
        <v>0</v>
      </c>
      <c r="JN12" s="22">
        <v>0</v>
      </c>
      <c r="JO12" s="14">
        <v>0</v>
      </c>
      <c r="JP12" s="22">
        <v>0</v>
      </c>
      <c r="JQ12" s="22">
        <v>0</v>
      </c>
      <c r="JR12" s="14">
        <v>0</v>
      </c>
      <c r="JS12" s="14">
        <v>0</v>
      </c>
      <c r="JT12" s="14">
        <v>0</v>
      </c>
      <c r="JU12" s="14">
        <v>0</v>
      </c>
      <c r="JV12" s="14">
        <v>0</v>
      </c>
      <c r="JW12" s="22">
        <v>0</v>
      </c>
      <c r="JX12" s="22">
        <v>0</v>
      </c>
      <c r="JY12" s="22">
        <v>0</v>
      </c>
      <c r="JZ12" s="22">
        <v>0</v>
      </c>
      <c r="KA12" s="22">
        <v>0</v>
      </c>
      <c r="KB12" s="22">
        <v>0</v>
      </c>
      <c r="KC12" s="22">
        <v>0</v>
      </c>
      <c r="KD12" s="22">
        <v>0</v>
      </c>
      <c r="KE12" s="22">
        <v>0</v>
      </c>
      <c r="KF12" s="14">
        <v>0</v>
      </c>
      <c r="KG12" s="22">
        <v>0</v>
      </c>
      <c r="KH12" s="22">
        <v>0</v>
      </c>
      <c r="KI12" s="14">
        <v>0</v>
      </c>
      <c r="KJ12" s="14">
        <v>0</v>
      </c>
      <c r="KK12" s="22">
        <v>0</v>
      </c>
      <c r="KL12" s="14">
        <v>0</v>
      </c>
      <c r="KM12" s="14">
        <v>0</v>
      </c>
      <c r="KN12" s="14">
        <v>0</v>
      </c>
      <c r="KO12" s="14">
        <v>0</v>
      </c>
      <c r="KP12" s="22">
        <v>0</v>
      </c>
    </row>
    <row r="13" spans="1:302" x14ac:dyDescent="0.2">
      <c r="A13" s="231"/>
      <c r="B13" s="79">
        <v>9</v>
      </c>
      <c r="C13" s="19">
        <v>0</v>
      </c>
      <c r="D13" s="26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26">
        <v>0</v>
      </c>
      <c r="K13" s="19">
        <v>0</v>
      </c>
      <c r="L13" s="26">
        <v>0</v>
      </c>
      <c r="M13" s="19">
        <v>0</v>
      </c>
      <c r="N13" s="26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26">
        <v>0</v>
      </c>
      <c r="W13" s="19">
        <v>0</v>
      </c>
      <c r="X13" s="19">
        <v>0</v>
      </c>
      <c r="Y13" s="19">
        <v>0</v>
      </c>
      <c r="Z13" s="19">
        <v>0</v>
      </c>
      <c r="AA13" s="26">
        <v>0</v>
      </c>
      <c r="AB13" s="19">
        <v>0</v>
      </c>
      <c r="AC13" s="19">
        <v>0</v>
      </c>
      <c r="AD13" s="19">
        <v>0</v>
      </c>
      <c r="AE13" s="19">
        <v>0</v>
      </c>
      <c r="AF13" s="26">
        <v>0</v>
      </c>
      <c r="AG13" s="26">
        <v>0</v>
      </c>
      <c r="AH13" s="26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26">
        <v>0</v>
      </c>
      <c r="AP13" s="19">
        <v>0</v>
      </c>
      <c r="AQ13" s="19">
        <v>0</v>
      </c>
      <c r="AR13" s="19">
        <v>0</v>
      </c>
      <c r="AS13" s="19">
        <v>0</v>
      </c>
      <c r="AT13" s="26">
        <v>0</v>
      </c>
      <c r="AU13" s="19">
        <v>0</v>
      </c>
      <c r="AV13" s="19">
        <v>0</v>
      </c>
      <c r="AW13" s="19">
        <v>0</v>
      </c>
      <c r="AX13" s="19">
        <v>0</v>
      </c>
      <c r="AY13" s="26">
        <v>0</v>
      </c>
      <c r="AZ13" s="26">
        <v>0</v>
      </c>
      <c r="BA13" s="19">
        <v>0</v>
      </c>
      <c r="BB13" s="19">
        <v>2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26">
        <v>0</v>
      </c>
      <c r="BO13" s="19">
        <v>0</v>
      </c>
      <c r="BP13" s="19">
        <v>0</v>
      </c>
      <c r="BQ13" s="19">
        <v>0</v>
      </c>
      <c r="BR13" s="19">
        <v>2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27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7">
        <v>0</v>
      </c>
      <c r="CJ13" s="20">
        <v>0</v>
      </c>
      <c r="CK13" s="27">
        <v>0</v>
      </c>
      <c r="CL13" s="27">
        <v>0</v>
      </c>
      <c r="CM13" s="20">
        <v>0</v>
      </c>
      <c r="CN13" s="20">
        <v>0</v>
      </c>
      <c r="CO13" s="27">
        <v>0</v>
      </c>
      <c r="CP13" s="20">
        <v>0</v>
      </c>
      <c r="CQ13" s="20">
        <v>0</v>
      </c>
      <c r="CR13" s="20">
        <v>0</v>
      </c>
      <c r="CS13" s="27">
        <v>0</v>
      </c>
      <c r="CT13" s="20">
        <v>0</v>
      </c>
      <c r="CU13" s="20">
        <v>0</v>
      </c>
      <c r="CV13" s="27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7">
        <v>0</v>
      </c>
      <c r="DC13" s="27">
        <v>0</v>
      </c>
      <c r="DD13" s="78">
        <v>0</v>
      </c>
      <c r="DE13" s="27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7">
        <v>0</v>
      </c>
      <c r="DX13" s="27">
        <v>0</v>
      </c>
      <c r="DY13" s="21">
        <v>0</v>
      </c>
      <c r="DZ13" s="36">
        <v>0</v>
      </c>
      <c r="EA13" s="21">
        <v>0</v>
      </c>
      <c r="EB13" s="21">
        <v>0</v>
      </c>
      <c r="EC13" s="36">
        <v>0</v>
      </c>
      <c r="ED13" s="21">
        <v>0</v>
      </c>
      <c r="EE13" s="36">
        <v>0</v>
      </c>
      <c r="EF13" s="36">
        <v>0</v>
      </c>
      <c r="EG13" s="21">
        <v>0</v>
      </c>
      <c r="EH13" s="21">
        <v>0</v>
      </c>
      <c r="EI13" s="21">
        <v>0</v>
      </c>
      <c r="EJ13" s="21">
        <v>0</v>
      </c>
      <c r="EK13" s="36">
        <v>0</v>
      </c>
      <c r="EL13" s="21">
        <v>0</v>
      </c>
      <c r="EM13" s="21">
        <v>0</v>
      </c>
      <c r="EN13" s="21">
        <v>0</v>
      </c>
      <c r="EO13" s="36">
        <v>0</v>
      </c>
      <c r="EP13" s="21">
        <v>0</v>
      </c>
      <c r="EQ13" s="36">
        <v>0</v>
      </c>
      <c r="ER13" s="36">
        <v>0</v>
      </c>
      <c r="ES13" s="21">
        <v>0</v>
      </c>
      <c r="ET13" s="21">
        <v>0</v>
      </c>
      <c r="EU13" s="21">
        <v>0</v>
      </c>
      <c r="EV13" s="21">
        <v>0</v>
      </c>
      <c r="EW13" s="21">
        <v>0</v>
      </c>
      <c r="EX13" s="36">
        <v>0</v>
      </c>
      <c r="EY13" s="21">
        <v>0</v>
      </c>
      <c r="EZ13" s="21">
        <v>0</v>
      </c>
      <c r="FA13" s="21">
        <v>0</v>
      </c>
      <c r="FB13" s="21">
        <v>0</v>
      </c>
      <c r="FC13" s="21">
        <v>0</v>
      </c>
      <c r="FD13" s="36">
        <v>0</v>
      </c>
      <c r="FE13" s="21">
        <v>0</v>
      </c>
      <c r="FF13" s="21">
        <v>0</v>
      </c>
      <c r="FG13" s="36">
        <v>0</v>
      </c>
      <c r="FH13" s="21">
        <v>0</v>
      </c>
      <c r="FI13" s="21">
        <v>0</v>
      </c>
      <c r="FJ13" s="21">
        <v>0</v>
      </c>
      <c r="FK13" s="21">
        <v>0</v>
      </c>
      <c r="FL13" s="21">
        <v>0</v>
      </c>
      <c r="FM13" s="21">
        <v>0</v>
      </c>
      <c r="FN13" s="21">
        <v>0</v>
      </c>
      <c r="FO13" s="21">
        <v>0</v>
      </c>
      <c r="FP13" s="21">
        <v>0</v>
      </c>
      <c r="FQ13" s="21">
        <v>0</v>
      </c>
      <c r="FR13" s="21">
        <v>0</v>
      </c>
      <c r="FS13" s="21">
        <v>0</v>
      </c>
      <c r="FT13" s="36">
        <v>0</v>
      </c>
      <c r="FU13" s="21">
        <v>0</v>
      </c>
      <c r="FV13" s="21">
        <v>0</v>
      </c>
      <c r="FW13" s="21">
        <v>0</v>
      </c>
      <c r="FX13" s="21">
        <v>0</v>
      </c>
      <c r="FY13" s="21">
        <v>0</v>
      </c>
      <c r="FZ13" s="21">
        <v>0</v>
      </c>
      <c r="GA13" s="36">
        <v>0</v>
      </c>
      <c r="GB13" s="21">
        <v>0</v>
      </c>
      <c r="GC13" s="36">
        <v>0</v>
      </c>
      <c r="GD13" s="21">
        <v>0</v>
      </c>
      <c r="GE13" s="21">
        <v>0</v>
      </c>
      <c r="GF13" s="21">
        <v>0</v>
      </c>
      <c r="GG13" s="21">
        <v>0</v>
      </c>
      <c r="GH13" s="21">
        <v>0</v>
      </c>
      <c r="GI13" s="36">
        <v>0</v>
      </c>
      <c r="GJ13" s="21">
        <v>0</v>
      </c>
      <c r="GK13" s="62">
        <v>0</v>
      </c>
      <c r="GL13" s="62">
        <v>0</v>
      </c>
      <c r="GM13" s="62">
        <v>0</v>
      </c>
      <c r="GN13" s="62">
        <v>0</v>
      </c>
      <c r="GO13" s="62">
        <v>0</v>
      </c>
      <c r="GP13" s="62">
        <v>0</v>
      </c>
      <c r="GQ13" s="62">
        <v>0</v>
      </c>
      <c r="GR13" s="62">
        <v>0</v>
      </c>
      <c r="GS13" s="62">
        <v>0</v>
      </c>
      <c r="GT13" s="62">
        <v>0</v>
      </c>
      <c r="GU13" s="62">
        <v>0</v>
      </c>
      <c r="GV13" s="62">
        <v>0</v>
      </c>
      <c r="GW13" s="62">
        <v>0</v>
      </c>
      <c r="GX13" s="62">
        <v>0</v>
      </c>
      <c r="GY13" s="62">
        <v>0</v>
      </c>
      <c r="GZ13" s="62">
        <v>0</v>
      </c>
      <c r="HA13" s="62">
        <v>0</v>
      </c>
      <c r="HB13" s="62">
        <v>0</v>
      </c>
      <c r="HC13" s="62">
        <v>0</v>
      </c>
      <c r="HD13" s="62">
        <v>0</v>
      </c>
      <c r="HE13" s="62">
        <v>0</v>
      </c>
      <c r="HF13" s="62">
        <v>0</v>
      </c>
      <c r="HG13" s="62">
        <v>0</v>
      </c>
      <c r="HH13" s="62">
        <v>0</v>
      </c>
      <c r="HI13" s="62">
        <v>0</v>
      </c>
      <c r="HJ13" s="62">
        <v>0</v>
      </c>
      <c r="HK13" s="62">
        <v>0</v>
      </c>
      <c r="HL13" s="62">
        <v>0</v>
      </c>
      <c r="HM13" s="62">
        <v>0</v>
      </c>
      <c r="HN13" s="62">
        <v>0</v>
      </c>
      <c r="HO13" s="62">
        <v>0</v>
      </c>
      <c r="HP13" s="62">
        <v>0</v>
      </c>
      <c r="HQ13" s="62">
        <v>0</v>
      </c>
      <c r="HR13" s="62">
        <v>0</v>
      </c>
      <c r="HS13" s="62">
        <v>0</v>
      </c>
      <c r="HT13" s="62">
        <v>0</v>
      </c>
      <c r="HU13" s="62">
        <v>0</v>
      </c>
      <c r="HV13" s="22">
        <v>0</v>
      </c>
      <c r="HW13" s="22">
        <v>0</v>
      </c>
      <c r="HX13" s="22">
        <v>0</v>
      </c>
      <c r="HY13" s="22">
        <v>0</v>
      </c>
      <c r="HZ13" s="22">
        <v>0</v>
      </c>
      <c r="IA13" s="22">
        <v>0</v>
      </c>
      <c r="IB13" s="14">
        <v>0</v>
      </c>
      <c r="IC13" s="22">
        <v>0</v>
      </c>
      <c r="ID13" s="22">
        <v>0</v>
      </c>
      <c r="IE13" s="14">
        <v>0</v>
      </c>
      <c r="IF13" s="22">
        <v>0</v>
      </c>
      <c r="IG13" s="22">
        <v>0</v>
      </c>
      <c r="IH13" s="22">
        <v>0</v>
      </c>
      <c r="II13" s="22">
        <v>0</v>
      </c>
      <c r="IJ13" s="22">
        <v>0</v>
      </c>
      <c r="IK13" s="22">
        <v>0</v>
      </c>
      <c r="IL13" s="22">
        <v>0</v>
      </c>
      <c r="IM13" s="22">
        <v>0</v>
      </c>
      <c r="IN13" s="22">
        <v>0</v>
      </c>
      <c r="IO13" s="22">
        <v>0</v>
      </c>
      <c r="IP13" s="22">
        <v>0</v>
      </c>
      <c r="IQ13" s="22">
        <v>0</v>
      </c>
      <c r="IR13" s="22">
        <v>0</v>
      </c>
      <c r="IS13" s="22">
        <v>0</v>
      </c>
      <c r="IT13" s="14">
        <v>0</v>
      </c>
      <c r="IU13" s="22">
        <v>0</v>
      </c>
      <c r="IV13" s="22">
        <v>0</v>
      </c>
      <c r="IW13" s="22">
        <v>0</v>
      </c>
      <c r="IX13" s="22">
        <v>0</v>
      </c>
      <c r="IY13" s="22">
        <v>0</v>
      </c>
      <c r="IZ13" s="22">
        <v>0</v>
      </c>
      <c r="JA13" s="22">
        <v>0</v>
      </c>
      <c r="JB13" s="22">
        <v>0</v>
      </c>
      <c r="JC13" s="22">
        <v>0</v>
      </c>
      <c r="JD13" s="22">
        <v>0</v>
      </c>
      <c r="JE13" s="22">
        <v>0</v>
      </c>
      <c r="JF13" s="14">
        <v>0</v>
      </c>
      <c r="JG13" s="14">
        <v>0</v>
      </c>
      <c r="JH13" s="22">
        <v>0</v>
      </c>
      <c r="JI13" s="22">
        <v>0</v>
      </c>
      <c r="JJ13" s="14">
        <v>0</v>
      </c>
      <c r="JK13" s="22">
        <v>2</v>
      </c>
      <c r="JL13" s="22">
        <v>0</v>
      </c>
      <c r="JM13" s="22">
        <v>0</v>
      </c>
      <c r="JN13" s="22">
        <v>0</v>
      </c>
      <c r="JO13" s="14">
        <v>0</v>
      </c>
      <c r="JP13" s="22">
        <v>0</v>
      </c>
      <c r="JQ13" s="22">
        <v>0</v>
      </c>
      <c r="JR13" s="14">
        <v>0</v>
      </c>
      <c r="JS13" s="14">
        <v>0</v>
      </c>
      <c r="JT13" s="14">
        <v>0</v>
      </c>
      <c r="JU13" s="14">
        <v>0</v>
      </c>
      <c r="JV13" s="14">
        <v>0</v>
      </c>
      <c r="JW13" s="22">
        <v>0</v>
      </c>
      <c r="JX13" s="22">
        <v>0</v>
      </c>
      <c r="JY13" s="22">
        <v>0</v>
      </c>
      <c r="JZ13" s="22">
        <v>0</v>
      </c>
      <c r="KA13" s="22">
        <v>0</v>
      </c>
      <c r="KB13" s="22">
        <v>0</v>
      </c>
      <c r="KC13" s="22">
        <v>0</v>
      </c>
      <c r="KD13" s="22">
        <v>0</v>
      </c>
      <c r="KE13" s="22">
        <v>0</v>
      </c>
      <c r="KF13" s="14">
        <v>0</v>
      </c>
      <c r="KG13" s="22">
        <v>0</v>
      </c>
      <c r="KH13" s="22">
        <v>0</v>
      </c>
      <c r="KI13" s="14">
        <v>0</v>
      </c>
      <c r="KJ13" s="14">
        <v>0</v>
      </c>
      <c r="KK13" s="22">
        <v>0</v>
      </c>
      <c r="KL13" s="14">
        <v>0</v>
      </c>
      <c r="KM13" s="14">
        <v>0</v>
      </c>
      <c r="KN13" s="14">
        <v>0</v>
      </c>
      <c r="KO13" s="14">
        <v>0</v>
      </c>
      <c r="KP13" s="22">
        <v>0</v>
      </c>
    </row>
    <row r="14" spans="1:302" x14ac:dyDescent="0.2">
      <c r="A14" s="232"/>
      <c r="B14" s="79">
        <v>10</v>
      </c>
      <c r="C14" s="19">
        <v>0</v>
      </c>
      <c r="D14" s="26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26">
        <v>0</v>
      </c>
      <c r="K14" s="19">
        <v>0</v>
      </c>
      <c r="L14" s="26">
        <v>0</v>
      </c>
      <c r="M14" s="19">
        <v>0</v>
      </c>
      <c r="N14" s="26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26">
        <v>0</v>
      </c>
      <c r="W14" s="19">
        <v>0</v>
      </c>
      <c r="X14" s="19">
        <v>0</v>
      </c>
      <c r="Y14" s="19">
        <v>0</v>
      </c>
      <c r="Z14" s="19">
        <v>0</v>
      </c>
      <c r="AA14" s="26">
        <v>0</v>
      </c>
      <c r="AB14" s="19">
        <v>0</v>
      </c>
      <c r="AC14" s="19">
        <v>0</v>
      </c>
      <c r="AD14" s="19">
        <v>0</v>
      </c>
      <c r="AE14" s="19">
        <v>0</v>
      </c>
      <c r="AF14" s="26">
        <v>0</v>
      </c>
      <c r="AG14" s="26">
        <v>0</v>
      </c>
      <c r="AH14" s="26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26">
        <v>0</v>
      </c>
      <c r="AP14" s="19">
        <v>0</v>
      </c>
      <c r="AQ14" s="19">
        <v>0</v>
      </c>
      <c r="AR14" s="19">
        <v>0</v>
      </c>
      <c r="AS14" s="19">
        <v>0</v>
      </c>
      <c r="AT14" s="26">
        <v>0</v>
      </c>
      <c r="AU14" s="19">
        <v>0</v>
      </c>
      <c r="AV14" s="19">
        <v>0</v>
      </c>
      <c r="AW14" s="19">
        <v>0</v>
      </c>
      <c r="AX14" s="19">
        <v>0</v>
      </c>
      <c r="AY14" s="26">
        <v>0</v>
      </c>
      <c r="AZ14" s="26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26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27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7">
        <v>0</v>
      </c>
      <c r="CJ14" s="20">
        <v>0</v>
      </c>
      <c r="CK14" s="27">
        <v>0</v>
      </c>
      <c r="CL14" s="27">
        <v>0</v>
      </c>
      <c r="CM14" s="20">
        <v>0</v>
      </c>
      <c r="CN14" s="20">
        <v>0</v>
      </c>
      <c r="CO14" s="27">
        <v>0</v>
      </c>
      <c r="CP14" s="20">
        <v>0</v>
      </c>
      <c r="CQ14" s="20">
        <v>0</v>
      </c>
      <c r="CR14" s="20">
        <v>0</v>
      </c>
      <c r="CS14" s="27">
        <v>0</v>
      </c>
      <c r="CT14" s="20">
        <v>0</v>
      </c>
      <c r="CU14" s="20">
        <v>0</v>
      </c>
      <c r="CV14" s="27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7">
        <v>0</v>
      </c>
      <c r="DC14" s="27">
        <v>0</v>
      </c>
      <c r="DD14" s="77">
        <v>0</v>
      </c>
      <c r="DE14" s="27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7">
        <v>0</v>
      </c>
      <c r="DX14" s="27">
        <v>0</v>
      </c>
      <c r="DY14" s="21">
        <v>0</v>
      </c>
      <c r="DZ14" s="36">
        <v>0</v>
      </c>
      <c r="EA14" s="21">
        <v>0</v>
      </c>
      <c r="EB14" s="21">
        <v>0</v>
      </c>
      <c r="EC14" s="36">
        <v>0</v>
      </c>
      <c r="ED14" s="21">
        <v>0</v>
      </c>
      <c r="EE14" s="36">
        <v>0</v>
      </c>
      <c r="EF14" s="36">
        <v>0</v>
      </c>
      <c r="EG14" s="21">
        <v>0</v>
      </c>
      <c r="EH14" s="21">
        <v>0</v>
      </c>
      <c r="EI14" s="21">
        <v>0</v>
      </c>
      <c r="EJ14" s="21">
        <v>0</v>
      </c>
      <c r="EK14" s="36">
        <v>0</v>
      </c>
      <c r="EL14" s="21">
        <v>0</v>
      </c>
      <c r="EM14" s="21">
        <v>0</v>
      </c>
      <c r="EN14" s="21">
        <v>0</v>
      </c>
      <c r="EO14" s="36">
        <v>0</v>
      </c>
      <c r="EP14" s="21">
        <v>0</v>
      </c>
      <c r="EQ14" s="36">
        <v>0</v>
      </c>
      <c r="ER14" s="36">
        <v>0</v>
      </c>
      <c r="ES14" s="21">
        <v>0</v>
      </c>
      <c r="ET14" s="21">
        <v>0</v>
      </c>
      <c r="EU14" s="21">
        <v>0</v>
      </c>
      <c r="EV14" s="21">
        <v>0</v>
      </c>
      <c r="EW14" s="21">
        <v>0</v>
      </c>
      <c r="EX14" s="36">
        <v>0</v>
      </c>
      <c r="EY14" s="21">
        <v>0</v>
      </c>
      <c r="EZ14" s="21">
        <v>0</v>
      </c>
      <c r="FA14" s="21">
        <v>0</v>
      </c>
      <c r="FB14" s="21">
        <v>0</v>
      </c>
      <c r="FC14" s="21">
        <v>0</v>
      </c>
      <c r="FD14" s="36">
        <v>0</v>
      </c>
      <c r="FE14" s="21">
        <v>0</v>
      </c>
      <c r="FF14" s="21">
        <v>0</v>
      </c>
      <c r="FG14" s="36">
        <v>0</v>
      </c>
      <c r="FH14" s="21">
        <v>0</v>
      </c>
      <c r="FI14" s="21">
        <v>0</v>
      </c>
      <c r="FJ14" s="21">
        <v>0</v>
      </c>
      <c r="FK14" s="21">
        <v>0</v>
      </c>
      <c r="FL14" s="21">
        <v>0</v>
      </c>
      <c r="FM14" s="21">
        <v>0</v>
      </c>
      <c r="FN14" s="21">
        <v>0</v>
      </c>
      <c r="FO14" s="21">
        <v>0</v>
      </c>
      <c r="FP14" s="21">
        <v>0</v>
      </c>
      <c r="FQ14" s="21">
        <v>0</v>
      </c>
      <c r="FR14" s="21">
        <v>0</v>
      </c>
      <c r="FS14" s="21">
        <v>0</v>
      </c>
      <c r="FT14" s="36">
        <v>0</v>
      </c>
      <c r="FU14" s="21">
        <v>0</v>
      </c>
      <c r="FV14" s="21">
        <v>0</v>
      </c>
      <c r="FW14" s="21">
        <v>0</v>
      </c>
      <c r="FX14" s="21">
        <v>0</v>
      </c>
      <c r="FY14" s="21">
        <v>0</v>
      </c>
      <c r="FZ14" s="21">
        <v>0</v>
      </c>
      <c r="GA14" s="36">
        <v>0</v>
      </c>
      <c r="GB14" s="21">
        <v>0</v>
      </c>
      <c r="GC14" s="36">
        <v>0</v>
      </c>
      <c r="GD14" s="21">
        <v>0</v>
      </c>
      <c r="GE14" s="21">
        <v>0</v>
      </c>
      <c r="GF14" s="21">
        <v>0</v>
      </c>
      <c r="GG14" s="21">
        <v>0</v>
      </c>
      <c r="GH14" s="21">
        <v>0</v>
      </c>
      <c r="GI14" s="36">
        <v>0</v>
      </c>
      <c r="GJ14" s="21">
        <v>0</v>
      </c>
      <c r="GK14" s="76">
        <v>0</v>
      </c>
      <c r="GL14" s="76">
        <v>0</v>
      </c>
      <c r="GM14" s="76">
        <v>0</v>
      </c>
      <c r="GN14" s="76">
        <v>0</v>
      </c>
      <c r="GO14" s="76">
        <v>0</v>
      </c>
      <c r="GP14" s="76">
        <v>0</v>
      </c>
      <c r="GQ14" s="76">
        <v>0</v>
      </c>
      <c r="GR14" s="76">
        <v>0</v>
      </c>
      <c r="GS14" s="76">
        <v>0</v>
      </c>
      <c r="GT14" s="76">
        <v>0</v>
      </c>
      <c r="GU14" s="76">
        <v>0</v>
      </c>
      <c r="GV14" s="76">
        <v>0</v>
      </c>
      <c r="GW14" s="76">
        <v>0</v>
      </c>
      <c r="GX14" s="76">
        <v>0</v>
      </c>
      <c r="GY14" s="76">
        <v>0</v>
      </c>
      <c r="GZ14" s="76">
        <v>0</v>
      </c>
      <c r="HA14" s="76">
        <v>0</v>
      </c>
      <c r="HB14" s="76">
        <v>0</v>
      </c>
      <c r="HC14" s="76">
        <v>0</v>
      </c>
      <c r="HD14" s="76">
        <v>0</v>
      </c>
      <c r="HE14" s="76">
        <v>0</v>
      </c>
      <c r="HF14" s="76">
        <v>0</v>
      </c>
      <c r="HG14" s="76">
        <v>0</v>
      </c>
      <c r="HH14" s="76">
        <v>0</v>
      </c>
      <c r="HI14" s="76">
        <v>0</v>
      </c>
      <c r="HJ14" s="76">
        <v>0</v>
      </c>
      <c r="HK14" s="76">
        <v>0</v>
      </c>
      <c r="HL14" s="76">
        <v>0</v>
      </c>
      <c r="HM14" s="76">
        <v>0</v>
      </c>
      <c r="HN14" s="76">
        <v>0</v>
      </c>
      <c r="HO14" s="76">
        <v>0</v>
      </c>
      <c r="HP14" s="76">
        <v>0</v>
      </c>
      <c r="HQ14" s="76">
        <v>0</v>
      </c>
      <c r="HR14" s="76">
        <v>0</v>
      </c>
      <c r="HS14" s="76">
        <v>0</v>
      </c>
      <c r="HT14" s="76">
        <v>0</v>
      </c>
      <c r="HU14" s="76">
        <v>0</v>
      </c>
      <c r="HV14" s="22">
        <v>0</v>
      </c>
      <c r="HW14" s="22">
        <v>0</v>
      </c>
      <c r="HX14" s="22">
        <v>0</v>
      </c>
      <c r="HY14" s="22">
        <v>0</v>
      </c>
      <c r="HZ14" s="22">
        <v>0</v>
      </c>
      <c r="IA14" s="22">
        <v>0</v>
      </c>
      <c r="IB14" s="14">
        <v>0</v>
      </c>
      <c r="IC14" s="22">
        <v>0</v>
      </c>
      <c r="ID14" s="22">
        <v>0</v>
      </c>
      <c r="IE14" s="14">
        <v>0</v>
      </c>
      <c r="IF14" s="22">
        <v>0</v>
      </c>
      <c r="IG14" s="22">
        <v>0</v>
      </c>
      <c r="IH14" s="22">
        <v>0</v>
      </c>
      <c r="II14" s="22">
        <v>0</v>
      </c>
      <c r="IJ14" s="22">
        <v>0</v>
      </c>
      <c r="IK14" s="22">
        <v>0</v>
      </c>
      <c r="IL14" s="22">
        <v>0</v>
      </c>
      <c r="IM14" s="22">
        <v>0</v>
      </c>
      <c r="IN14" s="22">
        <v>0</v>
      </c>
      <c r="IO14" s="22">
        <v>0</v>
      </c>
      <c r="IP14" s="22">
        <v>0</v>
      </c>
      <c r="IQ14" s="22">
        <v>0</v>
      </c>
      <c r="IR14" s="22">
        <v>0</v>
      </c>
      <c r="IS14" s="22">
        <v>0</v>
      </c>
      <c r="IT14" s="14">
        <v>0</v>
      </c>
      <c r="IU14" s="22">
        <v>0</v>
      </c>
      <c r="IV14" s="22">
        <v>0</v>
      </c>
      <c r="IW14" s="22">
        <v>0</v>
      </c>
      <c r="IX14" s="22">
        <v>0</v>
      </c>
      <c r="IY14" s="22">
        <v>0</v>
      </c>
      <c r="IZ14" s="22">
        <v>0</v>
      </c>
      <c r="JA14" s="22">
        <v>0</v>
      </c>
      <c r="JB14" s="22">
        <v>0</v>
      </c>
      <c r="JC14" s="22">
        <v>0</v>
      </c>
      <c r="JD14" s="22">
        <v>0</v>
      </c>
      <c r="JE14" s="22">
        <v>0</v>
      </c>
      <c r="JF14" s="14">
        <v>0</v>
      </c>
      <c r="JG14" s="14">
        <v>0</v>
      </c>
      <c r="JH14" s="22">
        <v>0</v>
      </c>
      <c r="JI14" s="22">
        <v>0</v>
      </c>
      <c r="JJ14" s="14">
        <v>0</v>
      </c>
      <c r="JK14" s="22">
        <v>0</v>
      </c>
      <c r="JL14" s="22">
        <v>0</v>
      </c>
      <c r="JM14" s="22">
        <v>0</v>
      </c>
      <c r="JN14" s="22">
        <v>0</v>
      </c>
      <c r="JO14" s="14">
        <v>0</v>
      </c>
      <c r="JP14" s="22">
        <v>0</v>
      </c>
      <c r="JQ14" s="22">
        <v>0</v>
      </c>
      <c r="JR14" s="14">
        <v>0</v>
      </c>
      <c r="JS14" s="14">
        <v>0</v>
      </c>
      <c r="JT14" s="14">
        <v>0</v>
      </c>
      <c r="JU14" s="14">
        <v>0</v>
      </c>
      <c r="JV14" s="14">
        <v>0</v>
      </c>
      <c r="JW14" s="22">
        <v>0</v>
      </c>
      <c r="JX14" s="22">
        <v>0</v>
      </c>
      <c r="JY14" s="22">
        <v>0</v>
      </c>
      <c r="JZ14" s="22">
        <v>0</v>
      </c>
      <c r="KA14" s="22">
        <v>0</v>
      </c>
      <c r="KB14" s="22">
        <v>0</v>
      </c>
      <c r="KC14" s="22">
        <v>0</v>
      </c>
      <c r="KD14" s="22">
        <v>0</v>
      </c>
      <c r="KE14" s="22">
        <v>0</v>
      </c>
      <c r="KF14" s="14">
        <v>0</v>
      </c>
      <c r="KG14" s="22">
        <v>0</v>
      </c>
      <c r="KH14" s="22">
        <v>0</v>
      </c>
      <c r="KI14" s="14">
        <v>0</v>
      </c>
      <c r="KJ14" s="14">
        <v>0</v>
      </c>
      <c r="KK14" s="22">
        <v>0</v>
      </c>
      <c r="KL14" s="14">
        <v>0</v>
      </c>
      <c r="KM14" s="14">
        <v>0</v>
      </c>
      <c r="KN14" s="14">
        <v>0</v>
      </c>
      <c r="KO14" s="14">
        <v>0</v>
      </c>
      <c r="KP14" s="22">
        <v>0</v>
      </c>
    </row>
  </sheetData>
  <mergeCells count="1">
    <mergeCell ref="A5:A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D2413-3B66-4A4A-99A1-D3049DA75C24}">
  <dimension ref="A1:I912"/>
  <sheetViews>
    <sheetView workbookViewId="0">
      <selection activeCell="E44" sqref="E44"/>
    </sheetView>
  </sheetViews>
  <sheetFormatPr baseColWidth="10" defaultRowHeight="16" x14ac:dyDescent="0.2"/>
  <cols>
    <col min="3" max="3" width="15.83203125" customWidth="1"/>
    <col min="4" max="4" width="25.1640625" customWidth="1"/>
    <col min="5" max="5" width="14.83203125" customWidth="1"/>
    <col min="9" max="9" width="14.1640625" customWidth="1"/>
  </cols>
  <sheetData>
    <row r="1" spans="1:9" s="201" customFormat="1" ht="34" x14ac:dyDescent="0.2">
      <c r="A1" s="227" t="s">
        <v>944</v>
      </c>
      <c r="B1" s="227" t="s">
        <v>1343</v>
      </c>
      <c r="C1" s="227" t="s">
        <v>1342</v>
      </c>
      <c r="D1" s="227" t="s">
        <v>397</v>
      </c>
      <c r="E1" s="228" t="s">
        <v>1211</v>
      </c>
      <c r="F1" s="227" t="s">
        <v>1337</v>
      </c>
      <c r="G1" s="227" t="s">
        <v>1338</v>
      </c>
      <c r="H1" s="227" t="s">
        <v>1339</v>
      </c>
      <c r="I1" s="227" t="s">
        <v>1340</v>
      </c>
    </row>
    <row r="2" spans="1:9" x14ac:dyDescent="0.2">
      <c r="A2" s="11">
        <v>805</v>
      </c>
      <c r="B2" s="11">
        <v>1</v>
      </c>
      <c r="C2" s="11" t="s">
        <v>390</v>
      </c>
      <c r="D2" s="11" t="s">
        <v>402</v>
      </c>
      <c r="E2" s="11">
        <v>1</v>
      </c>
      <c r="F2" s="11">
        <v>0.79100000000000004</v>
      </c>
      <c r="G2" s="11">
        <v>0.46400000000000002</v>
      </c>
      <c r="H2" s="11">
        <v>0.61199999999999999</v>
      </c>
      <c r="I2" s="11">
        <v>0.62233333333333329</v>
      </c>
    </row>
    <row r="3" spans="1:9" x14ac:dyDescent="0.2">
      <c r="A3" s="11">
        <v>806</v>
      </c>
      <c r="B3" s="11">
        <v>1</v>
      </c>
      <c r="C3" s="11" t="s">
        <v>390</v>
      </c>
      <c r="D3" s="11" t="s">
        <v>402</v>
      </c>
      <c r="E3" s="11">
        <v>2</v>
      </c>
      <c r="F3" s="11">
        <v>0.505</v>
      </c>
      <c r="G3" s="11">
        <v>0.47199999999999998</v>
      </c>
      <c r="H3" s="11">
        <v>1.377</v>
      </c>
      <c r="I3" s="11">
        <v>0.78466666666666673</v>
      </c>
    </row>
    <row r="4" spans="1:9" x14ac:dyDescent="0.2">
      <c r="A4" s="11">
        <v>807</v>
      </c>
      <c r="B4" s="11">
        <v>1</v>
      </c>
      <c r="C4" s="11" t="s">
        <v>390</v>
      </c>
      <c r="D4" s="11" t="s">
        <v>402</v>
      </c>
      <c r="E4" s="11">
        <v>3</v>
      </c>
      <c r="F4" s="11">
        <v>0.42</v>
      </c>
      <c r="G4" s="11">
        <v>0.72199999999999998</v>
      </c>
      <c r="H4" s="11">
        <v>0.878</v>
      </c>
      <c r="I4" s="11">
        <v>0.67333333333333334</v>
      </c>
    </row>
    <row r="5" spans="1:9" x14ac:dyDescent="0.2">
      <c r="A5" s="11">
        <v>808</v>
      </c>
      <c r="B5" s="11">
        <v>2</v>
      </c>
      <c r="C5" s="11" t="s">
        <v>390</v>
      </c>
      <c r="D5" s="11" t="s">
        <v>402</v>
      </c>
      <c r="E5" s="11">
        <v>1</v>
      </c>
      <c r="F5" s="11">
        <v>1.167</v>
      </c>
      <c r="G5" s="11">
        <v>1.139</v>
      </c>
      <c r="H5" s="11">
        <v>0.96899999999999997</v>
      </c>
      <c r="I5" s="11">
        <v>1.0916666666666666</v>
      </c>
    </row>
    <row r="6" spans="1:9" x14ac:dyDescent="0.2">
      <c r="A6" s="11">
        <v>809</v>
      </c>
      <c r="B6" s="11">
        <v>2</v>
      </c>
      <c r="C6" s="11" t="s">
        <v>390</v>
      </c>
      <c r="D6" s="11" t="s">
        <v>402</v>
      </c>
      <c r="E6" s="11">
        <v>2</v>
      </c>
      <c r="F6" s="11">
        <v>1.1619999999999999</v>
      </c>
      <c r="G6" s="11">
        <v>1.706</v>
      </c>
      <c r="H6" s="11">
        <v>1.524</v>
      </c>
      <c r="I6" s="11">
        <v>1.4639999999999997</v>
      </c>
    </row>
    <row r="7" spans="1:9" x14ac:dyDescent="0.2">
      <c r="A7" s="11">
        <v>810</v>
      </c>
      <c r="B7" s="11">
        <v>2</v>
      </c>
      <c r="C7" s="11" t="s">
        <v>390</v>
      </c>
      <c r="D7" s="11" t="s">
        <v>402</v>
      </c>
      <c r="E7" s="11">
        <v>3</v>
      </c>
      <c r="F7" s="11">
        <v>1.167</v>
      </c>
      <c r="G7" s="11">
        <v>1.444</v>
      </c>
      <c r="H7" s="11">
        <v>0.53200000000000003</v>
      </c>
      <c r="I7" s="11">
        <v>1.0476666666666665</v>
      </c>
    </row>
    <row r="8" spans="1:9" x14ac:dyDescent="0.2">
      <c r="A8" s="11">
        <v>811</v>
      </c>
      <c r="B8" s="11">
        <v>3</v>
      </c>
      <c r="C8" s="11" t="s">
        <v>390</v>
      </c>
      <c r="D8" s="11" t="s">
        <v>402</v>
      </c>
      <c r="E8" s="11">
        <v>1</v>
      </c>
      <c r="F8" s="11">
        <v>1.5369999999999999</v>
      </c>
      <c r="G8" s="11">
        <v>1.2010000000000001</v>
      </c>
      <c r="H8" s="11">
        <v>0.78</v>
      </c>
      <c r="I8" s="11">
        <v>1.1726666666666665</v>
      </c>
    </row>
    <row r="9" spans="1:9" x14ac:dyDescent="0.2">
      <c r="A9" s="11">
        <v>812</v>
      </c>
      <c r="B9" s="11">
        <v>3</v>
      </c>
      <c r="C9" s="11" t="s">
        <v>390</v>
      </c>
      <c r="D9" s="11" t="s">
        <v>402</v>
      </c>
      <c r="E9" s="11">
        <v>2</v>
      </c>
      <c r="F9" s="11">
        <v>0.90200000000000002</v>
      </c>
      <c r="G9" s="11">
        <v>1.0980000000000001</v>
      </c>
      <c r="H9" s="11">
        <v>1.212</v>
      </c>
      <c r="I9" s="11">
        <v>1.0706666666666667</v>
      </c>
    </row>
    <row r="10" spans="1:9" x14ac:dyDescent="0.2">
      <c r="A10" s="11">
        <v>813</v>
      </c>
      <c r="B10" s="11">
        <v>3</v>
      </c>
      <c r="C10" s="11" t="s">
        <v>390</v>
      </c>
      <c r="D10" s="11" t="s">
        <v>402</v>
      </c>
      <c r="E10" s="11">
        <v>3</v>
      </c>
      <c r="F10" s="11">
        <v>1.3360000000000001</v>
      </c>
      <c r="G10" s="11">
        <v>0.36099999999999999</v>
      </c>
      <c r="H10" s="11">
        <v>0.45600000000000002</v>
      </c>
      <c r="I10" s="11">
        <v>0.71766666666666667</v>
      </c>
    </row>
    <row r="11" spans="1:9" x14ac:dyDescent="0.2">
      <c r="A11" s="11">
        <v>814</v>
      </c>
      <c r="B11" s="11">
        <v>4</v>
      </c>
      <c r="C11" s="11" t="s">
        <v>390</v>
      </c>
      <c r="D11" s="11" t="s">
        <v>402</v>
      </c>
      <c r="E11" s="11">
        <v>1</v>
      </c>
      <c r="F11" s="11">
        <v>1.0680000000000001</v>
      </c>
      <c r="G11" s="11">
        <v>1.165</v>
      </c>
      <c r="H11" s="11">
        <v>1.0840000000000001</v>
      </c>
      <c r="I11" s="11">
        <v>1.1056666666666668</v>
      </c>
    </row>
    <row r="12" spans="1:9" x14ac:dyDescent="0.2">
      <c r="A12" s="11">
        <v>815</v>
      </c>
      <c r="B12" s="11">
        <v>4</v>
      </c>
      <c r="C12" s="11" t="s">
        <v>390</v>
      </c>
      <c r="D12" s="11" t="s">
        <v>402</v>
      </c>
      <c r="E12" s="11">
        <v>2</v>
      </c>
      <c r="F12" s="11">
        <v>0.46899999999999997</v>
      </c>
      <c r="G12" s="11">
        <v>0.65</v>
      </c>
      <c r="H12" s="11">
        <v>0.54100000000000004</v>
      </c>
      <c r="I12" s="11">
        <v>0.55333333333333334</v>
      </c>
    </row>
    <row r="13" spans="1:9" x14ac:dyDescent="0.2">
      <c r="A13" s="11">
        <v>816</v>
      </c>
      <c r="B13" s="11">
        <v>4</v>
      </c>
      <c r="C13" s="11" t="s">
        <v>390</v>
      </c>
      <c r="D13" s="11" t="s">
        <v>402</v>
      </c>
      <c r="E13" s="11">
        <v>3</v>
      </c>
      <c r="F13" s="11">
        <v>0.58299999999999996</v>
      </c>
      <c r="G13" s="11">
        <v>0.97099999999999997</v>
      </c>
      <c r="H13" s="11">
        <v>1.2450000000000001</v>
      </c>
      <c r="I13" s="11">
        <v>0.93299999999999994</v>
      </c>
    </row>
    <row r="14" spans="1:9" x14ac:dyDescent="0.2">
      <c r="A14" s="11">
        <v>817</v>
      </c>
      <c r="B14" s="11">
        <v>5</v>
      </c>
      <c r="C14" s="11" t="s">
        <v>390</v>
      </c>
      <c r="D14" s="11" t="s">
        <v>402</v>
      </c>
      <c r="E14" s="11">
        <v>1</v>
      </c>
      <c r="F14" s="11">
        <v>0.67100000000000004</v>
      </c>
      <c r="G14" s="11">
        <v>0.96799999999999997</v>
      </c>
      <c r="H14" s="11">
        <v>0.56299999999999994</v>
      </c>
      <c r="I14" s="11">
        <v>0.73399999999999999</v>
      </c>
    </row>
    <row r="15" spans="1:9" x14ac:dyDescent="0.2">
      <c r="A15" s="11">
        <v>818</v>
      </c>
      <c r="B15" s="11">
        <v>5</v>
      </c>
      <c r="C15" s="11" t="s">
        <v>390</v>
      </c>
      <c r="D15" s="11" t="s">
        <v>402</v>
      </c>
      <c r="E15" s="11">
        <v>2</v>
      </c>
      <c r="F15" s="11">
        <v>0.82899999999999996</v>
      </c>
      <c r="G15" s="11">
        <v>0.75700000000000001</v>
      </c>
      <c r="H15" s="11">
        <v>0.36799999999999999</v>
      </c>
      <c r="I15" s="11">
        <v>0.65133333333333321</v>
      </c>
    </row>
    <row r="16" spans="1:9" x14ac:dyDescent="0.2">
      <c r="A16" s="11">
        <v>819</v>
      </c>
      <c r="B16" s="11">
        <v>5</v>
      </c>
      <c r="C16" s="11" t="s">
        <v>390</v>
      </c>
      <c r="D16" s="11" t="s">
        <v>402</v>
      </c>
      <c r="E16" s="11">
        <v>3</v>
      </c>
      <c r="F16" s="11">
        <v>0.57799999999999996</v>
      </c>
      <c r="G16" s="11">
        <v>0.79300000000000004</v>
      </c>
      <c r="H16" s="11">
        <v>0.57699999999999996</v>
      </c>
      <c r="I16" s="11">
        <v>0.64933333333333332</v>
      </c>
    </row>
    <row r="17" spans="1:9" x14ac:dyDescent="0.2">
      <c r="A17" s="11">
        <v>835</v>
      </c>
      <c r="B17" s="11">
        <v>6</v>
      </c>
      <c r="C17" s="11" t="s">
        <v>392</v>
      </c>
      <c r="D17" s="11" t="s">
        <v>402</v>
      </c>
      <c r="E17" s="11">
        <v>1</v>
      </c>
      <c r="F17" s="11">
        <v>1.2030000000000001</v>
      </c>
      <c r="G17" s="11">
        <v>1.0109999999999999</v>
      </c>
      <c r="H17" s="11">
        <v>1.8029999999999999</v>
      </c>
      <c r="I17" s="11">
        <v>1.3389999999999997</v>
      </c>
    </row>
    <row r="18" spans="1:9" x14ac:dyDescent="0.2">
      <c r="A18" s="11">
        <v>836</v>
      </c>
      <c r="B18" s="11">
        <v>6</v>
      </c>
      <c r="C18" s="11" t="s">
        <v>392</v>
      </c>
      <c r="D18" s="11" t="s">
        <v>402</v>
      </c>
      <c r="E18" s="11">
        <v>2</v>
      </c>
      <c r="F18" s="11">
        <v>0.93300000000000005</v>
      </c>
      <c r="G18" s="11">
        <v>1.054</v>
      </c>
      <c r="H18" s="11">
        <v>1.1870000000000001</v>
      </c>
      <c r="I18" s="11">
        <v>1.0580000000000001</v>
      </c>
    </row>
    <row r="19" spans="1:9" x14ac:dyDescent="0.2">
      <c r="A19" s="11">
        <v>837</v>
      </c>
      <c r="B19" s="11">
        <v>6</v>
      </c>
      <c r="C19" s="11" t="s">
        <v>392</v>
      </c>
      <c r="D19" s="11" t="s">
        <v>402</v>
      </c>
      <c r="E19" s="11">
        <v>3</v>
      </c>
      <c r="F19" s="11">
        <v>1.016</v>
      </c>
      <c r="G19" s="11">
        <v>1.3340000000000001</v>
      </c>
      <c r="H19" s="11">
        <v>0.75700000000000001</v>
      </c>
      <c r="I19" s="11">
        <v>1.0356666666666667</v>
      </c>
    </row>
    <row r="20" spans="1:9" x14ac:dyDescent="0.2">
      <c r="A20" s="11">
        <v>838</v>
      </c>
      <c r="B20" s="11">
        <v>7</v>
      </c>
      <c r="C20" s="11" t="s">
        <v>392</v>
      </c>
      <c r="D20" s="11" t="s">
        <v>402</v>
      </c>
      <c r="E20" s="11">
        <v>1</v>
      </c>
      <c r="F20" s="11">
        <v>1.5569999999999999</v>
      </c>
      <c r="G20" s="11">
        <v>1.278</v>
      </c>
      <c r="H20" s="11">
        <v>1.645</v>
      </c>
      <c r="I20" s="11">
        <v>1.4933333333333334</v>
      </c>
    </row>
    <row r="21" spans="1:9" x14ac:dyDescent="0.2">
      <c r="A21" s="11">
        <v>839</v>
      </c>
      <c r="B21" s="11">
        <v>7</v>
      </c>
      <c r="C21" s="11" t="s">
        <v>392</v>
      </c>
      <c r="D21" s="11" t="s">
        <v>402</v>
      </c>
      <c r="E21" s="11">
        <v>2</v>
      </c>
      <c r="F21" s="11">
        <v>0.64900000000000002</v>
      </c>
      <c r="G21" s="11">
        <v>0.82899999999999996</v>
      </c>
      <c r="H21" s="11">
        <v>0.54100000000000004</v>
      </c>
      <c r="I21" s="11">
        <v>0.67300000000000004</v>
      </c>
    </row>
    <row r="22" spans="1:9" x14ac:dyDescent="0.2">
      <c r="A22" s="11">
        <v>840</v>
      </c>
      <c r="B22" s="11">
        <v>7</v>
      </c>
      <c r="C22" s="11" t="s">
        <v>392</v>
      </c>
      <c r="D22" s="11" t="s">
        <v>402</v>
      </c>
      <c r="E22" s="11">
        <v>3</v>
      </c>
      <c r="F22" s="11">
        <v>1.002</v>
      </c>
      <c r="G22" s="11">
        <v>0.79300000000000004</v>
      </c>
      <c r="H22" s="11">
        <v>0.76400000000000001</v>
      </c>
      <c r="I22" s="11">
        <v>0.85300000000000009</v>
      </c>
    </row>
    <row r="23" spans="1:9" x14ac:dyDescent="0.2">
      <c r="A23" s="11">
        <v>841</v>
      </c>
      <c r="B23" s="11">
        <v>8</v>
      </c>
      <c r="C23" s="11" t="s">
        <v>392</v>
      </c>
      <c r="D23" s="11" t="s">
        <v>402</v>
      </c>
      <c r="E23" s="11">
        <v>1</v>
      </c>
      <c r="F23" s="11">
        <v>1.532</v>
      </c>
      <c r="G23" s="11">
        <v>1.145</v>
      </c>
      <c r="H23" s="11">
        <v>1.4430000000000001</v>
      </c>
      <c r="I23" s="11">
        <v>1.3733333333333333</v>
      </c>
    </row>
    <row r="24" spans="1:9" x14ac:dyDescent="0.2">
      <c r="A24" s="11">
        <v>842</v>
      </c>
      <c r="B24" s="11">
        <v>8</v>
      </c>
      <c r="C24" s="11" t="s">
        <v>392</v>
      </c>
      <c r="D24" s="11" t="s">
        <v>402</v>
      </c>
      <c r="E24" s="11">
        <v>2</v>
      </c>
      <c r="F24" s="11">
        <v>1.258</v>
      </c>
      <c r="G24" s="11">
        <v>1.06</v>
      </c>
      <c r="H24" s="11">
        <v>0.98</v>
      </c>
      <c r="I24" s="11">
        <v>1.0993333333333333</v>
      </c>
    </row>
    <row r="25" spans="1:9" x14ac:dyDescent="0.2">
      <c r="A25" s="11">
        <v>843</v>
      </c>
      <c r="B25" s="11">
        <v>8</v>
      </c>
      <c r="C25" s="11" t="s">
        <v>392</v>
      </c>
      <c r="D25" s="11" t="s">
        <v>402</v>
      </c>
      <c r="E25" s="11">
        <v>3</v>
      </c>
      <c r="F25" s="11">
        <v>1.212</v>
      </c>
      <c r="G25" s="11">
        <v>0.55000000000000004</v>
      </c>
      <c r="H25" s="11">
        <v>1.0509999999999999</v>
      </c>
      <c r="I25" s="11">
        <v>0.93766666666666654</v>
      </c>
    </row>
    <row r="26" spans="1:9" x14ac:dyDescent="0.2">
      <c r="A26" s="11">
        <v>844</v>
      </c>
      <c r="B26" s="11">
        <v>9</v>
      </c>
      <c r="C26" s="11" t="s">
        <v>392</v>
      </c>
      <c r="D26" s="11" t="s">
        <v>402</v>
      </c>
      <c r="E26" s="11">
        <v>1</v>
      </c>
      <c r="F26" s="11">
        <v>1.046</v>
      </c>
      <c r="G26" s="11">
        <v>1.3360000000000001</v>
      </c>
      <c r="H26" s="11">
        <v>1.01</v>
      </c>
      <c r="I26" s="11">
        <v>1.1306666666666667</v>
      </c>
    </row>
    <row r="27" spans="1:9" x14ac:dyDescent="0.2">
      <c r="A27" s="11">
        <v>845</v>
      </c>
      <c r="B27" s="11">
        <v>9</v>
      </c>
      <c r="C27" s="11" t="s">
        <v>392</v>
      </c>
      <c r="D27" s="11" t="s">
        <v>402</v>
      </c>
      <c r="E27" s="11">
        <v>2</v>
      </c>
      <c r="F27" s="11">
        <v>1.2949999999999999</v>
      </c>
      <c r="G27" s="11">
        <v>0.76400000000000001</v>
      </c>
      <c r="H27" s="11">
        <v>1.194</v>
      </c>
      <c r="I27" s="11">
        <v>1.0843333333333334</v>
      </c>
    </row>
    <row r="28" spans="1:9" x14ac:dyDescent="0.2">
      <c r="A28" s="11">
        <v>846</v>
      </c>
      <c r="B28" s="11">
        <v>9</v>
      </c>
      <c r="C28" s="11" t="s">
        <v>392</v>
      </c>
      <c r="D28" s="11" t="s">
        <v>402</v>
      </c>
      <c r="E28" s="11">
        <v>3</v>
      </c>
      <c r="F28" s="11">
        <v>1.1919999999999999</v>
      </c>
      <c r="G28" s="11">
        <v>0.86</v>
      </c>
      <c r="H28" s="11">
        <v>0.69399999999999995</v>
      </c>
      <c r="I28" s="11">
        <v>0.91533333333333333</v>
      </c>
    </row>
    <row r="29" spans="1:9" x14ac:dyDescent="0.2">
      <c r="A29" s="11">
        <v>847</v>
      </c>
      <c r="B29" s="11">
        <v>10</v>
      </c>
      <c r="C29" s="11" t="s">
        <v>392</v>
      </c>
      <c r="D29" s="11" t="s">
        <v>402</v>
      </c>
      <c r="E29" s="11">
        <v>1</v>
      </c>
      <c r="F29" s="11">
        <v>1.393</v>
      </c>
      <c r="G29" s="11">
        <v>1.708</v>
      </c>
      <c r="H29" s="11">
        <v>0.80300000000000005</v>
      </c>
      <c r="I29" s="11">
        <v>1.3013333333333332</v>
      </c>
    </row>
    <row r="30" spans="1:9" x14ac:dyDescent="0.2">
      <c r="A30" s="11">
        <v>848</v>
      </c>
      <c r="B30" s="11">
        <v>10</v>
      </c>
      <c r="C30" s="11" t="s">
        <v>392</v>
      </c>
      <c r="D30" s="11" t="s">
        <v>402</v>
      </c>
      <c r="E30" s="11">
        <v>2</v>
      </c>
      <c r="F30" s="11">
        <v>1.226</v>
      </c>
      <c r="G30" s="11">
        <v>0.86599999999999999</v>
      </c>
      <c r="H30" s="11">
        <v>0.93700000000000006</v>
      </c>
      <c r="I30" s="11">
        <v>1.0096666666666667</v>
      </c>
    </row>
    <row r="31" spans="1:9" x14ac:dyDescent="0.2">
      <c r="A31" s="11">
        <v>849</v>
      </c>
      <c r="B31" s="11">
        <v>10</v>
      </c>
      <c r="C31" s="11" t="s">
        <v>392</v>
      </c>
      <c r="D31" s="11" t="s">
        <v>402</v>
      </c>
      <c r="E31" s="11">
        <v>3</v>
      </c>
      <c r="F31" s="11">
        <v>0.89100000000000001</v>
      </c>
      <c r="G31" s="11">
        <v>0.60399999999999998</v>
      </c>
      <c r="H31" s="11">
        <v>0.59499999999999997</v>
      </c>
      <c r="I31" s="11">
        <v>0.69666666666666666</v>
      </c>
    </row>
    <row r="32" spans="1:9" x14ac:dyDescent="0.2">
      <c r="A32" s="11">
        <v>909</v>
      </c>
      <c r="B32" s="11">
        <v>11</v>
      </c>
      <c r="C32" s="11" t="s">
        <v>395</v>
      </c>
      <c r="D32" s="11" t="s">
        <v>402</v>
      </c>
      <c r="E32" s="11">
        <v>1</v>
      </c>
      <c r="F32" s="11">
        <v>0.67700000000000005</v>
      </c>
      <c r="G32" s="11">
        <v>0.66500000000000004</v>
      </c>
      <c r="H32" s="11">
        <v>1.139</v>
      </c>
      <c r="I32" s="11">
        <v>0.82699999999999996</v>
      </c>
    </row>
    <row r="33" spans="1:9" x14ac:dyDescent="0.2">
      <c r="A33" s="11">
        <v>910</v>
      </c>
      <c r="B33" s="11">
        <v>11</v>
      </c>
      <c r="C33" s="11" t="s">
        <v>395</v>
      </c>
      <c r="D33" s="11" t="s">
        <v>402</v>
      </c>
      <c r="E33" s="11">
        <v>2</v>
      </c>
      <c r="F33" s="11">
        <v>1.01</v>
      </c>
      <c r="G33" s="11">
        <v>0.93899999999999995</v>
      </c>
      <c r="H33" s="11">
        <v>0.45700000000000002</v>
      </c>
      <c r="I33" s="11">
        <v>0.80199999999999994</v>
      </c>
    </row>
    <row r="34" spans="1:9" x14ac:dyDescent="0.2">
      <c r="A34" s="11">
        <v>911</v>
      </c>
      <c r="B34" s="11">
        <v>11</v>
      </c>
      <c r="C34" s="11" t="s">
        <v>395</v>
      </c>
      <c r="D34" s="11" t="s">
        <v>402</v>
      </c>
      <c r="E34" s="11">
        <v>3</v>
      </c>
      <c r="F34" s="11">
        <v>1.3819999999999999</v>
      </c>
      <c r="G34" s="11">
        <v>0.86799999999999999</v>
      </c>
      <c r="H34" s="11">
        <v>0.26900000000000002</v>
      </c>
      <c r="I34" s="11">
        <v>0.83966666666666667</v>
      </c>
    </row>
    <row r="35" spans="1:9" x14ac:dyDescent="0.2">
      <c r="A35" s="11">
        <v>912</v>
      </c>
      <c r="B35" s="11">
        <v>12</v>
      </c>
      <c r="C35" s="11" t="s">
        <v>395</v>
      </c>
      <c r="D35" s="11" t="s">
        <v>402</v>
      </c>
      <c r="E35" s="11">
        <v>1</v>
      </c>
      <c r="F35" s="11">
        <v>0.93600000000000005</v>
      </c>
      <c r="G35" s="11">
        <v>0.52</v>
      </c>
      <c r="H35" s="11">
        <v>0.84</v>
      </c>
      <c r="I35" s="11">
        <v>0.76533333333333331</v>
      </c>
    </row>
    <row r="36" spans="1:9" x14ac:dyDescent="0.2">
      <c r="A36" s="11">
        <v>913</v>
      </c>
      <c r="B36" s="11">
        <v>12</v>
      </c>
      <c r="C36" s="11" t="s">
        <v>395</v>
      </c>
      <c r="D36" s="11" t="s">
        <v>402</v>
      </c>
      <c r="E36" s="11">
        <v>2</v>
      </c>
      <c r="F36" s="11">
        <v>0.66300000000000003</v>
      </c>
      <c r="G36" s="11">
        <v>0.56999999999999995</v>
      </c>
      <c r="H36" s="11">
        <v>0.93500000000000005</v>
      </c>
      <c r="I36" s="11">
        <v>0.72266666666666668</v>
      </c>
    </row>
    <row r="37" spans="1:9" x14ac:dyDescent="0.2">
      <c r="A37" s="11">
        <v>914</v>
      </c>
      <c r="B37" s="11">
        <v>12</v>
      </c>
      <c r="C37" s="11" t="s">
        <v>395</v>
      </c>
      <c r="D37" s="11" t="s">
        <v>402</v>
      </c>
      <c r="E37" s="11">
        <v>3</v>
      </c>
      <c r="F37" s="11">
        <v>0.622</v>
      </c>
      <c r="G37" s="11">
        <v>0.68400000000000005</v>
      </c>
      <c r="H37" s="11">
        <v>0.36199999999999999</v>
      </c>
      <c r="I37" s="11">
        <v>0.55600000000000005</v>
      </c>
    </row>
    <row r="38" spans="1:9" x14ac:dyDescent="0.2">
      <c r="A38" s="11">
        <v>915</v>
      </c>
      <c r="B38" s="11">
        <v>13</v>
      </c>
      <c r="C38" s="11" t="s">
        <v>395</v>
      </c>
      <c r="D38" s="11" t="s">
        <v>402</v>
      </c>
      <c r="E38" s="11">
        <v>1</v>
      </c>
      <c r="F38" s="11">
        <v>0.47</v>
      </c>
      <c r="G38" s="11">
        <v>1.226</v>
      </c>
      <c r="H38" s="11">
        <v>1.391</v>
      </c>
      <c r="I38" s="11">
        <v>1.0289999999999999</v>
      </c>
    </row>
    <row r="39" spans="1:9" x14ac:dyDescent="0.2">
      <c r="A39" s="11">
        <v>916</v>
      </c>
      <c r="B39" s="11">
        <v>13</v>
      </c>
      <c r="C39" s="11" t="s">
        <v>395</v>
      </c>
      <c r="D39" s="11" t="s">
        <v>402</v>
      </c>
      <c r="E39" s="11">
        <v>2</v>
      </c>
      <c r="F39" s="11">
        <v>0.29199999999999998</v>
      </c>
      <c r="G39" s="11">
        <v>1.4730000000000001</v>
      </c>
      <c r="H39" s="11">
        <v>1.038</v>
      </c>
      <c r="I39" s="11">
        <v>0.93433333333333335</v>
      </c>
    </row>
    <row r="40" spans="1:9" x14ac:dyDescent="0.2">
      <c r="A40" s="11">
        <v>917</v>
      </c>
      <c r="B40" s="11">
        <v>13</v>
      </c>
      <c r="C40" s="11" t="s">
        <v>395</v>
      </c>
      <c r="D40" s="11" t="s">
        <v>402</v>
      </c>
      <c r="E40" s="11">
        <v>3</v>
      </c>
      <c r="F40" s="11">
        <v>0.54900000000000004</v>
      </c>
      <c r="G40" s="11">
        <v>0.95199999999999996</v>
      </c>
      <c r="H40" s="11">
        <v>0.74199999999999999</v>
      </c>
      <c r="I40" s="11">
        <v>0.74766666666666659</v>
      </c>
    </row>
    <row r="41" spans="1:9" x14ac:dyDescent="0.2">
      <c r="A41" s="11">
        <v>918</v>
      </c>
      <c r="B41" s="11">
        <v>14</v>
      </c>
      <c r="C41" s="11" t="s">
        <v>395</v>
      </c>
      <c r="D41" s="11" t="s">
        <v>402</v>
      </c>
      <c r="E41" s="11">
        <v>1</v>
      </c>
      <c r="F41" s="11">
        <v>1.032</v>
      </c>
      <c r="G41" s="11">
        <v>0.91900000000000004</v>
      </c>
      <c r="H41" s="11">
        <v>1.52</v>
      </c>
      <c r="I41" s="11">
        <v>1.157</v>
      </c>
    </row>
    <row r="42" spans="1:9" x14ac:dyDescent="0.2">
      <c r="A42" s="11">
        <v>919</v>
      </c>
      <c r="B42" s="11">
        <v>14</v>
      </c>
      <c r="C42" s="11" t="s">
        <v>395</v>
      </c>
      <c r="D42" s="11" t="s">
        <v>402</v>
      </c>
      <c r="E42" s="11">
        <v>2</v>
      </c>
      <c r="F42" s="11">
        <v>1.41</v>
      </c>
      <c r="G42" s="11">
        <v>0.91900000000000004</v>
      </c>
      <c r="H42" s="11">
        <v>1.1259999999999999</v>
      </c>
      <c r="I42" s="11">
        <v>1.1516666666666666</v>
      </c>
    </row>
    <row r="43" spans="1:9" x14ac:dyDescent="0.2">
      <c r="A43" s="11">
        <v>920</v>
      </c>
      <c r="B43" s="11">
        <v>14</v>
      </c>
      <c r="C43" s="11" t="s">
        <v>395</v>
      </c>
      <c r="D43" s="11" t="s">
        <v>402</v>
      </c>
      <c r="E43" s="11">
        <v>3</v>
      </c>
      <c r="F43" s="11">
        <v>0.58099999999999996</v>
      </c>
      <c r="G43" s="11">
        <v>0.94599999999999995</v>
      </c>
      <c r="H43" s="11">
        <v>0.36099999999999999</v>
      </c>
      <c r="I43" s="11">
        <v>0.6293333333333333</v>
      </c>
    </row>
    <row r="44" spans="1:9" x14ac:dyDescent="0.2">
      <c r="A44" s="11">
        <v>921</v>
      </c>
      <c r="B44" s="11">
        <v>15</v>
      </c>
      <c r="C44" s="11" t="s">
        <v>395</v>
      </c>
      <c r="D44" s="11" t="s">
        <v>402</v>
      </c>
      <c r="E44" s="11">
        <v>1</v>
      </c>
      <c r="F44" s="11">
        <v>1.542</v>
      </c>
      <c r="G44" s="11">
        <v>0.93700000000000006</v>
      </c>
      <c r="H44" s="11">
        <v>0.99199999999999999</v>
      </c>
      <c r="I44" s="11">
        <v>1.157</v>
      </c>
    </row>
    <row r="45" spans="1:9" x14ac:dyDescent="0.2">
      <c r="A45" s="11">
        <v>922</v>
      </c>
      <c r="B45" s="11">
        <v>15</v>
      </c>
      <c r="C45" s="11" t="s">
        <v>395</v>
      </c>
      <c r="D45" s="11" t="s">
        <v>402</v>
      </c>
      <c r="E45" s="11">
        <v>2</v>
      </c>
      <c r="F45" s="11">
        <v>0.93</v>
      </c>
      <c r="G45" s="11">
        <v>0.72599999999999998</v>
      </c>
      <c r="H45" s="11">
        <v>0.84199999999999997</v>
      </c>
      <c r="I45" s="11">
        <v>0.83266666666666678</v>
      </c>
    </row>
    <row r="46" spans="1:9" x14ac:dyDescent="0.2">
      <c r="A46" s="11">
        <v>923</v>
      </c>
      <c r="B46" s="11">
        <v>15</v>
      </c>
      <c r="C46" s="11" t="s">
        <v>395</v>
      </c>
      <c r="D46" s="11" t="s">
        <v>402</v>
      </c>
      <c r="E46" s="11">
        <v>3</v>
      </c>
      <c r="F46" s="11">
        <v>0.46899999999999997</v>
      </c>
      <c r="G46" s="11">
        <v>0.53200000000000003</v>
      </c>
      <c r="H46" s="11">
        <v>0.371</v>
      </c>
      <c r="I46" s="11">
        <v>0.45733333333333331</v>
      </c>
    </row>
    <row r="47" spans="1:9" x14ac:dyDescent="0.2">
      <c r="A47" s="11">
        <v>924</v>
      </c>
      <c r="B47" s="11">
        <v>16</v>
      </c>
      <c r="C47" s="11" t="s">
        <v>396</v>
      </c>
      <c r="D47" s="11" t="s">
        <v>402</v>
      </c>
      <c r="E47" s="11">
        <v>1</v>
      </c>
      <c r="F47" s="11">
        <v>0.53500000000000003</v>
      </c>
      <c r="G47" s="11">
        <v>0.5</v>
      </c>
      <c r="H47" s="11">
        <v>1.282</v>
      </c>
      <c r="I47" s="11">
        <v>0.77233333333333343</v>
      </c>
    </row>
    <row r="48" spans="1:9" x14ac:dyDescent="0.2">
      <c r="A48" s="11">
        <v>925</v>
      </c>
      <c r="B48" s="11">
        <v>16</v>
      </c>
      <c r="C48" s="11" t="s">
        <v>396</v>
      </c>
      <c r="D48" s="11" t="s">
        <v>402</v>
      </c>
      <c r="E48" s="11">
        <v>2</v>
      </c>
      <c r="F48" s="11">
        <v>1.097</v>
      </c>
      <c r="G48" s="11">
        <v>1.401</v>
      </c>
      <c r="H48" s="11">
        <v>1.585</v>
      </c>
      <c r="I48" s="11">
        <v>1.361</v>
      </c>
    </row>
    <row r="49" spans="1:9" x14ac:dyDescent="0.2">
      <c r="A49" s="11">
        <v>926</v>
      </c>
      <c r="B49" s="11">
        <v>16</v>
      </c>
      <c r="C49" s="11" t="s">
        <v>396</v>
      </c>
      <c r="D49" s="11" t="s">
        <v>402</v>
      </c>
      <c r="E49" s="11">
        <v>3</v>
      </c>
      <c r="F49" s="11">
        <v>0.19400000000000001</v>
      </c>
      <c r="G49" s="11">
        <v>0.28799999999999998</v>
      </c>
      <c r="H49" s="11">
        <v>0.65200000000000002</v>
      </c>
      <c r="I49" s="11">
        <v>0.37799999999999995</v>
      </c>
    </row>
    <row r="50" spans="1:9" x14ac:dyDescent="0.2">
      <c r="A50" s="11">
        <v>927</v>
      </c>
      <c r="B50" s="11">
        <v>17</v>
      </c>
      <c r="C50" s="11" t="s">
        <v>396</v>
      </c>
      <c r="D50" s="11" t="s">
        <v>402</v>
      </c>
      <c r="E50" s="11">
        <v>1</v>
      </c>
      <c r="F50" s="11">
        <v>1.2450000000000001</v>
      </c>
      <c r="G50" s="11">
        <v>1.0649999999999999</v>
      </c>
      <c r="H50" s="11">
        <v>0.71</v>
      </c>
      <c r="I50" s="11">
        <v>1.0066666666666666</v>
      </c>
    </row>
    <row r="51" spans="1:9" x14ac:dyDescent="0.2">
      <c r="A51" s="11">
        <v>928</v>
      </c>
      <c r="B51" s="11">
        <v>17</v>
      </c>
      <c r="C51" s="11" t="s">
        <v>396</v>
      </c>
      <c r="D51" s="11" t="s">
        <v>402</v>
      </c>
      <c r="E51" s="11">
        <v>2</v>
      </c>
      <c r="F51" s="11">
        <v>0.65</v>
      </c>
      <c r="G51" s="11">
        <v>1.2090000000000001</v>
      </c>
      <c r="H51" s="11">
        <v>0.871</v>
      </c>
      <c r="I51" s="11">
        <v>0.91</v>
      </c>
    </row>
    <row r="52" spans="1:9" x14ac:dyDescent="0.2">
      <c r="A52" s="11">
        <v>929</v>
      </c>
      <c r="B52" s="11">
        <v>17</v>
      </c>
      <c r="C52" s="11" t="s">
        <v>396</v>
      </c>
      <c r="D52" s="11" t="s">
        <v>402</v>
      </c>
      <c r="E52" s="11">
        <v>3</v>
      </c>
      <c r="F52" s="11">
        <v>1.8819999999999999</v>
      </c>
      <c r="G52" s="11">
        <v>0.65300000000000002</v>
      </c>
      <c r="H52" s="11">
        <v>0.35499999999999998</v>
      </c>
      <c r="I52" s="11">
        <v>0.96333333333333337</v>
      </c>
    </row>
    <row r="53" spans="1:9" x14ac:dyDescent="0.2">
      <c r="A53" s="11">
        <v>930</v>
      </c>
      <c r="B53" s="11">
        <v>18</v>
      </c>
      <c r="C53" s="11" t="s">
        <v>396</v>
      </c>
      <c r="D53" s="11" t="s">
        <v>402</v>
      </c>
      <c r="E53" s="11">
        <v>1</v>
      </c>
      <c r="F53" s="11">
        <v>1.407</v>
      </c>
      <c r="G53" s="11">
        <v>1.226</v>
      </c>
      <c r="H53" s="11">
        <v>1.385</v>
      </c>
      <c r="I53" s="11">
        <v>1.3393333333333333</v>
      </c>
    </row>
    <row r="54" spans="1:9" x14ac:dyDescent="0.2">
      <c r="A54" s="11">
        <v>931</v>
      </c>
      <c r="B54" s="11">
        <v>18</v>
      </c>
      <c r="C54" s="11" t="s">
        <v>396</v>
      </c>
      <c r="D54" s="11" t="s">
        <v>402</v>
      </c>
      <c r="E54" s="11">
        <v>2</v>
      </c>
      <c r="F54" s="11">
        <v>0.53600000000000003</v>
      </c>
      <c r="G54" s="11">
        <v>0.80600000000000005</v>
      </c>
      <c r="H54" s="11">
        <v>1.1910000000000001</v>
      </c>
      <c r="I54" s="11">
        <v>0.84433333333333349</v>
      </c>
    </row>
    <row r="55" spans="1:9" x14ac:dyDescent="0.2">
      <c r="A55" s="11">
        <v>932</v>
      </c>
      <c r="B55" s="11">
        <v>18</v>
      </c>
      <c r="C55" s="11" t="s">
        <v>396</v>
      </c>
      <c r="D55" s="11" t="s">
        <v>402</v>
      </c>
      <c r="E55" s="11">
        <v>3</v>
      </c>
      <c r="F55" s="11">
        <v>0.46899999999999997</v>
      </c>
      <c r="G55" s="11">
        <v>1.046</v>
      </c>
      <c r="H55" s="11">
        <v>0.76100000000000001</v>
      </c>
      <c r="I55" s="11">
        <v>0.75866666666666671</v>
      </c>
    </row>
    <row r="56" spans="1:9" x14ac:dyDescent="0.2">
      <c r="A56" s="11">
        <v>933</v>
      </c>
      <c r="B56" s="11">
        <v>19</v>
      </c>
      <c r="C56" s="11" t="s">
        <v>396</v>
      </c>
      <c r="D56" s="11" t="s">
        <v>402</v>
      </c>
      <c r="E56" s="11">
        <v>1</v>
      </c>
      <c r="F56" s="11">
        <v>0.74199999999999999</v>
      </c>
      <c r="G56" s="11">
        <v>0.90100000000000002</v>
      </c>
      <c r="H56" s="11">
        <v>1.256</v>
      </c>
      <c r="I56" s="11">
        <v>0.96633333333333338</v>
      </c>
    </row>
    <row r="57" spans="1:9" x14ac:dyDescent="0.2">
      <c r="A57" s="11">
        <v>934</v>
      </c>
      <c r="B57" s="11">
        <v>19</v>
      </c>
      <c r="C57" s="11" t="s">
        <v>396</v>
      </c>
      <c r="D57" s="11" t="s">
        <v>402</v>
      </c>
      <c r="E57" s="11">
        <v>2</v>
      </c>
      <c r="F57" s="11">
        <v>0.22800000000000001</v>
      </c>
      <c r="G57" s="11">
        <v>0.377</v>
      </c>
      <c r="H57" s="11">
        <v>0.39700000000000002</v>
      </c>
      <c r="I57" s="11">
        <v>0.33400000000000002</v>
      </c>
    </row>
    <row r="58" spans="1:9" x14ac:dyDescent="0.2">
      <c r="A58" s="11">
        <v>935</v>
      </c>
      <c r="B58" s="11">
        <v>19</v>
      </c>
      <c r="C58" s="11" t="s">
        <v>396</v>
      </c>
      <c r="D58" s="11" t="s">
        <v>402</v>
      </c>
      <c r="E58" s="11">
        <v>3</v>
      </c>
      <c r="F58" s="11">
        <v>0.54100000000000004</v>
      </c>
      <c r="G58" s="11">
        <v>0.33300000000000002</v>
      </c>
      <c r="H58" s="11">
        <v>0.36099999999999999</v>
      </c>
      <c r="I58" s="11">
        <v>0.41166666666666668</v>
      </c>
    </row>
    <row r="59" spans="1:9" x14ac:dyDescent="0.2">
      <c r="A59" s="11">
        <v>936</v>
      </c>
      <c r="B59" s="11">
        <v>20</v>
      </c>
      <c r="C59" s="11" t="s">
        <v>396</v>
      </c>
      <c r="D59" s="11" t="s">
        <v>402</v>
      </c>
      <c r="E59" s="11">
        <v>1</v>
      </c>
      <c r="F59" s="11">
        <v>1.0149999999999999</v>
      </c>
      <c r="G59" s="11">
        <v>1.012</v>
      </c>
      <c r="H59" s="11">
        <v>0.82399999999999995</v>
      </c>
      <c r="I59" s="11">
        <v>0.95033333333333336</v>
      </c>
    </row>
    <row r="60" spans="1:9" x14ac:dyDescent="0.2">
      <c r="A60" s="11">
        <v>937</v>
      </c>
      <c r="B60" s="11">
        <v>20</v>
      </c>
      <c r="C60" s="11" t="s">
        <v>396</v>
      </c>
      <c r="D60" s="11" t="s">
        <v>402</v>
      </c>
      <c r="E60" s="11">
        <v>2</v>
      </c>
      <c r="F60" s="11">
        <v>0.61299999999999999</v>
      </c>
      <c r="G60" s="11">
        <v>0.65</v>
      </c>
      <c r="H60" s="11">
        <v>1.002</v>
      </c>
      <c r="I60" s="11">
        <v>0.75499999999999989</v>
      </c>
    </row>
    <row r="61" spans="1:9" x14ac:dyDescent="0.2">
      <c r="A61" s="11">
        <v>938</v>
      </c>
      <c r="B61" s="11">
        <v>20</v>
      </c>
      <c r="C61" s="11" t="s">
        <v>396</v>
      </c>
      <c r="D61" s="11" t="s">
        <v>402</v>
      </c>
      <c r="E61" s="11">
        <v>3</v>
      </c>
      <c r="F61" s="11">
        <v>0.371</v>
      </c>
      <c r="G61" s="11">
        <v>0.89100000000000001</v>
      </c>
      <c r="H61" s="11">
        <v>0.56299999999999994</v>
      </c>
      <c r="I61" s="11">
        <v>0.60833333333333328</v>
      </c>
    </row>
    <row r="62" spans="1:9" x14ac:dyDescent="0.2">
      <c r="A62" s="11">
        <v>865</v>
      </c>
      <c r="B62" s="11">
        <v>21</v>
      </c>
      <c r="C62" s="11" t="s">
        <v>393</v>
      </c>
      <c r="D62" s="11" t="s">
        <v>402</v>
      </c>
      <c r="E62" s="11">
        <v>1</v>
      </c>
      <c r="F62" s="11">
        <v>0.90400000000000003</v>
      </c>
      <c r="G62" s="11">
        <v>0.42199999999999999</v>
      </c>
      <c r="H62" s="11">
        <v>0.44600000000000001</v>
      </c>
      <c r="I62" s="11">
        <v>0.59066666666666667</v>
      </c>
    </row>
    <row r="63" spans="1:9" x14ac:dyDescent="0.2">
      <c r="A63" s="11">
        <v>866</v>
      </c>
      <c r="B63" s="11">
        <v>21</v>
      </c>
      <c r="C63" s="11" t="s">
        <v>393</v>
      </c>
      <c r="D63" s="11" t="s">
        <v>402</v>
      </c>
      <c r="E63" s="11">
        <v>2</v>
      </c>
      <c r="F63" s="11">
        <v>0.48399999999999999</v>
      </c>
      <c r="G63" s="11">
        <v>0.33200000000000002</v>
      </c>
      <c r="H63" s="11">
        <v>0.51</v>
      </c>
      <c r="I63" s="11">
        <v>0.442</v>
      </c>
    </row>
    <row r="64" spans="1:9" x14ac:dyDescent="0.2">
      <c r="A64" s="11">
        <v>867</v>
      </c>
      <c r="B64" s="11">
        <v>21</v>
      </c>
      <c r="C64" s="11" t="s">
        <v>393</v>
      </c>
      <c r="D64" s="11" t="s">
        <v>402</v>
      </c>
      <c r="E64" s="11">
        <v>3</v>
      </c>
      <c r="F64" s="11">
        <v>1.732</v>
      </c>
      <c r="G64" s="11">
        <v>0.76100000000000001</v>
      </c>
      <c r="H64" s="11">
        <v>0.71599999999999997</v>
      </c>
      <c r="I64" s="11">
        <v>1.0696666666666665</v>
      </c>
    </row>
    <row r="65" spans="1:9" x14ac:dyDescent="0.2">
      <c r="A65" s="11">
        <v>868</v>
      </c>
      <c r="B65" s="11">
        <v>22</v>
      </c>
      <c r="C65" s="11" t="s">
        <v>393</v>
      </c>
      <c r="D65" s="11" t="s">
        <v>402</v>
      </c>
      <c r="E65" s="11">
        <v>1</v>
      </c>
      <c r="F65" s="11">
        <v>0.67400000000000004</v>
      </c>
      <c r="G65" s="11">
        <v>0.91200000000000003</v>
      </c>
      <c r="H65" s="11">
        <v>0.79300000000000004</v>
      </c>
      <c r="I65" s="11">
        <v>0.79300000000000004</v>
      </c>
    </row>
    <row r="66" spans="1:9" x14ac:dyDescent="0.2">
      <c r="A66" s="11">
        <v>869</v>
      </c>
      <c r="B66" s="11">
        <v>22</v>
      </c>
      <c r="C66" s="11" t="s">
        <v>393</v>
      </c>
      <c r="D66" s="11" t="s">
        <v>402</v>
      </c>
      <c r="E66" s="11">
        <v>2</v>
      </c>
      <c r="F66" s="11">
        <v>0.219</v>
      </c>
      <c r="G66" s="11">
        <v>1.587</v>
      </c>
      <c r="H66" s="11">
        <v>1.0720000000000001</v>
      </c>
      <c r="I66" s="11">
        <v>0.95933333333333337</v>
      </c>
    </row>
    <row r="67" spans="1:9" x14ac:dyDescent="0.2">
      <c r="A67" s="11">
        <v>870</v>
      </c>
      <c r="B67" s="11">
        <v>22</v>
      </c>
      <c r="C67" s="11" t="s">
        <v>393</v>
      </c>
      <c r="D67" s="11" t="s">
        <v>402</v>
      </c>
      <c r="E67" s="11">
        <v>3</v>
      </c>
      <c r="F67" s="11">
        <v>0.89300000000000002</v>
      </c>
      <c r="G67" s="11">
        <v>0.85099999999999998</v>
      </c>
      <c r="H67" s="11">
        <v>0.33200000000000002</v>
      </c>
      <c r="I67" s="11">
        <v>0.69200000000000006</v>
      </c>
    </row>
    <row r="68" spans="1:9" x14ac:dyDescent="0.2">
      <c r="A68" s="11">
        <v>871</v>
      </c>
      <c r="B68" s="11">
        <v>23</v>
      </c>
      <c r="C68" s="11" t="s">
        <v>393</v>
      </c>
      <c r="D68" s="11" t="s">
        <v>402</v>
      </c>
      <c r="E68" s="11">
        <v>1</v>
      </c>
      <c r="F68" s="11">
        <v>0.52500000000000002</v>
      </c>
      <c r="G68" s="11">
        <v>1.095</v>
      </c>
      <c r="H68" s="11">
        <v>1.29</v>
      </c>
      <c r="I68" s="11">
        <v>0.97000000000000008</v>
      </c>
    </row>
    <row r="69" spans="1:9" x14ac:dyDescent="0.2">
      <c r="A69" s="11">
        <v>872</v>
      </c>
      <c r="B69" s="11">
        <v>23</v>
      </c>
      <c r="C69" s="11" t="s">
        <v>393</v>
      </c>
      <c r="D69" s="11" t="s">
        <v>402</v>
      </c>
      <c r="E69" s="11">
        <v>2</v>
      </c>
      <c r="F69" s="11">
        <v>0.59499999999999997</v>
      </c>
      <c r="G69" s="11">
        <v>0.66500000000000004</v>
      </c>
      <c r="H69" s="11">
        <v>0.33200000000000002</v>
      </c>
      <c r="I69" s="11">
        <v>0.53066666666666673</v>
      </c>
    </row>
    <row r="70" spans="1:9" x14ac:dyDescent="0.2">
      <c r="A70" s="11">
        <v>873</v>
      </c>
      <c r="B70" s="11">
        <v>23</v>
      </c>
      <c r="C70" s="11" t="s">
        <v>393</v>
      </c>
      <c r="D70" s="11" t="s">
        <v>402</v>
      </c>
      <c r="E70" s="11">
        <v>3</v>
      </c>
      <c r="F70" s="11">
        <v>0.39700000000000002</v>
      </c>
      <c r="G70" s="11">
        <v>0.65300000000000002</v>
      </c>
      <c r="H70" s="11">
        <v>0.42099999999999999</v>
      </c>
      <c r="I70" s="11">
        <v>0.49033333333333334</v>
      </c>
    </row>
    <row r="71" spans="1:9" x14ac:dyDescent="0.2">
      <c r="A71" s="11">
        <v>874</v>
      </c>
      <c r="B71" s="11">
        <v>24</v>
      </c>
      <c r="C71" s="11" t="s">
        <v>393</v>
      </c>
      <c r="D71" s="11" t="s">
        <v>402</v>
      </c>
      <c r="E71" s="11">
        <v>1</v>
      </c>
      <c r="F71" s="11">
        <v>1.1859999999999999</v>
      </c>
      <c r="G71" s="11">
        <v>1.02</v>
      </c>
      <c r="H71" s="11">
        <v>1.181</v>
      </c>
      <c r="I71" s="11">
        <v>1.129</v>
      </c>
    </row>
    <row r="72" spans="1:9" x14ac:dyDescent="0.2">
      <c r="A72" s="11">
        <v>875</v>
      </c>
      <c r="B72" s="11">
        <v>24</v>
      </c>
      <c r="C72" s="11" t="s">
        <v>393</v>
      </c>
      <c r="D72" s="11" t="s">
        <v>402</v>
      </c>
      <c r="E72" s="11">
        <v>2</v>
      </c>
      <c r="F72" s="11">
        <v>0.71799999999999997</v>
      </c>
      <c r="G72" s="11">
        <v>1.82</v>
      </c>
      <c r="H72" s="11">
        <v>1.587</v>
      </c>
      <c r="I72" s="11">
        <v>1.375</v>
      </c>
    </row>
    <row r="73" spans="1:9" x14ac:dyDescent="0.2">
      <c r="A73" s="11">
        <v>876</v>
      </c>
      <c r="B73" s="11">
        <v>24</v>
      </c>
      <c r="C73" s="11" t="s">
        <v>393</v>
      </c>
      <c r="D73" s="11" t="s">
        <v>402</v>
      </c>
      <c r="E73" s="11">
        <v>3</v>
      </c>
      <c r="F73" s="11">
        <v>1.1319999999999999</v>
      </c>
      <c r="G73" s="11">
        <v>0.80600000000000005</v>
      </c>
      <c r="H73" s="11">
        <v>0.50600000000000001</v>
      </c>
      <c r="I73" s="11">
        <v>0.81466666666666665</v>
      </c>
    </row>
    <row r="74" spans="1:9" x14ac:dyDescent="0.2">
      <c r="A74" s="11">
        <v>877</v>
      </c>
      <c r="B74" s="11">
        <v>25</v>
      </c>
      <c r="C74" s="11" t="s">
        <v>393</v>
      </c>
      <c r="D74" s="11" t="s">
        <v>402</v>
      </c>
      <c r="E74" s="11">
        <v>1</v>
      </c>
      <c r="F74" s="11">
        <v>0.86599999999999999</v>
      </c>
      <c r="G74" s="11">
        <v>1.0840000000000001</v>
      </c>
      <c r="H74" s="11">
        <v>0.57699999999999996</v>
      </c>
      <c r="I74" s="11">
        <v>0.84233333333333338</v>
      </c>
    </row>
    <row r="75" spans="1:9" x14ac:dyDescent="0.2">
      <c r="A75" s="11">
        <v>878</v>
      </c>
      <c r="B75" s="11">
        <v>25</v>
      </c>
      <c r="C75" s="11" t="s">
        <v>393</v>
      </c>
      <c r="D75" s="11" t="s">
        <v>402</v>
      </c>
      <c r="E75" s="11">
        <v>2</v>
      </c>
      <c r="F75" s="11">
        <v>0.96</v>
      </c>
      <c r="G75" s="11">
        <v>0.69599999999999995</v>
      </c>
      <c r="H75" s="11">
        <v>1.0509999999999999</v>
      </c>
      <c r="I75" s="11">
        <v>0.90233333333333332</v>
      </c>
    </row>
    <row r="76" spans="1:9" x14ac:dyDescent="0.2">
      <c r="A76" s="11">
        <v>879</v>
      </c>
      <c r="B76" s="11">
        <v>25</v>
      </c>
      <c r="C76" s="11" t="s">
        <v>393</v>
      </c>
      <c r="D76" s="11" t="s">
        <v>402</v>
      </c>
      <c r="E76" s="11">
        <v>3</v>
      </c>
      <c r="F76" s="11">
        <v>1.0840000000000001</v>
      </c>
      <c r="G76" s="11">
        <v>1.518</v>
      </c>
      <c r="H76" s="11">
        <v>0.69599999999999995</v>
      </c>
      <c r="I76" s="11">
        <v>1.0993333333333333</v>
      </c>
    </row>
    <row r="77" spans="1:9" x14ac:dyDescent="0.2">
      <c r="A77" s="11">
        <v>820</v>
      </c>
      <c r="B77" s="11">
        <v>26</v>
      </c>
      <c r="C77" s="11" t="s">
        <v>391</v>
      </c>
      <c r="D77" s="11" t="s">
        <v>402</v>
      </c>
      <c r="E77" s="11">
        <v>1</v>
      </c>
      <c r="F77" s="11">
        <v>0.85699999999999998</v>
      </c>
      <c r="G77" s="11">
        <v>1.7310000000000001</v>
      </c>
      <c r="H77" s="11">
        <v>1.1180000000000001</v>
      </c>
      <c r="I77" s="11">
        <v>1.2353333333333334</v>
      </c>
    </row>
    <row r="78" spans="1:9" x14ac:dyDescent="0.2">
      <c r="A78" s="11">
        <v>821</v>
      </c>
      <c r="B78" s="11">
        <v>26</v>
      </c>
      <c r="C78" s="11" t="s">
        <v>391</v>
      </c>
      <c r="D78" s="11" t="s">
        <v>402</v>
      </c>
      <c r="E78" s="11">
        <v>2</v>
      </c>
      <c r="F78" s="11">
        <v>1.226</v>
      </c>
      <c r="G78" s="11">
        <v>0.63100000000000001</v>
      </c>
      <c r="H78" s="11">
        <v>1.1220000000000001</v>
      </c>
      <c r="I78" s="11">
        <v>0.99299999999999999</v>
      </c>
    </row>
    <row r="79" spans="1:9" x14ac:dyDescent="0.2">
      <c r="A79" s="11">
        <v>822</v>
      </c>
      <c r="B79" s="11">
        <v>26</v>
      </c>
      <c r="C79" s="11" t="s">
        <v>391</v>
      </c>
      <c r="D79" s="11" t="s">
        <v>402</v>
      </c>
      <c r="E79" s="11">
        <v>3</v>
      </c>
      <c r="F79" s="11">
        <v>0.434</v>
      </c>
      <c r="G79" s="11">
        <v>0.82199999999999995</v>
      </c>
      <c r="H79" s="11">
        <v>0.32200000000000001</v>
      </c>
      <c r="I79" s="11">
        <v>0.52600000000000002</v>
      </c>
    </row>
    <row r="80" spans="1:9" x14ac:dyDescent="0.2">
      <c r="A80" s="11">
        <v>823</v>
      </c>
      <c r="B80" s="11">
        <v>27</v>
      </c>
      <c r="C80" s="11" t="s">
        <v>391</v>
      </c>
      <c r="D80" s="11" t="s">
        <v>402</v>
      </c>
      <c r="E80" s="11">
        <v>1</v>
      </c>
      <c r="F80" s="11">
        <v>1.5</v>
      </c>
      <c r="G80" s="11">
        <v>0.88700000000000001</v>
      </c>
      <c r="H80" s="11">
        <v>1.2869999999999999</v>
      </c>
      <c r="I80" s="11">
        <v>1.2246666666666666</v>
      </c>
    </row>
    <row r="81" spans="1:9" x14ac:dyDescent="0.2">
      <c r="A81" s="11">
        <v>824</v>
      </c>
      <c r="B81" s="11">
        <v>27</v>
      </c>
      <c r="C81" s="11" t="s">
        <v>391</v>
      </c>
      <c r="D81" s="11" t="s">
        <v>402</v>
      </c>
      <c r="E81" s="11">
        <v>2</v>
      </c>
      <c r="F81" s="11">
        <v>0.58699999999999997</v>
      </c>
      <c r="G81" s="11">
        <v>0.90100000000000002</v>
      </c>
      <c r="H81" s="11">
        <v>0.86499999999999999</v>
      </c>
      <c r="I81" s="11">
        <v>0.78433333333333322</v>
      </c>
    </row>
    <row r="82" spans="1:9" x14ac:dyDescent="0.2">
      <c r="A82" s="11">
        <v>825</v>
      </c>
      <c r="B82" s="11">
        <v>27</v>
      </c>
      <c r="C82" s="11" t="s">
        <v>391</v>
      </c>
      <c r="D82" s="11" t="s">
        <v>402</v>
      </c>
      <c r="E82" s="11">
        <v>3</v>
      </c>
      <c r="F82" s="11">
        <v>0.66500000000000004</v>
      </c>
      <c r="G82" s="11">
        <v>0.56100000000000005</v>
      </c>
      <c r="H82" s="11">
        <v>0.76100000000000001</v>
      </c>
      <c r="I82" s="11">
        <v>0.66233333333333333</v>
      </c>
    </row>
    <row r="83" spans="1:9" x14ac:dyDescent="0.2">
      <c r="A83" s="11">
        <v>826</v>
      </c>
      <c r="B83" s="11">
        <v>28</v>
      </c>
      <c r="C83" s="11" t="s">
        <v>391</v>
      </c>
      <c r="D83" s="11" t="s">
        <v>402</v>
      </c>
      <c r="E83" s="11">
        <v>1</v>
      </c>
      <c r="F83" s="11">
        <v>1.4410000000000001</v>
      </c>
      <c r="G83" s="11">
        <v>1.373</v>
      </c>
      <c r="H83" s="11">
        <v>1.0329999999999999</v>
      </c>
      <c r="I83" s="11">
        <v>1.2823333333333333</v>
      </c>
    </row>
    <row r="84" spans="1:9" x14ac:dyDescent="0.2">
      <c r="A84" s="11">
        <v>827</v>
      </c>
      <c r="B84" s="11">
        <v>28</v>
      </c>
      <c r="C84" s="11" t="s">
        <v>391</v>
      </c>
      <c r="D84" s="11" t="s">
        <v>402</v>
      </c>
      <c r="E84" s="11">
        <v>2</v>
      </c>
      <c r="F84" s="11">
        <v>1.0760000000000001</v>
      </c>
      <c r="G84" s="11">
        <v>1.5149999999999999</v>
      </c>
      <c r="H84" s="11">
        <v>1.0820000000000001</v>
      </c>
      <c r="I84" s="11">
        <v>1.2243333333333333</v>
      </c>
    </row>
    <row r="85" spans="1:9" x14ac:dyDescent="0.2">
      <c r="A85" s="11">
        <v>828</v>
      </c>
      <c r="B85" s="11">
        <v>28</v>
      </c>
      <c r="C85" s="11" t="s">
        <v>391</v>
      </c>
      <c r="D85" s="11" t="s">
        <v>402</v>
      </c>
      <c r="E85" s="11">
        <v>3</v>
      </c>
      <c r="F85" s="11">
        <v>0.75800000000000001</v>
      </c>
      <c r="G85" s="11">
        <v>0.54200000000000004</v>
      </c>
      <c r="H85" s="11">
        <v>0.84199999999999997</v>
      </c>
      <c r="I85" s="11">
        <v>0.71399999999999997</v>
      </c>
    </row>
    <row r="86" spans="1:9" x14ac:dyDescent="0.2">
      <c r="A86" s="11">
        <v>829</v>
      </c>
      <c r="B86" s="11">
        <v>29</v>
      </c>
      <c r="C86" s="11" t="s">
        <v>391</v>
      </c>
      <c r="D86" s="11" t="s">
        <v>402</v>
      </c>
      <c r="E86" s="11">
        <v>1</v>
      </c>
      <c r="F86" s="11">
        <v>0.93799999999999994</v>
      </c>
      <c r="G86" s="11">
        <v>1.79</v>
      </c>
      <c r="H86" s="11">
        <v>2.08</v>
      </c>
      <c r="I86" s="11">
        <v>1.6026666666666667</v>
      </c>
    </row>
    <row r="87" spans="1:9" x14ac:dyDescent="0.2">
      <c r="A87" s="11">
        <v>830</v>
      </c>
      <c r="B87" s="11">
        <v>29</v>
      </c>
      <c r="C87" s="11" t="s">
        <v>391</v>
      </c>
      <c r="D87" s="11" t="s">
        <v>402</v>
      </c>
      <c r="E87" s="11">
        <v>2</v>
      </c>
      <c r="F87" s="11">
        <v>1.2030000000000001</v>
      </c>
      <c r="G87" s="11">
        <v>1.1539999999999999</v>
      </c>
      <c r="H87" s="11">
        <v>0.47</v>
      </c>
      <c r="I87" s="11">
        <v>0.94233333333333336</v>
      </c>
    </row>
    <row r="88" spans="1:9" x14ac:dyDescent="0.2">
      <c r="A88" s="11">
        <v>831</v>
      </c>
      <c r="B88" s="11">
        <v>29</v>
      </c>
      <c r="C88" s="11" t="s">
        <v>391</v>
      </c>
      <c r="D88" s="11" t="s">
        <v>402</v>
      </c>
      <c r="E88" s="11">
        <v>3</v>
      </c>
      <c r="F88" s="11">
        <v>0.443</v>
      </c>
      <c r="G88" s="11">
        <v>0.65300000000000002</v>
      </c>
      <c r="H88" s="11">
        <v>0.76500000000000001</v>
      </c>
      <c r="I88" s="11">
        <v>0.6203333333333334</v>
      </c>
    </row>
    <row r="89" spans="1:9" x14ac:dyDescent="0.2">
      <c r="A89" s="11">
        <v>832</v>
      </c>
      <c r="B89" s="11">
        <v>30</v>
      </c>
      <c r="C89" s="11" t="s">
        <v>391</v>
      </c>
      <c r="D89" s="11" t="s">
        <v>402</v>
      </c>
      <c r="E89" s="11">
        <v>1</v>
      </c>
      <c r="F89" s="11">
        <v>0.93700000000000006</v>
      </c>
      <c r="G89" s="11">
        <v>1.0840000000000001</v>
      </c>
      <c r="H89" s="11">
        <v>0.92100000000000004</v>
      </c>
      <c r="I89" s="11">
        <v>0.98066666666666669</v>
      </c>
    </row>
    <row r="90" spans="1:9" x14ac:dyDescent="0.2">
      <c r="A90" s="11">
        <v>833</v>
      </c>
      <c r="B90" s="11">
        <v>30</v>
      </c>
      <c r="C90" s="11" t="s">
        <v>391</v>
      </c>
      <c r="D90" s="11" t="s">
        <v>402</v>
      </c>
      <c r="E90" s="11">
        <v>2</v>
      </c>
      <c r="F90" s="11">
        <v>0.79100000000000004</v>
      </c>
      <c r="G90" s="11">
        <v>1.0980000000000001</v>
      </c>
      <c r="H90" s="11">
        <v>1.097</v>
      </c>
      <c r="I90" s="11">
        <v>0.9953333333333334</v>
      </c>
    </row>
    <row r="91" spans="1:9" x14ac:dyDescent="0.2">
      <c r="A91" s="11">
        <v>834</v>
      </c>
      <c r="B91" s="11">
        <v>30</v>
      </c>
      <c r="C91" s="11" t="s">
        <v>391</v>
      </c>
      <c r="D91" s="11" t="s">
        <v>402</v>
      </c>
      <c r="E91" s="11">
        <v>3</v>
      </c>
      <c r="F91" s="11">
        <v>0.433</v>
      </c>
      <c r="G91" s="11">
        <v>0.46899999999999997</v>
      </c>
      <c r="H91" s="11">
        <v>0.36099999999999999</v>
      </c>
      <c r="I91" s="11">
        <v>0.42099999999999999</v>
      </c>
    </row>
    <row r="92" spans="1:9" x14ac:dyDescent="0.2">
      <c r="A92" s="11">
        <v>880</v>
      </c>
      <c r="B92" s="11">
        <v>31</v>
      </c>
      <c r="C92" s="11" t="s">
        <v>394</v>
      </c>
      <c r="D92" s="11" t="s">
        <v>402</v>
      </c>
      <c r="E92" s="11">
        <v>1</v>
      </c>
      <c r="F92" s="11">
        <v>1.2450000000000001</v>
      </c>
      <c r="G92" s="11">
        <v>0.70799999999999996</v>
      </c>
      <c r="H92" s="11">
        <v>0.80600000000000005</v>
      </c>
      <c r="I92" s="11">
        <v>0.91966666666666674</v>
      </c>
    </row>
    <row r="93" spans="1:9" x14ac:dyDescent="0.2">
      <c r="A93" s="11">
        <v>881</v>
      </c>
      <c r="B93" s="11">
        <v>31</v>
      </c>
      <c r="C93" s="11" t="s">
        <v>394</v>
      </c>
      <c r="D93" s="11" t="s">
        <v>402</v>
      </c>
      <c r="E93" s="11">
        <v>2</v>
      </c>
      <c r="F93" s="11">
        <v>0.85099999999999998</v>
      </c>
      <c r="G93" s="11">
        <v>0.66200000000000003</v>
      </c>
      <c r="H93" s="11">
        <v>0.66300000000000003</v>
      </c>
      <c r="I93" s="11">
        <v>0.72533333333333339</v>
      </c>
    </row>
    <row r="94" spans="1:9" x14ac:dyDescent="0.2">
      <c r="A94" s="11">
        <v>882</v>
      </c>
      <c r="B94" s="11">
        <v>31</v>
      </c>
      <c r="C94" s="11" t="s">
        <v>394</v>
      </c>
      <c r="D94" s="11" t="s">
        <v>402</v>
      </c>
      <c r="E94" s="11">
        <v>3</v>
      </c>
      <c r="F94" s="11">
        <v>1.1399999999999999</v>
      </c>
      <c r="G94" s="11">
        <v>0.79700000000000004</v>
      </c>
      <c r="H94" s="11">
        <v>1.542</v>
      </c>
      <c r="I94" s="11">
        <v>1.1596666666666666</v>
      </c>
    </row>
    <row r="95" spans="1:9" x14ac:dyDescent="0.2">
      <c r="A95" s="11">
        <v>883</v>
      </c>
      <c r="B95" s="11">
        <v>32</v>
      </c>
      <c r="C95" s="11" t="s">
        <v>394</v>
      </c>
      <c r="D95" s="11" t="s">
        <v>402</v>
      </c>
      <c r="E95" s="11">
        <v>1</v>
      </c>
      <c r="F95" s="11">
        <v>1.006</v>
      </c>
      <c r="G95" s="11">
        <v>0.54200000000000004</v>
      </c>
      <c r="H95" s="11">
        <v>1.161</v>
      </c>
      <c r="I95" s="11">
        <v>0.90300000000000002</v>
      </c>
    </row>
    <row r="96" spans="1:9" x14ac:dyDescent="0.2">
      <c r="A96" s="11">
        <v>884</v>
      </c>
      <c r="B96" s="11">
        <v>32</v>
      </c>
      <c r="C96" s="11" t="s">
        <v>394</v>
      </c>
      <c r="D96" s="11" t="s">
        <v>402</v>
      </c>
      <c r="E96" s="11">
        <v>2</v>
      </c>
      <c r="F96" s="11">
        <v>1.127</v>
      </c>
      <c r="G96" s="11">
        <v>0.75700000000000001</v>
      </c>
      <c r="H96" s="11">
        <v>0.65</v>
      </c>
      <c r="I96" s="11">
        <v>0.84466666666666657</v>
      </c>
    </row>
    <row r="97" spans="1:9" x14ac:dyDescent="0.2">
      <c r="A97" s="11">
        <v>885</v>
      </c>
      <c r="B97" s="11">
        <v>32</v>
      </c>
      <c r="C97" s="11" t="s">
        <v>394</v>
      </c>
      <c r="D97" s="11" t="s">
        <v>402</v>
      </c>
      <c r="E97" s="11">
        <v>3</v>
      </c>
      <c r="F97" s="11">
        <v>0.65</v>
      </c>
      <c r="G97" s="11">
        <v>0.78700000000000003</v>
      </c>
      <c r="H97" s="11">
        <v>1.01</v>
      </c>
      <c r="I97" s="11">
        <v>0.81566666666666665</v>
      </c>
    </row>
    <row r="98" spans="1:9" x14ac:dyDescent="0.2">
      <c r="A98" s="11">
        <v>886</v>
      </c>
      <c r="B98" s="11">
        <v>33</v>
      </c>
      <c r="C98" s="11" t="s">
        <v>394</v>
      </c>
      <c r="D98" s="11" t="s">
        <v>402</v>
      </c>
      <c r="E98" s="11">
        <v>1</v>
      </c>
      <c r="F98" s="11">
        <v>1.56</v>
      </c>
      <c r="G98" s="11">
        <v>1.552</v>
      </c>
      <c r="H98" s="11">
        <v>1.61</v>
      </c>
      <c r="I98" s="11">
        <v>1.5740000000000001</v>
      </c>
    </row>
    <row r="99" spans="1:9" x14ac:dyDescent="0.2">
      <c r="A99" s="11">
        <v>887</v>
      </c>
      <c r="B99" s="11">
        <v>33</v>
      </c>
      <c r="C99" s="11" t="s">
        <v>394</v>
      </c>
      <c r="D99" s="11" t="s">
        <v>402</v>
      </c>
      <c r="E99" s="11">
        <v>2</v>
      </c>
      <c r="F99" s="11">
        <v>0.71599999999999997</v>
      </c>
      <c r="G99" s="11">
        <v>0.47</v>
      </c>
      <c r="H99" s="11">
        <v>1.25</v>
      </c>
      <c r="I99" s="11">
        <v>0.81199999999999994</v>
      </c>
    </row>
    <row r="100" spans="1:9" x14ac:dyDescent="0.2">
      <c r="A100" s="11">
        <v>888</v>
      </c>
      <c r="B100" s="11">
        <v>33</v>
      </c>
      <c r="C100" s="11" t="s">
        <v>394</v>
      </c>
      <c r="D100" s="11" t="s">
        <v>402</v>
      </c>
      <c r="E100" s="11">
        <v>3</v>
      </c>
      <c r="F100" s="11">
        <v>1.38</v>
      </c>
      <c r="G100" s="11">
        <v>0.28199999999999997</v>
      </c>
      <c r="H100" s="11">
        <v>1.0209999999999999</v>
      </c>
      <c r="I100" s="11">
        <v>0.89433333333333331</v>
      </c>
    </row>
    <row r="101" spans="1:9" x14ac:dyDescent="0.2">
      <c r="A101" s="11">
        <v>889</v>
      </c>
      <c r="B101" s="11">
        <v>34</v>
      </c>
      <c r="C101" s="11" t="s">
        <v>394</v>
      </c>
      <c r="D101" s="11" t="s">
        <v>402</v>
      </c>
      <c r="E101" s="11">
        <v>1</v>
      </c>
      <c r="F101" s="11">
        <v>1.276</v>
      </c>
      <c r="G101" s="11">
        <v>0.74299999999999999</v>
      </c>
      <c r="H101" s="11">
        <v>0.45900000000000002</v>
      </c>
      <c r="I101" s="11">
        <v>0.82600000000000007</v>
      </c>
    </row>
    <row r="102" spans="1:9" x14ac:dyDescent="0.2">
      <c r="A102" s="11">
        <v>890</v>
      </c>
      <c r="B102" s="11">
        <v>34</v>
      </c>
      <c r="C102" s="11" t="s">
        <v>394</v>
      </c>
      <c r="D102" s="11" t="s">
        <v>402</v>
      </c>
      <c r="E102" s="11">
        <v>2</v>
      </c>
      <c r="F102" s="11">
        <v>1.1990000000000001</v>
      </c>
      <c r="G102" s="11">
        <v>0.69599999999999995</v>
      </c>
      <c r="H102" s="11">
        <v>1.01</v>
      </c>
      <c r="I102" s="11">
        <v>0.96833333333333338</v>
      </c>
    </row>
    <row r="103" spans="1:9" x14ac:dyDescent="0.2">
      <c r="A103" s="11">
        <v>891</v>
      </c>
      <c r="B103" s="11">
        <v>34</v>
      </c>
      <c r="C103" s="11" t="s">
        <v>394</v>
      </c>
      <c r="D103" s="11" t="s">
        <v>402</v>
      </c>
      <c r="E103" s="11">
        <v>3</v>
      </c>
      <c r="F103" s="11">
        <v>0.46899999999999997</v>
      </c>
      <c r="G103" s="11">
        <v>1.129</v>
      </c>
      <c r="H103" s="11">
        <v>0.83199999999999996</v>
      </c>
      <c r="I103" s="11">
        <v>0.80999999999999994</v>
      </c>
    </row>
    <row r="104" spans="1:9" x14ac:dyDescent="0.2">
      <c r="A104" s="11">
        <v>892</v>
      </c>
      <c r="B104" s="11">
        <v>35</v>
      </c>
      <c r="C104" s="11" t="s">
        <v>394</v>
      </c>
      <c r="D104" s="11" t="s">
        <v>402</v>
      </c>
      <c r="E104" s="11">
        <v>1</v>
      </c>
      <c r="F104" s="11">
        <v>0.71099999999999997</v>
      </c>
      <c r="G104" s="11">
        <v>1.0820000000000001</v>
      </c>
      <c r="H104" s="11">
        <v>0.89200000000000002</v>
      </c>
      <c r="I104" s="11">
        <v>0.89500000000000002</v>
      </c>
    </row>
    <row r="105" spans="1:9" x14ac:dyDescent="0.2">
      <c r="A105" s="11">
        <v>893</v>
      </c>
      <c r="B105" s="11">
        <v>35</v>
      </c>
      <c r="C105" s="11" t="s">
        <v>394</v>
      </c>
      <c r="D105" s="11" t="s">
        <v>402</v>
      </c>
      <c r="E105" s="11">
        <v>2</v>
      </c>
      <c r="F105" s="11">
        <v>0.65300000000000002</v>
      </c>
      <c r="G105" s="11">
        <v>0.76400000000000001</v>
      </c>
      <c r="H105" s="11">
        <v>1.163</v>
      </c>
      <c r="I105" s="11">
        <v>0.86</v>
      </c>
    </row>
    <row r="106" spans="1:9" x14ac:dyDescent="0.2">
      <c r="A106" s="11">
        <v>670</v>
      </c>
      <c r="B106" s="11">
        <v>227</v>
      </c>
      <c r="C106" s="11" t="s">
        <v>346</v>
      </c>
      <c r="D106" s="11" t="s">
        <v>398</v>
      </c>
      <c r="E106" s="11">
        <v>1</v>
      </c>
      <c r="F106" s="11">
        <v>0.6</v>
      </c>
      <c r="G106" s="11">
        <v>1.55</v>
      </c>
      <c r="H106" s="11">
        <v>0.56399999999999995</v>
      </c>
      <c r="I106" s="11">
        <v>0.90466666666666662</v>
      </c>
    </row>
    <row r="107" spans="1:9" x14ac:dyDescent="0.2">
      <c r="A107" s="11">
        <v>671</v>
      </c>
      <c r="B107" s="11">
        <v>227</v>
      </c>
      <c r="C107" s="11" t="s">
        <v>346</v>
      </c>
      <c r="D107" s="11" t="s">
        <v>398</v>
      </c>
      <c r="E107" s="11">
        <v>2</v>
      </c>
      <c r="F107" s="11">
        <v>0.219</v>
      </c>
      <c r="G107" s="11">
        <v>0.24199999999999999</v>
      </c>
      <c r="H107" s="11">
        <v>0.46899999999999997</v>
      </c>
      <c r="I107" s="11">
        <v>0.31</v>
      </c>
    </row>
    <row r="108" spans="1:9" x14ac:dyDescent="0.2">
      <c r="A108" s="11">
        <v>672</v>
      </c>
      <c r="B108" s="11">
        <v>227</v>
      </c>
      <c r="C108" s="11" t="s">
        <v>346</v>
      </c>
      <c r="D108" s="11" t="s">
        <v>398</v>
      </c>
      <c r="E108" s="11">
        <v>2</v>
      </c>
      <c r="F108" s="11">
        <v>0.18</v>
      </c>
      <c r="G108" s="11">
        <v>0.26300000000000001</v>
      </c>
      <c r="H108" s="11">
        <v>0.66500000000000004</v>
      </c>
      <c r="I108" s="11">
        <v>0.36933333333333335</v>
      </c>
    </row>
    <row r="109" spans="1:9" x14ac:dyDescent="0.2">
      <c r="A109" s="11">
        <v>673</v>
      </c>
      <c r="B109" s="11">
        <v>229</v>
      </c>
      <c r="C109" s="11" t="s">
        <v>346</v>
      </c>
      <c r="D109" s="11" t="s">
        <v>398</v>
      </c>
      <c r="E109" s="11">
        <v>1</v>
      </c>
      <c r="F109" s="11">
        <v>0.67700000000000005</v>
      </c>
      <c r="G109" s="11">
        <v>0.83599999999999997</v>
      </c>
      <c r="H109" s="11">
        <v>0.59099999999999997</v>
      </c>
      <c r="I109" s="11">
        <v>0.70133333333333336</v>
      </c>
    </row>
    <row r="110" spans="1:9" x14ac:dyDescent="0.2">
      <c r="A110" s="11">
        <v>674</v>
      </c>
      <c r="B110" s="11">
        <v>229</v>
      </c>
      <c r="C110" s="11" t="s">
        <v>346</v>
      </c>
      <c r="D110" s="11" t="s">
        <v>398</v>
      </c>
      <c r="E110" s="11">
        <v>2</v>
      </c>
      <c r="F110" s="11">
        <v>0.84199999999999997</v>
      </c>
      <c r="G110" s="11">
        <v>0.58099999999999996</v>
      </c>
      <c r="H110" s="11">
        <v>0.38300000000000001</v>
      </c>
      <c r="I110" s="11">
        <v>0.60199999999999998</v>
      </c>
    </row>
    <row r="111" spans="1:9" x14ac:dyDescent="0.2">
      <c r="A111" s="11">
        <v>675</v>
      </c>
      <c r="B111" s="11">
        <v>229</v>
      </c>
      <c r="C111" s="11" t="s">
        <v>346</v>
      </c>
      <c r="D111" s="11" t="s">
        <v>398</v>
      </c>
      <c r="E111" s="11">
        <v>3</v>
      </c>
      <c r="F111" s="11">
        <v>0.52500000000000002</v>
      </c>
      <c r="G111" s="11">
        <v>0.64900000000000002</v>
      </c>
      <c r="H111" s="11">
        <v>0.44600000000000001</v>
      </c>
      <c r="I111" s="11">
        <v>0.53999999999999992</v>
      </c>
    </row>
    <row r="112" spans="1:9" x14ac:dyDescent="0.2">
      <c r="A112" s="11">
        <v>676</v>
      </c>
      <c r="B112" s="11">
        <v>232</v>
      </c>
      <c r="C112" s="11" t="s">
        <v>346</v>
      </c>
      <c r="D112" s="11" t="s">
        <v>398</v>
      </c>
      <c r="E112" s="11">
        <v>1</v>
      </c>
      <c r="F112" s="11">
        <v>0.83199999999999996</v>
      </c>
      <c r="G112" s="11">
        <v>0.79300000000000004</v>
      </c>
      <c r="H112" s="11">
        <v>1.012</v>
      </c>
      <c r="I112" s="11">
        <v>0.879</v>
      </c>
    </row>
    <row r="113" spans="1:9" x14ac:dyDescent="0.2">
      <c r="A113" s="11">
        <v>677</v>
      </c>
      <c r="B113" s="11">
        <v>232</v>
      </c>
      <c r="C113" s="11" t="s">
        <v>346</v>
      </c>
      <c r="D113" s="11" t="s">
        <v>398</v>
      </c>
      <c r="E113" s="11">
        <v>2</v>
      </c>
      <c r="F113" s="11">
        <v>0.51600000000000001</v>
      </c>
      <c r="G113" s="11">
        <v>0.72899999999999998</v>
      </c>
      <c r="H113" s="11">
        <v>0.56000000000000005</v>
      </c>
      <c r="I113" s="11">
        <v>0.60166666666666668</v>
      </c>
    </row>
    <row r="114" spans="1:9" x14ac:dyDescent="0.2">
      <c r="A114" s="11">
        <v>678</v>
      </c>
      <c r="B114" s="11">
        <v>232</v>
      </c>
      <c r="C114" s="11" t="s">
        <v>346</v>
      </c>
      <c r="D114" s="11" t="s">
        <v>398</v>
      </c>
      <c r="E114" s="11">
        <v>3</v>
      </c>
      <c r="F114" s="11">
        <v>0.27500000000000002</v>
      </c>
      <c r="G114" s="11">
        <v>0.44</v>
      </c>
      <c r="H114" s="11">
        <v>0.376</v>
      </c>
      <c r="I114" s="11">
        <v>0.36366666666666675</v>
      </c>
    </row>
    <row r="115" spans="1:9" x14ac:dyDescent="0.2">
      <c r="A115" s="11">
        <v>679</v>
      </c>
      <c r="B115" s="11">
        <v>235</v>
      </c>
      <c r="C115" s="11" t="s">
        <v>346</v>
      </c>
      <c r="D115" s="11" t="s">
        <v>398</v>
      </c>
      <c r="E115" s="11">
        <v>1</v>
      </c>
      <c r="F115" s="11">
        <v>0.47399999999999998</v>
      </c>
      <c r="G115" s="11">
        <v>0.47</v>
      </c>
      <c r="H115" s="11">
        <v>0.95799999999999996</v>
      </c>
      <c r="I115" s="11">
        <v>0.63400000000000001</v>
      </c>
    </row>
    <row r="116" spans="1:9" x14ac:dyDescent="0.2">
      <c r="A116" s="11">
        <v>680</v>
      </c>
      <c r="B116" s="11">
        <v>235</v>
      </c>
      <c r="C116" s="11" t="s">
        <v>346</v>
      </c>
      <c r="D116" s="11" t="s">
        <v>398</v>
      </c>
      <c r="E116" s="11">
        <v>2</v>
      </c>
      <c r="F116" s="11">
        <v>0.56999999999999995</v>
      </c>
      <c r="G116" s="11">
        <v>0.36799999999999999</v>
      </c>
      <c r="H116" s="11">
        <v>0.26</v>
      </c>
      <c r="I116" s="11">
        <v>0.39933333333333332</v>
      </c>
    </row>
    <row r="117" spans="1:9" x14ac:dyDescent="0.2">
      <c r="A117" s="11">
        <v>681</v>
      </c>
      <c r="B117" s="11">
        <v>235</v>
      </c>
      <c r="C117" s="11" t="s">
        <v>346</v>
      </c>
      <c r="D117" s="11" t="s">
        <v>398</v>
      </c>
      <c r="E117" s="11">
        <v>3</v>
      </c>
      <c r="F117" s="11">
        <v>0.33200000000000002</v>
      </c>
      <c r="G117" s="11">
        <v>0.23100000000000001</v>
      </c>
      <c r="H117" s="11">
        <v>0.30599999999999999</v>
      </c>
      <c r="I117" s="11">
        <v>0.28966666666666668</v>
      </c>
    </row>
    <row r="118" spans="1:9" x14ac:dyDescent="0.2">
      <c r="A118" s="11">
        <v>100</v>
      </c>
      <c r="B118" s="11">
        <v>84</v>
      </c>
      <c r="C118" s="11" t="s">
        <v>343</v>
      </c>
      <c r="D118" s="11" t="s">
        <v>398</v>
      </c>
      <c r="E118" s="11">
        <v>2</v>
      </c>
      <c r="F118" s="11">
        <v>0.45600000000000002</v>
      </c>
      <c r="G118" s="11">
        <v>0.61399999999999999</v>
      </c>
      <c r="H118" s="11">
        <v>0.29699999999999999</v>
      </c>
      <c r="I118" s="11">
        <v>0.45566666666666666</v>
      </c>
    </row>
    <row r="119" spans="1:9" x14ac:dyDescent="0.2">
      <c r="A119" s="11">
        <v>101</v>
      </c>
      <c r="B119" s="11">
        <v>84</v>
      </c>
      <c r="C119" s="11" t="s">
        <v>343</v>
      </c>
      <c r="D119" s="11" t="s">
        <v>398</v>
      </c>
      <c r="E119" s="11">
        <v>1</v>
      </c>
      <c r="F119" s="11">
        <v>1.5169999999999999</v>
      </c>
      <c r="G119" s="11">
        <v>0.89100000000000001</v>
      </c>
      <c r="H119" s="11">
        <v>2.1080000000000001</v>
      </c>
      <c r="I119" s="11">
        <v>1.5053333333333334</v>
      </c>
    </row>
    <row r="120" spans="1:9" x14ac:dyDescent="0.2">
      <c r="A120" s="11">
        <v>102</v>
      </c>
      <c r="B120" s="11">
        <v>84</v>
      </c>
      <c r="C120" s="11" t="s">
        <v>343</v>
      </c>
      <c r="D120" s="11" t="s">
        <v>398</v>
      </c>
      <c r="E120" s="11">
        <v>3</v>
      </c>
      <c r="F120" s="11">
        <v>0.20399999999999999</v>
      </c>
      <c r="G120" s="11">
        <v>0.19400000000000001</v>
      </c>
      <c r="H120" s="11">
        <v>0.39</v>
      </c>
      <c r="I120" s="11">
        <v>0.26266666666666666</v>
      </c>
    </row>
    <row r="121" spans="1:9" x14ac:dyDescent="0.2">
      <c r="A121" s="11">
        <v>103</v>
      </c>
      <c r="B121" s="11">
        <v>135</v>
      </c>
      <c r="C121" s="11" t="s">
        <v>343</v>
      </c>
      <c r="D121" s="11" t="s">
        <v>398</v>
      </c>
      <c r="E121" s="11">
        <v>1</v>
      </c>
      <c r="F121" s="11">
        <v>1.45</v>
      </c>
      <c r="G121" s="11">
        <v>0.42</v>
      </c>
      <c r="H121" s="11">
        <v>0.91</v>
      </c>
      <c r="I121" s="11">
        <v>0.92666666666666664</v>
      </c>
    </row>
    <row r="122" spans="1:9" x14ac:dyDescent="0.2">
      <c r="A122" s="11">
        <v>104</v>
      </c>
      <c r="B122" s="11">
        <v>135</v>
      </c>
      <c r="C122" s="11" t="s">
        <v>343</v>
      </c>
      <c r="D122" s="11" t="s">
        <v>398</v>
      </c>
      <c r="E122" s="11">
        <v>2</v>
      </c>
      <c r="F122" s="11">
        <v>0.58299999999999996</v>
      </c>
      <c r="G122" s="11">
        <v>0.94599999999999995</v>
      </c>
      <c r="H122" s="11">
        <v>0.46899999999999997</v>
      </c>
      <c r="I122" s="11">
        <v>0.66599999999999993</v>
      </c>
    </row>
    <row r="123" spans="1:9" x14ac:dyDescent="0.2">
      <c r="A123" s="11">
        <v>105</v>
      </c>
      <c r="B123" s="11">
        <v>135</v>
      </c>
      <c r="C123" s="11" t="s">
        <v>343</v>
      </c>
      <c r="D123" s="11" t="s">
        <v>398</v>
      </c>
      <c r="E123" s="11">
        <v>3</v>
      </c>
      <c r="F123" s="11">
        <v>0.18</v>
      </c>
      <c r="G123" s="11">
        <v>0.52500000000000002</v>
      </c>
      <c r="H123" s="11">
        <v>0.36799999999999999</v>
      </c>
      <c r="I123" s="11">
        <v>0.35766666666666663</v>
      </c>
    </row>
    <row r="124" spans="1:9" x14ac:dyDescent="0.2">
      <c r="A124" s="11">
        <v>110</v>
      </c>
      <c r="B124" s="11">
        <v>140</v>
      </c>
      <c r="C124" s="11" t="s">
        <v>343</v>
      </c>
      <c r="D124" s="11" t="s">
        <v>398</v>
      </c>
      <c r="E124" s="11">
        <v>1</v>
      </c>
      <c r="F124" s="11">
        <v>0.36099999999999999</v>
      </c>
      <c r="G124" s="11">
        <v>0.28799999999999998</v>
      </c>
      <c r="H124" s="11">
        <v>0.58099999999999996</v>
      </c>
      <c r="I124" s="11">
        <v>0.41</v>
      </c>
    </row>
    <row r="125" spans="1:9" x14ac:dyDescent="0.2">
      <c r="A125" s="11">
        <v>111</v>
      </c>
      <c r="B125" s="11">
        <v>140</v>
      </c>
      <c r="C125" s="11" t="s">
        <v>343</v>
      </c>
      <c r="D125" s="11" t="s">
        <v>398</v>
      </c>
      <c r="E125" s="11">
        <v>2</v>
      </c>
      <c r="F125" s="11">
        <v>0.48399999999999999</v>
      </c>
      <c r="G125" s="11">
        <v>0.434</v>
      </c>
      <c r="H125" s="11">
        <v>0.36799999999999999</v>
      </c>
      <c r="I125" s="11">
        <v>0.4286666666666667</v>
      </c>
    </row>
    <row r="126" spans="1:9" x14ac:dyDescent="0.2">
      <c r="A126" s="11">
        <v>112</v>
      </c>
      <c r="B126" s="11">
        <v>140</v>
      </c>
      <c r="C126" s="11" t="s">
        <v>343</v>
      </c>
      <c r="D126" s="11" t="s">
        <v>398</v>
      </c>
      <c r="E126" s="11">
        <v>3</v>
      </c>
      <c r="F126" s="11">
        <v>0.77500000000000002</v>
      </c>
      <c r="G126" s="11">
        <v>0.73099999999999998</v>
      </c>
      <c r="H126" s="11">
        <v>0.502</v>
      </c>
      <c r="I126" s="11">
        <v>0.66933333333333334</v>
      </c>
    </row>
    <row r="127" spans="1:9" x14ac:dyDescent="0.2">
      <c r="A127" s="11">
        <v>113</v>
      </c>
      <c r="B127" s="11">
        <v>142</v>
      </c>
      <c r="C127" s="11" t="s">
        <v>343</v>
      </c>
      <c r="D127" s="11" t="s">
        <v>398</v>
      </c>
      <c r="E127" s="11">
        <v>1</v>
      </c>
      <c r="F127" s="11">
        <v>0.65800000000000003</v>
      </c>
      <c r="G127" s="11">
        <v>1.113</v>
      </c>
      <c r="H127" s="11">
        <v>1.371</v>
      </c>
      <c r="I127" s="11">
        <v>1.0473333333333332</v>
      </c>
    </row>
    <row r="128" spans="1:9" x14ac:dyDescent="0.2">
      <c r="A128" s="11">
        <v>114</v>
      </c>
      <c r="B128" s="11">
        <v>142</v>
      </c>
      <c r="C128" s="11" t="s">
        <v>343</v>
      </c>
      <c r="D128" s="11" t="s">
        <v>398</v>
      </c>
      <c r="E128" s="11">
        <v>2</v>
      </c>
      <c r="F128" s="11">
        <v>0.61299999999999999</v>
      </c>
      <c r="G128" s="11">
        <v>0.30599999999999999</v>
      </c>
      <c r="H128" s="11">
        <v>0.53600000000000003</v>
      </c>
      <c r="I128" s="11">
        <v>0.48500000000000004</v>
      </c>
    </row>
    <row r="129" spans="1:9" x14ac:dyDescent="0.2">
      <c r="A129" s="11">
        <v>115</v>
      </c>
      <c r="B129" s="11">
        <v>142</v>
      </c>
      <c r="C129" s="11" t="s">
        <v>343</v>
      </c>
      <c r="D129" s="11" t="s">
        <v>398</v>
      </c>
      <c r="E129" s="11">
        <v>3</v>
      </c>
      <c r="F129" s="11">
        <v>0.63800000000000001</v>
      </c>
      <c r="G129" s="11">
        <v>0.48399999999999999</v>
      </c>
      <c r="H129" s="11">
        <v>0.27500000000000002</v>
      </c>
      <c r="I129" s="11">
        <v>0.46566666666666662</v>
      </c>
    </row>
    <row r="130" spans="1:9" x14ac:dyDescent="0.2">
      <c r="A130" s="11">
        <v>291</v>
      </c>
      <c r="B130" s="11">
        <v>162</v>
      </c>
      <c r="C130" s="11" t="s">
        <v>345</v>
      </c>
      <c r="D130" s="11" t="s">
        <v>398</v>
      </c>
      <c r="E130" s="11">
        <v>1</v>
      </c>
      <c r="F130" s="11">
        <v>0.27500000000000002</v>
      </c>
      <c r="G130" s="11">
        <v>0.502</v>
      </c>
      <c r="H130" s="11">
        <v>0.40300000000000002</v>
      </c>
      <c r="I130" s="11">
        <v>0.39333333333333337</v>
      </c>
    </row>
    <row r="131" spans="1:9" x14ac:dyDescent="0.2">
      <c r="A131" s="11">
        <v>292</v>
      </c>
      <c r="B131" s="11">
        <v>162</v>
      </c>
      <c r="C131" s="11" t="s">
        <v>345</v>
      </c>
      <c r="D131" s="11" t="s">
        <v>398</v>
      </c>
      <c r="E131" s="11">
        <v>2</v>
      </c>
      <c r="F131" s="11">
        <v>0.216</v>
      </c>
      <c r="G131" s="11">
        <v>0.44600000000000001</v>
      </c>
      <c r="H131" s="11">
        <v>0.29699999999999999</v>
      </c>
      <c r="I131" s="11">
        <v>0.31966666666666671</v>
      </c>
    </row>
    <row r="132" spans="1:9" x14ac:dyDescent="0.2">
      <c r="A132" s="11">
        <v>293</v>
      </c>
      <c r="B132" s="11">
        <v>162</v>
      </c>
      <c r="C132" s="11" t="s">
        <v>345</v>
      </c>
      <c r="D132" s="11" t="s">
        <v>398</v>
      </c>
      <c r="E132" s="11">
        <v>3</v>
      </c>
      <c r="F132" s="11">
        <v>0.39700000000000002</v>
      </c>
      <c r="G132" s="11">
        <v>7.1999999999999995E-2</v>
      </c>
      <c r="H132" s="11">
        <v>0.153</v>
      </c>
      <c r="I132" s="11">
        <v>0.20733333333333334</v>
      </c>
    </row>
    <row r="133" spans="1:9" x14ac:dyDescent="0.2">
      <c r="A133" s="11">
        <v>294</v>
      </c>
      <c r="B133" s="11">
        <v>164</v>
      </c>
      <c r="C133" s="11" t="s">
        <v>345</v>
      </c>
      <c r="D133" s="11" t="s">
        <v>398</v>
      </c>
      <c r="E133" s="11">
        <v>1</v>
      </c>
      <c r="F133" s="11">
        <v>1.252</v>
      </c>
      <c r="G133" s="11">
        <v>0.39800000000000002</v>
      </c>
      <c r="H133" s="11">
        <v>0.27500000000000002</v>
      </c>
      <c r="I133" s="11">
        <v>0.64166666666666661</v>
      </c>
    </row>
    <row r="134" spans="1:9" x14ac:dyDescent="0.2">
      <c r="A134" s="11">
        <v>295</v>
      </c>
      <c r="B134" s="11">
        <v>164</v>
      </c>
      <c r="C134" s="11" t="s">
        <v>345</v>
      </c>
      <c r="D134" s="11" t="s">
        <v>398</v>
      </c>
      <c r="E134" s="11">
        <v>2</v>
      </c>
      <c r="F134" s="11">
        <v>0.433</v>
      </c>
      <c r="G134" s="11">
        <v>0.35499999999999998</v>
      </c>
      <c r="H134" s="11">
        <v>0.72499999999999998</v>
      </c>
      <c r="I134" s="11">
        <v>0.5043333333333333</v>
      </c>
    </row>
    <row r="135" spans="1:9" x14ac:dyDescent="0.2">
      <c r="A135" s="11">
        <v>296</v>
      </c>
      <c r="B135" s="11">
        <v>164</v>
      </c>
      <c r="C135" s="11" t="s">
        <v>345</v>
      </c>
      <c r="D135" s="11" t="s">
        <v>398</v>
      </c>
      <c r="E135" s="11">
        <v>3</v>
      </c>
      <c r="F135" s="11">
        <v>7.1999999999999995E-2</v>
      </c>
      <c r="G135" s="11">
        <v>0.63</v>
      </c>
      <c r="H135" s="11">
        <v>0.434</v>
      </c>
      <c r="I135" s="11">
        <v>0.37866666666666665</v>
      </c>
    </row>
    <row r="136" spans="1:9" x14ac:dyDescent="0.2">
      <c r="A136" s="11">
        <v>297</v>
      </c>
      <c r="B136" s="11">
        <v>168</v>
      </c>
      <c r="C136" s="11" t="s">
        <v>345</v>
      </c>
      <c r="D136" s="11" t="s">
        <v>398</v>
      </c>
      <c r="E136" s="11">
        <v>1</v>
      </c>
      <c r="F136" s="11">
        <v>0.68400000000000005</v>
      </c>
      <c r="G136" s="11">
        <v>0.64500000000000002</v>
      </c>
      <c r="H136" s="11">
        <v>0.41099999999999998</v>
      </c>
      <c r="I136" s="11">
        <v>0.58000000000000007</v>
      </c>
    </row>
    <row r="137" spans="1:9" x14ac:dyDescent="0.2">
      <c r="A137" s="11">
        <v>298</v>
      </c>
      <c r="B137" s="11">
        <v>168</v>
      </c>
      <c r="C137" s="11" t="s">
        <v>345</v>
      </c>
      <c r="D137" s="11" t="s">
        <v>398</v>
      </c>
      <c r="E137" s="11">
        <v>2</v>
      </c>
      <c r="F137" s="11">
        <v>0.255</v>
      </c>
      <c r="G137" s="11">
        <v>0.49</v>
      </c>
      <c r="H137" s="11">
        <v>0.32300000000000001</v>
      </c>
      <c r="I137" s="11">
        <v>0.35600000000000004</v>
      </c>
    </row>
    <row r="138" spans="1:9" x14ac:dyDescent="0.2">
      <c r="A138" s="11">
        <v>299</v>
      </c>
      <c r="B138" s="11">
        <v>168</v>
      </c>
      <c r="C138" s="11" t="s">
        <v>345</v>
      </c>
      <c r="D138" s="11" t="s">
        <v>398</v>
      </c>
      <c r="E138" s="11">
        <v>3</v>
      </c>
      <c r="F138" s="11">
        <v>0.28199999999999997</v>
      </c>
      <c r="G138" s="11">
        <v>0.13</v>
      </c>
      <c r="H138" s="11">
        <v>0.33200000000000002</v>
      </c>
      <c r="I138" s="11">
        <v>0.248</v>
      </c>
    </row>
    <row r="139" spans="1:9" x14ac:dyDescent="0.2">
      <c r="A139" s="11">
        <v>300</v>
      </c>
      <c r="B139" s="11">
        <v>171</v>
      </c>
      <c r="C139" s="11" t="s">
        <v>345</v>
      </c>
      <c r="D139" s="11" t="s">
        <v>398</v>
      </c>
      <c r="E139" s="11">
        <v>1</v>
      </c>
      <c r="F139" s="11">
        <v>0.34</v>
      </c>
      <c r="G139" s="11">
        <v>0.39400000000000002</v>
      </c>
      <c r="H139" s="11">
        <v>0.22800000000000001</v>
      </c>
      <c r="I139" s="11">
        <v>0.32066666666666666</v>
      </c>
    </row>
    <row r="140" spans="1:9" x14ac:dyDescent="0.2">
      <c r="A140" s="11">
        <v>301</v>
      </c>
      <c r="B140" s="11">
        <v>171</v>
      </c>
      <c r="C140" s="11" t="s">
        <v>345</v>
      </c>
      <c r="D140" s="11" t="s">
        <v>398</v>
      </c>
      <c r="E140" s="11">
        <v>2</v>
      </c>
      <c r="F140" s="11">
        <v>0.45</v>
      </c>
      <c r="G140" s="11">
        <v>0.308</v>
      </c>
      <c r="H140" s="11">
        <v>0.187</v>
      </c>
      <c r="I140" s="11">
        <v>0.315</v>
      </c>
    </row>
    <row r="141" spans="1:9" x14ac:dyDescent="0.2">
      <c r="A141" s="11">
        <v>302</v>
      </c>
      <c r="B141" s="11">
        <v>171</v>
      </c>
      <c r="C141" s="11" t="s">
        <v>345</v>
      </c>
      <c r="D141" s="11" t="s">
        <v>398</v>
      </c>
      <c r="E141" s="11">
        <v>3</v>
      </c>
      <c r="F141" s="11">
        <v>0.114</v>
      </c>
      <c r="G141" s="11">
        <v>0.22800000000000001</v>
      </c>
      <c r="H141" s="11">
        <v>0.21</v>
      </c>
      <c r="I141" s="11">
        <v>0.18400000000000002</v>
      </c>
    </row>
    <row r="142" spans="1:9" x14ac:dyDescent="0.2">
      <c r="A142" s="11">
        <v>230</v>
      </c>
      <c r="B142" s="11">
        <v>174</v>
      </c>
      <c r="C142" s="11" t="s">
        <v>428</v>
      </c>
      <c r="D142" s="11" t="s">
        <v>398</v>
      </c>
      <c r="E142" s="11">
        <v>1</v>
      </c>
      <c r="F142" s="11">
        <v>0.39700000000000002</v>
      </c>
      <c r="G142" s="11">
        <v>0.32500000000000001</v>
      </c>
      <c r="H142" s="11">
        <v>0.50600000000000001</v>
      </c>
      <c r="I142" s="11">
        <v>0.40933333333333333</v>
      </c>
    </row>
    <row r="143" spans="1:9" x14ac:dyDescent="0.2">
      <c r="A143" s="11">
        <v>232</v>
      </c>
      <c r="B143" s="11">
        <v>174</v>
      </c>
      <c r="C143" s="11" t="s">
        <v>428</v>
      </c>
      <c r="D143" s="11" t="s">
        <v>398</v>
      </c>
      <c r="E143" s="11">
        <v>3</v>
      </c>
      <c r="F143" s="11">
        <v>0.39700000000000002</v>
      </c>
      <c r="G143" s="11">
        <v>0.216</v>
      </c>
      <c r="H143" s="11">
        <v>0.40300000000000002</v>
      </c>
      <c r="I143" s="11">
        <v>0.33866666666666667</v>
      </c>
    </row>
    <row r="144" spans="1:9" x14ac:dyDescent="0.2">
      <c r="A144" s="11" t="s">
        <v>966</v>
      </c>
      <c r="B144" s="11">
        <v>174</v>
      </c>
      <c r="C144" s="11" t="s">
        <v>428</v>
      </c>
      <c r="D144" s="11" t="s">
        <v>398</v>
      </c>
      <c r="E144" s="11">
        <v>2</v>
      </c>
      <c r="F144" s="11">
        <v>0.38800000000000001</v>
      </c>
      <c r="G144" s="11">
        <v>0.24</v>
      </c>
      <c r="H144" s="11">
        <v>0.30399999999999999</v>
      </c>
      <c r="I144" s="11">
        <v>0.31066666666666665</v>
      </c>
    </row>
    <row r="145" spans="1:9" x14ac:dyDescent="0.2">
      <c r="A145" s="11">
        <v>483</v>
      </c>
      <c r="B145" s="11">
        <v>68</v>
      </c>
      <c r="C145" s="11" t="s">
        <v>485</v>
      </c>
      <c r="D145" s="11" t="s">
        <v>398</v>
      </c>
      <c r="E145" s="11">
        <v>2</v>
      </c>
      <c r="F145" s="11">
        <v>0.33500000000000002</v>
      </c>
      <c r="G145" s="11">
        <v>0.47299999999999998</v>
      </c>
      <c r="H145" s="11">
        <v>0.54900000000000004</v>
      </c>
      <c r="I145" s="11">
        <v>0.45233333333333342</v>
      </c>
    </row>
    <row r="146" spans="1:9" x14ac:dyDescent="0.2">
      <c r="A146" s="11">
        <v>484</v>
      </c>
      <c r="B146" s="11">
        <v>68</v>
      </c>
      <c r="C146" s="11" t="s">
        <v>485</v>
      </c>
      <c r="D146" s="11" t="s">
        <v>398</v>
      </c>
      <c r="E146" s="11">
        <v>3</v>
      </c>
      <c r="F146" s="11">
        <v>0.22700000000000001</v>
      </c>
      <c r="G146" s="11">
        <v>0.77700000000000002</v>
      </c>
      <c r="H146" s="11">
        <v>0.25900000000000001</v>
      </c>
      <c r="I146" s="11">
        <v>0.42099999999999999</v>
      </c>
    </row>
    <row r="147" spans="1:9" x14ac:dyDescent="0.2">
      <c r="A147" s="11">
        <v>485</v>
      </c>
      <c r="B147" s="11">
        <v>75</v>
      </c>
      <c r="C147" s="11" t="s">
        <v>485</v>
      </c>
      <c r="D147" s="11" t="s">
        <v>398</v>
      </c>
      <c r="E147" s="11">
        <v>1</v>
      </c>
      <c r="F147" s="11">
        <v>1.099</v>
      </c>
      <c r="G147" s="11">
        <v>0.44600000000000001</v>
      </c>
      <c r="H147" s="11">
        <v>1.2609999999999999</v>
      </c>
      <c r="I147" s="11">
        <v>0.93533333333333335</v>
      </c>
    </row>
    <row r="148" spans="1:9" x14ac:dyDescent="0.2">
      <c r="A148" s="11">
        <v>486</v>
      </c>
      <c r="B148" s="11">
        <v>75</v>
      </c>
      <c r="C148" s="11" t="s">
        <v>485</v>
      </c>
      <c r="D148" s="11" t="s">
        <v>398</v>
      </c>
      <c r="E148" s="11">
        <v>2</v>
      </c>
      <c r="F148" s="11">
        <v>0.83599999999999997</v>
      </c>
      <c r="G148" s="11">
        <v>0.76400000000000001</v>
      </c>
      <c r="H148" s="11">
        <v>0.75800000000000001</v>
      </c>
      <c r="I148" s="11">
        <v>0.78600000000000003</v>
      </c>
    </row>
    <row r="149" spans="1:9" x14ac:dyDescent="0.2">
      <c r="A149" s="11">
        <v>487</v>
      </c>
      <c r="B149" s="11">
        <v>75</v>
      </c>
      <c r="C149" s="11" t="s">
        <v>485</v>
      </c>
      <c r="D149" s="11" t="s">
        <v>398</v>
      </c>
      <c r="E149" s="11">
        <v>3</v>
      </c>
      <c r="F149" s="11">
        <v>0.215</v>
      </c>
      <c r="G149" s="11">
        <v>0.80800000000000005</v>
      </c>
      <c r="H149" s="11">
        <v>0.20499999999999999</v>
      </c>
      <c r="I149" s="11">
        <v>0.40933333333333338</v>
      </c>
    </row>
    <row r="150" spans="1:9" x14ac:dyDescent="0.2">
      <c r="A150" s="11">
        <v>491</v>
      </c>
      <c r="B150" s="11">
        <v>78</v>
      </c>
      <c r="C150" s="11" t="s">
        <v>485</v>
      </c>
      <c r="D150" s="11" t="s">
        <v>398</v>
      </c>
      <c r="E150" s="11">
        <v>1</v>
      </c>
      <c r="F150" s="11">
        <v>0.71399999999999997</v>
      </c>
      <c r="G150" s="11">
        <v>0.58099999999999996</v>
      </c>
      <c r="H150" s="11">
        <v>0.97</v>
      </c>
      <c r="I150" s="11">
        <v>0.75499999999999989</v>
      </c>
    </row>
    <row r="151" spans="1:9" x14ac:dyDescent="0.2">
      <c r="A151" s="11">
        <v>492</v>
      </c>
      <c r="B151" s="11">
        <v>78</v>
      </c>
      <c r="C151" s="11" t="s">
        <v>485</v>
      </c>
      <c r="D151" s="11" t="s">
        <v>398</v>
      </c>
      <c r="E151" s="11">
        <v>2</v>
      </c>
      <c r="F151" s="11">
        <v>0.36099999999999999</v>
      </c>
      <c r="G151" s="11">
        <v>0.33200000000000002</v>
      </c>
      <c r="H151" s="11">
        <v>0.39800000000000002</v>
      </c>
      <c r="I151" s="11">
        <v>0.36366666666666675</v>
      </c>
    </row>
    <row r="152" spans="1:9" x14ac:dyDescent="0.2">
      <c r="A152" s="11">
        <v>493</v>
      </c>
      <c r="B152" s="11">
        <v>78</v>
      </c>
      <c r="C152" s="11" t="s">
        <v>485</v>
      </c>
      <c r="D152" s="11" t="s">
        <v>398</v>
      </c>
      <c r="E152" s="11">
        <v>3</v>
      </c>
      <c r="F152" s="11">
        <v>0.218</v>
      </c>
      <c r="G152" s="11">
        <v>0.245</v>
      </c>
      <c r="H152" s="11">
        <v>0.29199999999999998</v>
      </c>
      <c r="I152" s="11">
        <v>0.25166666666666665</v>
      </c>
    </row>
    <row r="153" spans="1:9" x14ac:dyDescent="0.2">
      <c r="A153" s="11">
        <v>495</v>
      </c>
      <c r="B153" s="11">
        <v>784</v>
      </c>
      <c r="C153" s="11" t="s">
        <v>485</v>
      </c>
      <c r="D153" s="11" t="s">
        <v>398</v>
      </c>
      <c r="E153" s="11">
        <v>2</v>
      </c>
      <c r="F153" s="11">
        <v>0.376</v>
      </c>
      <c r="G153" s="11">
        <v>1.1459999999999999</v>
      </c>
      <c r="H153" s="11">
        <v>0.433</v>
      </c>
      <c r="I153" s="11">
        <v>0.65166666666666662</v>
      </c>
    </row>
    <row r="154" spans="1:9" x14ac:dyDescent="0.2">
      <c r="A154" s="11">
        <v>496</v>
      </c>
      <c r="B154" s="11">
        <v>784</v>
      </c>
      <c r="C154" s="11" t="s">
        <v>485</v>
      </c>
      <c r="D154" s="11" t="s">
        <v>398</v>
      </c>
      <c r="E154" s="11">
        <v>3</v>
      </c>
      <c r="F154" s="11">
        <v>0.19800000000000001</v>
      </c>
      <c r="G154" s="11">
        <v>0.22800000000000001</v>
      </c>
      <c r="H154" s="11">
        <v>0.36399999999999999</v>
      </c>
      <c r="I154" s="11">
        <v>0.26333333333333336</v>
      </c>
    </row>
    <row r="155" spans="1:9" x14ac:dyDescent="0.2">
      <c r="A155" s="11">
        <v>345</v>
      </c>
      <c r="B155" s="11">
        <v>255</v>
      </c>
      <c r="C155" s="11" t="s">
        <v>347</v>
      </c>
      <c r="D155" s="11" t="s">
        <v>398</v>
      </c>
      <c r="E155" s="11">
        <v>1</v>
      </c>
      <c r="F155" s="11">
        <v>0.42</v>
      </c>
      <c r="G155" s="11">
        <v>1.5</v>
      </c>
      <c r="H155" s="11">
        <v>0.54200000000000004</v>
      </c>
      <c r="I155" s="11">
        <v>0.82066666666666654</v>
      </c>
    </row>
    <row r="156" spans="1:9" x14ac:dyDescent="0.2">
      <c r="A156" s="11">
        <v>346</v>
      </c>
      <c r="B156" s="11">
        <v>255</v>
      </c>
      <c r="C156" s="11" t="s">
        <v>347</v>
      </c>
      <c r="D156" s="11" t="s">
        <v>398</v>
      </c>
      <c r="E156" s="11">
        <v>2</v>
      </c>
      <c r="F156" s="11">
        <v>0.58099999999999996</v>
      </c>
      <c r="G156" s="11">
        <v>0.308</v>
      </c>
      <c r="H156" s="11">
        <v>0.29099999999999998</v>
      </c>
      <c r="I156" s="11">
        <v>0.39333333333333331</v>
      </c>
    </row>
    <row r="157" spans="1:9" x14ac:dyDescent="0.2">
      <c r="A157" s="11">
        <v>347</v>
      </c>
      <c r="B157" s="11">
        <v>255</v>
      </c>
      <c r="C157" s="11" t="s">
        <v>347</v>
      </c>
      <c r="D157" s="11" t="s">
        <v>398</v>
      </c>
      <c r="E157" s="11">
        <v>3</v>
      </c>
      <c r="F157" s="11">
        <v>0.161</v>
      </c>
      <c r="G157" s="11">
        <v>0.54200000000000004</v>
      </c>
      <c r="H157" s="11">
        <v>0.36199999999999999</v>
      </c>
      <c r="I157" s="11">
        <v>0.35499999999999998</v>
      </c>
    </row>
    <row r="158" spans="1:9" x14ac:dyDescent="0.2">
      <c r="A158" s="11">
        <v>348</v>
      </c>
      <c r="B158" s="11">
        <v>258</v>
      </c>
      <c r="C158" s="11" t="s">
        <v>347</v>
      </c>
      <c r="D158" s="11" t="s">
        <v>398</v>
      </c>
      <c r="E158" s="11">
        <v>1</v>
      </c>
      <c r="F158" s="11">
        <v>1.5489999999999999</v>
      </c>
      <c r="G158" s="11">
        <v>0.439</v>
      </c>
      <c r="H158" s="11">
        <v>1.0509999999999999</v>
      </c>
      <c r="I158" s="11">
        <v>1.0129999999999999</v>
      </c>
    </row>
    <row r="159" spans="1:9" x14ac:dyDescent="0.2">
      <c r="A159" s="11">
        <v>349</v>
      </c>
      <c r="B159" s="11">
        <v>258</v>
      </c>
      <c r="C159" s="11" t="s">
        <v>347</v>
      </c>
      <c r="D159" s="11" t="s">
        <v>398</v>
      </c>
      <c r="E159" s="11">
        <v>2</v>
      </c>
      <c r="F159" s="11">
        <v>0.26</v>
      </c>
      <c r="G159" s="11">
        <v>0.40799999999999997</v>
      </c>
      <c r="H159" s="11">
        <v>0.46200000000000002</v>
      </c>
      <c r="I159" s="11">
        <v>0.37666666666666665</v>
      </c>
    </row>
    <row r="160" spans="1:9" x14ac:dyDescent="0.2">
      <c r="A160" s="11">
        <v>350</v>
      </c>
      <c r="B160" s="11">
        <v>258</v>
      </c>
      <c r="C160" s="11" t="s">
        <v>347</v>
      </c>
      <c r="D160" s="11" t="s">
        <v>398</v>
      </c>
      <c r="E160" s="11">
        <v>3</v>
      </c>
      <c r="F160" s="11">
        <v>0.40300000000000002</v>
      </c>
      <c r="G160" s="11">
        <v>0.30499999999999999</v>
      </c>
      <c r="H160" s="11">
        <v>0.159</v>
      </c>
      <c r="I160" s="11">
        <v>0.28899999999999998</v>
      </c>
    </row>
    <row r="161" spans="1:9" x14ac:dyDescent="0.2">
      <c r="A161" s="11">
        <v>351</v>
      </c>
      <c r="B161" s="11">
        <v>260</v>
      </c>
      <c r="C161" s="11" t="s">
        <v>347</v>
      </c>
      <c r="D161" s="11" t="s">
        <v>398</v>
      </c>
      <c r="E161" s="11">
        <v>1</v>
      </c>
      <c r="F161" s="11">
        <v>0.61399999999999999</v>
      </c>
      <c r="G161" s="11">
        <v>0.68500000000000005</v>
      </c>
      <c r="H161" s="11">
        <v>0.66500000000000004</v>
      </c>
      <c r="I161" s="11">
        <v>0.65466666666666662</v>
      </c>
    </row>
    <row r="162" spans="1:9" x14ac:dyDescent="0.2">
      <c r="A162" s="11">
        <v>352</v>
      </c>
      <c r="B162" s="11">
        <v>260</v>
      </c>
      <c r="C162" s="11" t="s">
        <v>347</v>
      </c>
      <c r="D162" s="11" t="s">
        <v>398</v>
      </c>
      <c r="E162" s="11">
        <v>3</v>
      </c>
      <c r="F162" s="11">
        <v>0.32700000000000001</v>
      </c>
      <c r="G162" s="11">
        <v>0.496</v>
      </c>
      <c r="H162" s="11">
        <v>0.46200000000000002</v>
      </c>
      <c r="I162" s="11">
        <v>0.42833333333333329</v>
      </c>
    </row>
    <row r="163" spans="1:9" x14ac:dyDescent="0.2">
      <c r="A163" s="11">
        <v>353</v>
      </c>
      <c r="B163" s="11">
        <v>260</v>
      </c>
      <c r="C163" s="11" t="s">
        <v>347</v>
      </c>
      <c r="D163" s="11" t="s">
        <v>398</v>
      </c>
      <c r="E163" s="11">
        <v>3</v>
      </c>
      <c r="F163" s="11">
        <v>0.35</v>
      </c>
      <c r="G163" s="11">
        <v>0.27400000000000002</v>
      </c>
      <c r="H163" s="11">
        <v>2.4E-2</v>
      </c>
      <c r="I163" s="11">
        <v>0.216</v>
      </c>
    </row>
    <row r="164" spans="1:9" x14ac:dyDescent="0.2">
      <c r="A164" s="11">
        <v>354</v>
      </c>
      <c r="B164" s="11">
        <v>262</v>
      </c>
      <c r="C164" s="11" t="s">
        <v>347</v>
      </c>
      <c r="D164" s="11" t="s">
        <v>398</v>
      </c>
      <c r="E164" s="11">
        <v>1</v>
      </c>
      <c r="F164" s="11">
        <v>0.25900000000000001</v>
      </c>
      <c r="G164" s="11">
        <v>0.61599999999999999</v>
      </c>
      <c r="H164" s="11">
        <v>0.39700000000000002</v>
      </c>
      <c r="I164" s="11">
        <v>0.42399999999999999</v>
      </c>
    </row>
    <row r="165" spans="1:9" x14ac:dyDescent="0.2">
      <c r="A165" s="11">
        <v>355</v>
      </c>
      <c r="B165" s="11">
        <v>262</v>
      </c>
      <c r="C165" s="11" t="s">
        <v>347</v>
      </c>
      <c r="D165" s="11" t="s">
        <v>398</v>
      </c>
      <c r="E165" s="11">
        <v>2</v>
      </c>
      <c r="F165" s="11">
        <v>0.24199999999999999</v>
      </c>
      <c r="G165" s="11">
        <v>0.30599999999999999</v>
      </c>
      <c r="H165" s="11">
        <v>0.40899999999999997</v>
      </c>
      <c r="I165" s="11">
        <v>0.31900000000000001</v>
      </c>
    </row>
    <row r="166" spans="1:9" x14ac:dyDescent="0.2">
      <c r="A166" s="11">
        <v>356</v>
      </c>
      <c r="B166" s="11">
        <v>262</v>
      </c>
      <c r="C166" s="11" t="s">
        <v>347</v>
      </c>
      <c r="D166" s="11" t="s">
        <v>398</v>
      </c>
      <c r="E166" s="11">
        <v>3</v>
      </c>
      <c r="F166" s="11">
        <v>0.39400000000000002</v>
      </c>
      <c r="G166" s="11">
        <v>0.38300000000000001</v>
      </c>
      <c r="H166" s="11">
        <v>0.153</v>
      </c>
      <c r="I166" s="11">
        <v>0.31</v>
      </c>
    </row>
    <row r="167" spans="1:9" x14ac:dyDescent="0.2">
      <c r="A167" s="11">
        <v>357</v>
      </c>
      <c r="B167" s="11">
        <v>264</v>
      </c>
      <c r="C167" s="11" t="s">
        <v>347</v>
      </c>
      <c r="D167" s="11" t="s">
        <v>398</v>
      </c>
      <c r="E167" s="11">
        <v>1</v>
      </c>
      <c r="F167" s="11">
        <v>0.66300000000000003</v>
      </c>
      <c r="G167" s="11">
        <v>0.86</v>
      </c>
      <c r="H167" s="11">
        <v>0.31</v>
      </c>
      <c r="I167" s="11">
        <v>0.6110000000000001</v>
      </c>
    </row>
    <row r="168" spans="1:9" x14ac:dyDescent="0.2">
      <c r="A168" s="11">
        <v>358</v>
      </c>
      <c r="B168" s="11">
        <v>264</v>
      </c>
      <c r="C168" s="11" t="s">
        <v>347</v>
      </c>
      <c r="D168" s="11" t="s">
        <v>398</v>
      </c>
      <c r="E168" s="11">
        <v>2</v>
      </c>
      <c r="F168" s="11">
        <v>0.36099999999999999</v>
      </c>
      <c r="G168" s="11">
        <v>0.64900000000000002</v>
      </c>
      <c r="H168" s="11">
        <v>0.376</v>
      </c>
      <c r="I168" s="11">
        <v>0.46200000000000002</v>
      </c>
    </row>
    <row r="169" spans="1:9" x14ac:dyDescent="0.2">
      <c r="A169" s="11">
        <v>359</v>
      </c>
      <c r="B169" s="11">
        <v>264</v>
      </c>
      <c r="C169" s="11" t="s">
        <v>347</v>
      </c>
      <c r="D169" s="11" t="s">
        <v>398</v>
      </c>
      <c r="E169" s="11">
        <v>3</v>
      </c>
      <c r="F169" s="11">
        <v>0.24199999999999999</v>
      </c>
      <c r="G169" s="11">
        <v>0.29099999999999998</v>
      </c>
      <c r="H169" s="11">
        <v>0.49</v>
      </c>
      <c r="I169" s="11">
        <v>0.34099999999999997</v>
      </c>
    </row>
    <row r="170" spans="1:9" x14ac:dyDescent="0.2">
      <c r="A170" s="11">
        <v>360</v>
      </c>
      <c r="B170" s="11">
        <v>267</v>
      </c>
      <c r="C170" s="11" t="s">
        <v>347</v>
      </c>
      <c r="D170" s="11" t="s">
        <v>398</v>
      </c>
      <c r="E170" s="11">
        <v>2</v>
      </c>
      <c r="F170" s="11">
        <v>0.74199999999999999</v>
      </c>
      <c r="G170" s="11">
        <v>0.58299999999999996</v>
      </c>
      <c r="H170" s="11">
        <v>0.47399999999999998</v>
      </c>
      <c r="I170" s="11">
        <v>0.59966666666666668</v>
      </c>
    </row>
    <row r="171" spans="1:9" x14ac:dyDescent="0.2">
      <c r="A171" s="11">
        <v>361</v>
      </c>
      <c r="B171" s="11">
        <v>267</v>
      </c>
      <c r="C171" s="11" t="s">
        <v>347</v>
      </c>
      <c r="D171" s="11" t="s">
        <v>398</v>
      </c>
      <c r="E171" s="11">
        <v>2</v>
      </c>
      <c r="F171" s="11">
        <v>0.26200000000000001</v>
      </c>
      <c r="G171" s="11">
        <v>0.433</v>
      </c>
      <c r="H171" s="11">
        <v>0.218</v>
      </c>
      <c r="I171" s="11">
        <v>0.30433333333333334</v>
      </c>
    </row>
    <row r="172" spans="1:9" x14ac:dyDescent="0.2">
      <c r="A172" s="11">
        <v>362</v>
      </c>
      <c r="B172" s="11">
        <v>267</v>
      </c>
      <c r="C172" s="11" t="s">
        <v>347</v>
      </c>
      <c r="D172" s="11" t="s">
        <v>398</v>
      </c>
      <c r="E172" s="11">
        <v>3</v>
      </c>
      <c r="F172" s="11">
        <v>0.45600000000000002</v>
      </c>
      <c r="G172" s="11">
        <v>2.0630000000000002</v>
      </c>
      <c r="H172" s="11">
        <v>2.7130000000000001</v>
      </c>
      <c r="I172" s="11">
        <v>1.744</v>
      </c>
    </row>
    <row r="173" spans="1:9" x14ac:dyDescent="0.2">
      <c r="A173" s="11">
        <v>721</v>
      </c>
      <c r="B173" s="11">
        <v>143</v>
      </c>
      <c r="C173" s="11" t="s">
        <v>344</v>
      </c>
      <c r="D173" s="11" t="s">
        <v>398</v>
      </c>
      <c r="E173" s="11">
        <v>1</v>
      </c>
      <c r="F173" s="11">
        <v>1.53</v>
      </c>
      <c r="G173" s="11">
        <v>0.80700000000000005</v>
      </c>
      <c r="H173" s="11">
        <v>1.1459999999999999</v>
      </c>
      <c r="I173" s="11">
        <v>1.161</v>
      </c>
    </row>
    <row r="174" spans="1:9" x14ac:dyDescent="0.2">
      <c r="A174" s="11">
        <v>722</v>
      </c>
      <c r="B174" s="11">
        <v>143</v>
      </c>
      <c r="C174" s="11" t="s">
        <v>344</v>
      </c>
      <c r="D174" s="11" t="s">
        <v>398</v>
      </c>
      <c r="E174" s="11">
        <v>2</v>
      </c>
      <c r="F174" s="11">
        <v>0.218</v>
      </c>
      <c r="G174" s="11">
        <v>0.32300000000000001</v>
      </c>
      <c r="H174" s="11">
        <v>0.52500000000000002</v>
      </c>
      <c r="I174" s="11">
        <v>0.35533333333333333</v>
      </c>
    </row>
    <row r="175" spans="1:9" x14ac:dyDescent="0.2">
      <c r="A175" s="11">
        <v>723</v>
      </c>
      <c r="B175" s="11">
        <v>143</v>
      </c>
      <c r="C175" s="11" t="s">
        <v>344</v>
      </c>
      <c r="D175" s="11" t="s">
        <v>398</v>
      </c>
      <c r="E175" s="11">
        <v>3</v>
      </c>
      <c r="F175" s="11">
        <v>0.48499999999999999</v>
      </c>
      <c r="G175" s="11">
        <v>0.18</v>
      </c>
      <c r="H175" s="11">
        <v>0.18</v>
      </c>
      <c r="I175" s="11">
        <v>0.28166666666666668</v>
      </c>
    </row>
    <row r="176" spans="1:9" x14ac:dyDescent="0.2">
      <c r="A176" s="11">
        <v>728</v>
      </c>
      <c r="B176" s="11">
        <v>147</v>
      </c>
      <c r="C176" s="11" t="s">
        <v>344</v>
      </c>
      <c r="D176" s="11" t="s">
        <v>398</v>
      </c>
      <c r="E176" s="11">
        <v>2</v>
      </c>
      <c r="F176" s="11">
        <v>0.40300000000000002</v>
      </c>
      <c r="G176" s="11">
        <v>0.36099999999999999</v>
      </c>
      <c r="H176" s="11">
        <v>0.46200000000000002</v>
      </c>
      <c r="I176" s="11">
        <v>0.40866666666666668</v>
      </c>
    </row>
    <row r="177" spans="1:9" x14ac:dyDescent="0.2">
      <c r="A177" s="11">
        <v>729</v>
      </c>
      <c r="B177" s="11">
        <v>147</v>
      </c>
      <c r="C177" s="11" t="s">
        <v>344</v>
      </c>
      <c r="D177" s="11" t="s">
        <v>398</v>
      </c>
      <c r="E177" s="11">
        <v>3</v>
      </c>
      <c r="F177" s="11">
        <v>0.33700000000000002</v>
      </c>
      <c r="G177" s="11">
        <v>0.38300000000000001</v>
      </c>
      <c r="H177" s="11">
        <v>0.24</v>
      </c>
      <c r="I177" s="11">
        <v>0.32</v>
      </c>
    </row>
    <row r="178" spans="1:9" x14ac:dyDescent="0.2">
      <c r="A178" s="11">
        <v>587</v>
      </c>
      <c r="B178" s="11">
        <v>695</v>
      </c>
      <c r="C178" s="11" t="s">
        <v>471</v>
      </c>
      <c r="D178" s="11" t="s">
        <v>398</v>
      </c>
      <c r="E178" s="11">
        <v>1</v>
      </c>
      <c r="F178" s="11">
        <v>0.45900000000000002</v>
      </c>
      <c r="G178" s="11">
        <v>0.505</v>
      </c>
      <c r="H178" s="11">
        <v>1.478</v>
      </c>
      <c r="I178" s="11">
        <v>0.81400000000000006</v>
      </c>
    </row>
    <row r="179" spans="1:9" x14ac:dyDescent="0.2">
      <c r="A179" s="11">
        <v>588</v>
      </c>
      <c r="B179" s="11">
        <v>695</v>
      </c>
      <c r="C179" s="11" t="s">
        <v>471</v>
      </c>
      <c r="D179" s="11" t="s">
        <v>398</v>
      </c>
      <c r="E179" s="11">
        <v>2</v>
      </c>
      <c r="F179" s="11">
        <v>0.64500000000000002</v>
      </c>
      <c r="G179" s="11">
        <v>0.65</v>
      </c>
      <c r="H179" s="11">
        <v>0.23100000000000001</v>
      </c>
      <c r="I179" s="11">
        <v>0.50866666666666671</v>
      </c>
    </row>
    <row r="180" spans="1:9" x14ac:dyDescent="0.2">
      <c r="A180" s="11">
        <v>589</v>
      </c>
      <c r="B180" s="11">
        <v>695</v>
      </c>
      <c r="C180" s="11" t="s">
        <v>471</v>
      </c>
      <c r="D180" s="11" t="s">
        <v>398</v>
      </c>
      <c r="E180" s="11">
        <v>3</v>
      </c>
      <c r="F180" s="11">
        <v>0.32700000000000001</v>
      </c>
      <c r="G180" s="11">
        <v>0.19400000000000001</v>
      </c>
      <c r="H180" s="11">
        <v>0.36799999999999999</v>
      </c>
      <c r="I180" s="11">
        <v>0.29633333333333334</v>
      </c>
    </row>
    <row r="181" spans="1:9" x14ac:dyDescent="0.2">
      <c r="A181" s="11">
        <v>590</v>
      </c>
      <c r="B181" s="11">
        <v>697</v>
      </c>
      <c r="C181" s="11" t="s">
        <v>471</v>
      </c>
      <c r="D181" s="11" t="s">
        <v>398</v>
      </c>
      <c r="E181" s="11">
        <v>1</v>
      </c>
      <c r="F181" s="11">
        <v>1.0760000000000001</v>
      </c>
      <c r="G181" s="11">
        <v>0.90100000000000002</v>
      </c>
      <c r="H181" s="11">
        <v>0.54600000000000004</v>
      </c>
      <c r="I181" s="11">
        <v>0.84100000000000008</v>
      </c>
    </row>
    <row r="182" spans="1:9" x14ac:dyDescent="0.2">
      <c r="A182" s="11">
        <v>591</v>
      </c>
      <c r="B182" s="11">
        <v>697</v>
      </c>
      <c r="C182" s="11" t="s">
        <v>471</v>
      </c>
      <c r="D182" s="11" t="s">
        <v>398</v>
      </c>
      <c r="E182" s="11">
        <v>1</v>
      </c>
      <c r="F182" s="11">
        <v>0.51200000000000001</v>
      </c>
      <c r="G182" s="11">
        <v>0.33200000000000002</v>
      </c>
      <c r="H182" s="11">
        <v>0.28799999999999998</v>
      </c>
      <c r="I182" s="11">
        <v>0.37733333333333335</v>
      </c>
    </row>
    <row r="183" spans="1:9" x14ac:dyDescent="0.2">
      <c r="A183" s="11">
        <v>592</v>
      </c>
      <c r="B183" s="11">
        <v>697</v>
      </c>
      <c r="C183" s="11" t="s">
        <v>471</v>
      </c>
      <c r="D183" s="11" t="s">
        <v>398</v>
      </c>
      <c r="E183" s="11">
        <v>2</v>
      </c>
      <c r="F183" s="11">
        <v>0.55000000000000004</v>
      </c>
      <c r="G183" s="11">
        <v>0.44600000000000001</v>
      </c>
      <c r="H183" s="11">
        <v>0.36799999999999999</v>
      </c>
      <c r="I183" s="11">
        <v>0.45466666666666661</v>
      </c>
    </row>
    <row r="184" spans="1:9" x14ac:dyDescent="0.2">
      <c r="A184" s="11">
        <v>593</v>
      </c>
      <c r="B184" s="11">
        <v>698</v>
      </c>
      <c r="C184" s="11" t="s">
        <v>471</v>
      </c>
      <c r="D184" s="11" t="s">
        <v>398</v>
      </c>
      <c r="E184" s="11">
        <v>2</v>
      </c>
      <c r="F184" s="11">
        <v>0.52</v>
      </c>
      <c r="G184" s="11">
        <v>0.47399999999999998</v>
      </c>
      <c r="H184" s="11">
        <v>0.58699999999999997</v>
      </c>
      <c r="I184" s="11">
        <v>0.52700000000000002</v>
      </c>
    </row>
    <row r="185" spans="1:9" x14ac:dyDescent="0.2">
      <c r="A185" s="11">
        <v>594</v>
      </c>
      <c r="B185" s="11">
        <v>698</v>
      </c>
      <c r="C185" s="11" t="s">
        <v>471</v>
      </c>
      <c r="D185" s="11" t="s">
        <v>398</v>
      </c>
      <c r="E185" s="11">
        <v>3</v>
      </c>
      <c r="F185" s="11">
        <v>0.26400000000000001</v>
      </c>
      <c r="G185" s="11">
        <v>0.438</v>
      </c>
      <c r="H185" s="11">
        <v>0.216</v>
      </c>
      <c r="I185" s="11">
        <v>0.30599999999999999</v>
      </c>
    </row>
    <row r="186" spans="1:9" x14ac:dyDescent="0.2">
      <c r="A186" s="11">
        <v>595</v>
      </c>
      <c r="B186" s="11">
        <v>698</v>
      </c>
      <c r="C186" s="11" t="s">
        <v>471</v>
      </c>
      <c r="D186" s="11" t="s">
        <v>398</v>
      </c>
      <c r="E186" s="11">
        <v>3</v>
      </c>
      <c r="F186" s="11">
        <v>0.36</v>
      </c>
      <c r="G186" s="11">
        <v>0.42</v>
      </c>
      <c r="H186" s="11">
        <v>0.33600000000000002</v>
      </c>
      <c r="I186" s="11">
        <v>0.37200000000000005</v>
      </c>
    </row>
    <row r="187" spans="1:9" x14ac:dyDescent="0.2">
      <c r="A187" s="11">
        <v>596</v>
      </c>
      <c r="B187" s="11">
        <v>700</v>
      </c>
      <c r="C187" s="11" t="s">
        <v>471</v>
      </c>
      <c r="D187" s="11" t="s">
        <v>398</v>
      </c>
      <c r="E187" s="11">
        <v>1</v>
      </c>
      <c r="F187" s="11">
        <v>0.44900000000000001</v>
      </c>
      <c r="G187" s="11">
        <v>0.34</v>
      </c>
      <c r="H187" s="11">
        <v>1.248</v>
      </c>
      <c r="I187" s="11">
        <v>0.67899999999999994</v>
      </c>
    </row>
    <row r="188" spans="1:9" x14ac:dyDescent="0.2">
      <c r="A188" s="11">
        <v>597</v>
      </c>
      <c r="B188" s="11">
        <v>700</v>
      </c>
      <c r="C188" s="11" t="s">
        <v>471</v>
      </c>
      <c r="D188" s="11" t="s">
        <v>398</v>
      </c>
      <c r="E188" s="11">
        <v>2</v>
      </c>
      <c r="F188" s="11">
        <v>0.218</v>
      </c>
      <c r="G188" s="11">
        <v>0.251</v>
      </c>
      <c r="H188" s="11">
        <v>0.56299999999999994</v>
      </c>
      <c r="I188" s="11">
        <v>0.34400000000000003</v>
      </c>
    </row>
    <row r="189" spans="1:9" x14ac:dyDescent="0.2">
      <c r="A189" s="11">
        <v>598</v>
      </c>
      <c r="B189" s="11">
        <v>700</v>
      </c>
      <c r="C189" s="11" t="s">
        <v>471</v>
      </c>
      <c r="D189" s="11" t="s">
        <v>398</v>
      </c>
      <c r="E189" s="11">
        <v>3</v>
      </c>
      <c r="F189" s="11">
        <v>0.46200000000000002</v>
      </c>
      <c r="G189" s="11">
        <v>0.45200000000000001</v>
      </c>
      <c r="H189" s="11">
        <v>0.22700000000000001</v>
      </c>
      <c r="I189" s="11">
        <v>0.38033333333333336</v>
      </c>
    </row>
    <row r="190" spans="1:9" x14ac:dyDescent="0.2">
      <c r="A190" s="11">
        <v>599</v>
      </c>
      <c r="B190" s="11">
        <v>703</v>
      </c>
      <c r="C190" s="11" t="s">
        <v>471</v>
      </c>
      <c r="D190" s="11" t="s">
        <v>398</v>
      </c>
      <c r="E190" s="11">
        <v>1</v>
      </c>
      <c r="F190" s="11">
        <v>0.89100000000000001</v>
      </c>
      <c r="G190" s="11">
        <v>0.66200000000000003</v>
      </c>
      <c r="H190" s="11">
        <v>0.91900000000000004</v>
      </c>
      <c r="I190" s="11">
        <v>0.82399999999999995</v>
      </c>
    </row>
    <row r="191" spans="1:9" x14ac:dyDescent="0.2">
      <c r="A191" s="11">
        <v>600</v>
      </c>
      <c r="B191" s="11">
        <v>703</v>
      </c>
      <c r="C191" s="11" t="s">
        <v>471</v>
      </c>
      <c r="D191" s="11" t="s">
        <v>398</v>
      </c>
      <c r="E191" s="11">
        <v>2</v>
      </c>
      <c r="F191" s="11">
        <v>1.006</v>
      </c>
      <c r="G191" s="11">
        <v>0.42</v>
      </c>
      <c r="H191" s="11">
        <v>0.78</v>
      </c>
      <c r="I191" s="11">
        <v>0.73533333333333328</v>
      </c>
    </row>
    <row r="192" spans="1:9" x14ac:dyDescent="0.2">
      <c r="A192" s="11">
        <v>601</v>
      </c>
      <c r="B192" s="11">
        <v>703</v>
      </c>
      <c r="C192" s="11" t="s">
        <v>471</v>
      </c>
      <c r="D192" s="11" t="s">
        <v>398</v>
      </c>
      <c r="E192" s="11">
        <v>3</v>
      </c>
      <c r="F192" s="11">
        <v>0.67700000000000005</v>
      </c>
      <c r="G192" s="11">
        <v>0.14399999999999999</v>
      </c>
      <c r="H192" s="11">
        <v>0.24199999999999999</v>
      </c>
      <c r="I192" s="11">
        <v>0.35433333333333339</v>
      </c>
    </row>
    <row r="193" spans="1:9" x14ac:dyDescent="0.2">
      <c r="A193" s="11">
        <v>451</v>
      </c>
      <c r="B193" s="11">
        <v>306</v>
      </c>
      <c r="C193" s="11" t="s">
        <v>354</v>
      </c>
      <c r="D193" s="11" t="s">
        <v>1227</v>
      </c>
      <c r="E193" s="11">
        <v>3</v>
      </c>
      <c r="F193" s="11">
        <v>0.997</v>
      </c>
      <c r="G193" s="11">
        <v>0.252</v>
      </c>
      <c r="H193" s="11">
        <v>0.255</v>
      </c>
      <c r="I193" s="11">
        <v>0.5013333333333333</v>
      </c>
    </row>
    <row r="194" spans="1:9" x14ac:dyDescent="0.2">
      <c r="A194" s="11">
        <v>453</v>
      </c>
      <c r="B194" s="11">
        <v>306</v>
      </c>
      <c r="C194" s="11" t="s">
        <v>354</v>
      </c>
      <c r="D194" s="11" t="s">
        <v>1227</v>
      </c>
      <c r="E194" s="11">
        <v>1</v>
      </c>
      <c r="F194" s="11">
        <v>0.68799999999999994</v>
      </c>
      <c r="G194" s="11">
        <v>0.81499999999999995</v>
      </c>
      <c r="H194" s="11">
        <v>1.548</v>
      </c>
      <c r="I194" s="11">
        <v>1.0170000000000001</v>
      </c>
    </row>
    <row r="195" spans="1:9" x14ac:dyDescent="0.2">
      <c r="A195" s="11">
        <v>454</v>
      </c>
      <c r="B195" s="11">
        <v>309</v>
      </c>
      <c r="C195" s="11" t="s">
        <v>354</v>
      </c>
      <c r="D195" s="11" t="s">
        <v>1227</v>
      </c>
      <c r="E195" s="11">
        <v>1</v>
      </c>
      <c r="F195" s="11">
        <v>0.51</v>
      </c>
      <c r="G195" s="11">
        <v>0.74299999999999999</v>
      </c>
      <c r="H195" s="11">
        <v>0.80100000000000005</v>
      </c>
      <c r="I195" s="11">
        <v>0.68466666666666676</v>
      </c>
    </row>
    <row r="196" spans="1:9" x14ac:dyDescent="0.2">
      <c r="A196" s="11">
        <v>455</v>
      </c>
      <c r="B196" s="11">
        <v>309</v>
      </c>
      <c r="C196" s="11" t="s">
        <v>354</v>
      </c>
      <c r="D196" s="11" t="s">
        <v>1227</v>
      </c>
      <c r="E196" s="11">
        <v>2</v>
      </c>
      <c r="F196" s="11">
        <v>0.36199999999999999</v>
      </c>
      <c r="G196" s="11">
        <v>0.46899999999999997</v>
      </c>
      <c r="H196" s="11">
        <v>0.436</v>
      </c>
      <c r="I196" s="11">
        <v>0.42233333333333328</v>
      </c>
    </row>
    <row r="197" spans="1:9" x14ac:dyDescent="0.2">
      <c r="A197" s="11">
        <v>456</v>
      </c>
      <c r="B197" s="11">
        <v>309</v>
      </c>
      <c r="C197" s="11" t="s">
        <v>354</v>
      </c>
      <c r="D197" s="11" t="s">
        <v>1227</v>
      </c>
      <c r="E197" s="11">
        <v>3</v>
      </c>
      <c r="F197" s="11">
        <v>0.53400000000000003</v>
      </c>
      <c r="G197" s="11">
        <v>0.73</v>
      </c>
      <c r="H197" s="11">
        <v>0.51200000000000001</v>
      </c>
      <c r="I197" s="11">
        <v>0.59199999999999997</v>
      </c>
    </row>
    <row r="198" spans="1:9" x14ac:dyDescent="0.2">
      <c r="A198" s="11">
        <v>464</v>
      </c>
      <c r="B198" s="11">
        <v>312</v>
      </c>
      <c r="C198" s="11" t="s">
        <v>354</v>
      </c>
      <c r="D198" s="11" t="s">
        <v>1227</v>
      </c>
      <c r="E198" s="11">
        <v>1</v>
      </c>
      <c r="F198" s="11">
        <v>1.9350000000000001</v>
      </c>
      <c r="G198" s="11">
        <v>1.48</v>
      </c>
      <c r="H198" s="11">
        <v>0.74299999999999999</v>
      </c>
      <c r="I198" s="11">
        <v>1.3860000000000001</v>
      </c>
    </row>
    <row r="199" spans="1:9" x14ac:dyDescent="0.2">
      <c r="A199" s="11">
        <v>465</v>
      </c>
      <c r="B199" s="11">
        <v>312</v>
      </c>
      <c r="C199" s="11" t="s">
        <v>354</v>
      </c>
      <c r="D199" s="11" t="s">
        <v>1227</v>
      </c>
      <c r="E199" s="11">
        <v>2</v>
      </c>
      <c r="F199" s="11">
        <v>0.84099999999999997</v>
      </c>
      <c r="G199" s="11">
        <v>0.62</v>
      </c>
      <c r="H199" s="11">
        <v>0.24</v>
      </c>
      <c r="I199" s="11">
        <v>0.56699999999999995</v>
      </c>
    </row>
    <row r="200" spans="1:9" x14ac:dyDescent="0.2">
      <c r="A200" s="11">
        <v>466</v>
      </c>
      <c r="B200" s="11">
        <v>312</v>
      </c>
      <c r="C200" s="11" t="s">
        <v>354</v>
      </c>
      <c r="D200" s="11" t="s">
        <v>1227</v>
      </c>
      <c r="E200" s="11">
        <v>3</v>
      </c>
      <c r="F200" s="11">
        <v>0.28199999999999997</v>
      </c>
      <c r="G200" s="11">
        <v>0.30599999999999999</v>
      </c>
      <c r="H200" s="11">
        <v>0.34</v>
      </c>
      <c r="I200" s="11">
        <v>0.30933333333333329</v>
      </c>
    </row>
    <row r="201" spans="1:9" x14ac:dyDescent="0.2">
      <c r="A201" s="11">
        <v>516</v>
      </c>
      <c r="B201" s="11">
        <v>148</v>
      </c>
      <c r="C201" s="11" t="s">
        <v>349</v>
      </c>
      <c r="D201" s="11" t="s">
        <v>1227</v>
      </c>
      <c r="E201" s="11">
        <v>2</v>
      </c>
      <c r="F201" s="11">
        <v>0.32200000000000001</v>
      </c>
      <c r="G201" s="11">
        <v>0.54</v>
      </c>
      <c r="H201" s="11">
        <v>0.375</v>
      </c>
      <c r="I201" s="11">
        <v>0.41233333333333338</v>
      </c>
    </row>
    <row r="202" spans="1:9" x14ac:dyDescent="0.2">
      <c r="A202" s="11">
        <v>517</v>
      </c>
      <c r="B202" s="11">
        <v>148</v>
      </c>
      <c r="C202" s="11" t="s">
        <v>349</v>
      </c>
      <c r="D202" s="11" t="s">
        <v>1227</v>
      </c>
      <c r="E202" s="11">
        <v>3</v>
      </c>
      <c r="F202" s="11">
        <v>0.27200000000000002</v>
      </c>
      <c r="G202" s="11">
        <v>0.67800000000000005</v>
      </c>
      <c r="H202" s="11">
        <v>0.33700000000000002</v>
      </c>
      <c r="I202" s="11">
        <v>0.42900000000000005</v>
      </c>
    </row>
    <row r="203" spans="1:9" x14ac:dyDescent="0.2">
      <c r="A203" s="11">
        <v>518</v>
      </c>
      <c r="B203" s="11">
        <v>148</v>
      </c>
      <c r="C203" s="11" t="s">
        <v>349</v>
      </c>
      <c r="D203" s="11" t="s">
        <v>1227</v>
      </c>
      <c r="E203" s="11">
        <v>1</v>
      </c>
      <c r="F203" s="11">
        <v>0.871</v>
      </c>
      <c r="G203" s="11">
        <v>0.65500000000000003</v>
      </c>
      <c r="H203" s="11">
        <v>0.69099999999999995</v>
      </c>
      <c r="I203" s="11">
        <v>0.73899999999999999</v>
      </c>
    </row>
    <row r="204" spans="1:9" x14ac:dyDescent="0.2">
      <c r="A204" s="11">
        <v>524</v>
      </c>
      <c r="B204" s="11">
        <v>152</v>
      </c>
      <c r="C204" s="11" t="s">
        <v>349</v>
      </c>
      <c r="D204" s="11" t="s">
        <v>1227</v>
      </c>
      <c r="E204" s="11">
        <v>1</v>
      </c>
      <c r="F204" s="11">
        <v>1.0109999999999999</v>
      </c>
      <c r="G204" s="11">
        <v>0.70099999999999996</v>
      </c>
      <c r="H204" s="11">
        <v>2.5830000000000002</v>
      </c>
      <c r="I204" s="11">
        <v>1.4316666666666666</v>
      </c>
    </row>
    <row r="205" spans="1:9" x14ac:dyDescent="0.2">
      <c r="A205" s="11">
        <v>525</v>
      </c>
      <c r="B205" s="11">
        <v>152</v>
      </c>
      <c r="C205" s="11" t="s">
        <v>349</v>
      </c>
      <c r="D205" s="11" t="s">
        <v>1227</v>
      </c>
      <c r="E205" s="11">
        <v>2</v>
      </c>
      <c r="F205" s="11">
        <v>0.36099999999999999</v>
      </c>
      <c r="G205" s="11">
        <v>0.56699999999999995</v>
      </c>
      <c r="H205" s="11">
        <v>1.375</v>
      </c>
      <c r="I205" s="11">
        <v>0.76766666666666661</v>
      </c>
    </row>
    <row r="206" spans="1:9" x14ac:dyDescent="0.2">
      <c r="A206" s="11">
        <v>526</v>
      </c>
      <c r="B206" s="11">
        <v>152</v>
      </c>
      <c r="C206" s="11" t="s">
        <v>349</v>
      </c>
      <c r="D206" s="11" t="s">
        <v>1227</v>
      </c>
      <c r="E206" s="11">
        <v>3</v>
      </c>
      <c r="F206" s="11">
        <v>0.48399999999999999</v>
      </c>
      <c r="G206" s="11">
        <v>0.222</v>
      </c>
      <c r="H206" s="11">
        <v>0.32200000000000001</v>
      </c>
      <c r="I206" s="11">
        <v>0.34266666666666667</v>
      </c>
    </row>
    <row r="207" spans="1:9" x14ac:dyDescent="0.2">
      <c r="A207" s="11">
        <v>527</v>
      </c>
      <c r="B207" s="11">
        <v>155</v>
      </c>
      <c r="C207" s="11" t="s">
        <v>349</v>
      </c>
      <c r="D207" s="11" t="s">
        <v>1227</v>
      </c>
      <c r="E207" s="11">
        <v>1</v>
      </c>
      <c r="F207" s="11">
        <v>1.468</v>
      </c>
      <c r="G207" s="11">
        <v>0.73499999999999999</v>
      </c>
      <c r="H207" s="11">
        <v>1.371</v>
      </c>
      <c r="I207" s="11">
        <v>1.1913333333333334</v>
      </c>
    </row>
    <row r="208" spans="1:9" x14ac:dyDescent="0.2">
      <c r="A208" s="11">
        <v>528</v>
      </c>
      <c r="B208" s="11">
        <v>155</v>
      </c>
      <c r="C208" s="11" t="s">
        <v>349</v>
      </c>
      <c r="D208" s="11" t="s">
        <v>1227</v>
      </c>
      <c r="E208" s="11">
        <v>2</v>
      </c>
      <c r="F208" s="11">
        <v>1.226</v>
      </c>
      <c r="G208" s="11">
        <v>0.13</v>
      </c>
      <c r="H208" s="11">
        <v>0.38800000000000001</v>
      </c>
      <c r="I208" s="11">
        <v>0.58133333333333326</v>
      </c>
    </row>
    <row r="209" spans="1:9" x14ac:dyDescent="0.2">
      <c r="A209" s="11">
        <v>529</v>
      </c>
      <c r="B209" s="11">
        <v>155</v>
      </c>
      <c r="C209" s="11" t="s">
        <v>349</v>
      </c>
      <c r="D209" s="11" t="s">
        <v>1227</v>
      </c>
      <c r="E209" s="11">
        <v>3</v>
      </c>
      <c r="F209" s="11">
        <v>0.32300000000000001</v>
      </c>
      <c r="G209" s="11">
        <v>0.22800000000000001</v>
      </c>
      <c r="H209" s="11">
        <v>0.25900000000000001</v>
      </c>
      <c r="I209" s="11">
        <v>0.27</v>
      </c>
    </row>
    <row r="210" spans="1:9" x14ac:dyDescent="0.2">
      <c r="A210" s="11">
        <v>533</v>
      </c>
      <c r="B210" s="11">
        <v>157</v>
      </c>
      <c r="C210" s="11" t="s">
        <v>349</v>
      </c>
      <c r="D210" s="11" t="s">
        <v>1227</v>
      </c>
      <c r="E210" s="11">
        <v>1</v>
      </c>
      <c r="F210" s="11">
        <v>0.93100000000000005</v>
      </c>
      <c r="G210" s="11">
        <v>0.65</v>
      </c>
      <c r="H210" s="11">
        <v>0.48499999999999999</v>
      </c>
      <c r="I210" s="11">
        <v>0.68866666666666665</v>
      </c>
    </row>
    <row r="211" spans="1:9" x14ac:dyDescent="0.2">
      <c r="A211" s="11">
        <v>534</v>
      </c>
      <c r="B211" s="11">
        <v>157</v>
      </c>
      <c r="C211" s="11" t="s">
        <v>349</v>
      </c>
      <c r="D211" s="11" t="s">
        <v>1227</v>
      </c>
      <c r="E211" s="11">
        <v>2</v>
      </c>
      <c r="F211" s="11">
        <v>0.80100000000000005</v>
      </c>
      <c r="G211" s="11">
        <v>0.55000000000000004</v>
      </c>
      <c r="H211" s="11">
        <v>0.20399999999999999</v>
      </c>
      <c r="I211" s="11">
        <v>0.51833333333333331</v>
      </c>
    </row>
    <row r="212" spans="1:9" x14ac:dyDescent="0.2">
      <c r="A212" s="11">
        <v>535</v>
      </c>
      <c r="B212" s="11">
        <v>157</v>
      </c>
      <c r="C212" s="11" t="s">
        <v>349</v>
      </c>
      <c r="D212" s="11" t="s">
        <v>1227</v>
      </c>
      <c r="E212" s="11">
        <v>3</v>
      </c>
      <c r="F212" s="11">
        <v>0.6</v>
      </c>
      <c r="G212" s="11">
        <v>0.64500000000000002</v>
      </c>
      <c r="H212" s="11">
        <v>0.40799999999999997</v>
      </c>
      <c r="I212" s="11">
        <v>0.55100000000000005</v>
      </c>
    </row>
    <row r="213" spans="1:9" x14ac:dyDescent="0.2">
      <c r="A213" s="11">
        <v>536</v>
      </c>
      <c r="B213" s="11">
        <v>159</v>
      </c>
      <c r="C213" s="11" t="s">
        <v>349</v>
      </c>
      <c r="D213" s="11" t="s">
        <v>1227</v>
      </c>
      <c r="E213" s="11">
        <v>1</v>
      </c>
      <c r="F213" s="11">
        <v>0.79200000000000004</v>
      </c>
      <c r="G213" s="11">
        <v>0.75800000000000001</v>
      </c>
      <c r="H213" s="11">
        <v>1.0509999999999999</v>
      </c>
      <c r="I213" s="11">
        <v>0.86699999999999999</v>
      </c>
    </row>
    <row r="214" spans="1:9" x14ac:dyDescent="0.2">
      <c r="A214" s="11">
        <v>537</v>
      </c>
      <c r="B214" s="11">
        <v>159</v>
      </c>
      <c r="C214" s="11" t="s">
        <v>349</v>
      </c>
      <c r="D214" s="11" t="s">
        <v>1227</v>
      </c>
      <c r="E214" s="11">
        <v>2</v>
      </c>
      <c r="F214" s="11">
        <v>0.29099999999999998</v>
      </c>
      <c r="G214" s="11">
        <v>0.20399999999999999</v>
      </c>
      <c r="H214" s="11">
        <v>0.28199999999999997</v>
      </c>
      <c r="I214" s="11">
        <v>0.25899999999999995</v>
      </c>
    </row>
    <row r="215" spans="1:9" x14ac:dyDescent="0.2">
      <c r="A215" s="11">
        <v>538</v>
      </c>
      <c r="B215" s="11">
        <v>159</v>
      </c>
      <c r="C215" s="11" t="s">
        <v>349</v>
      </c>
      <c r="D215" s="11" t="s">
        <v>1227</v>
      </c>
      <c r="E215" s="11">
        <v>3</v>
      </c>
      <c r="F215" s="11">
        <v>0.35499999999999998</v>
      </c>
      <c r="G215" s="11">
        <v>0.33200000000000002</v>
      </c>
      <c r="H215" s="11">
        <v>0.34</v>
      </c>
      <c r="I215" s="11">
        <v>0.34233333333333338</v>
      </c>
    </row>
    <row r="216" spans="1:9" x14ac:dyDescent="0.2">
      <c r="A216" s="11">
        <v>143</v>
      </c>
      <c r="B216" s="11">
        <v>80</v>
      </c>
      <c r="C216" s="11" t="s">
        <v>943</v>
      </c>
      <c r="D216" s="11" t="s">
        <v>1227</v>
      </c>
      <c r="E216" s="11">
        <v>1</v>
      </c>
      <c r="F216" s="11">
        <v>1.2190000000000001</v>
      </c>
      <c r="G216" s="11">
        <v>1.145</v>
      </c>
      <c r="H216" s="11">
        <v>1.1879999999999999</v>
      </c>
      <c r="I216" s="11">
        <v>1.1839999999999999</v>
      </c>
    </row>
    <row r="217" spans="1:9" x14ac:dyDescent="0.2">
      <c r="A217" s="11">
        <v>144</v>
      </c>
      <c r="B217" s="11">
        <v>80</v>
      </c>
      <c r="C217" s="11" t="s">
        <v>943</v>
      </c>
      <c r="D217" s="11" t="s">
        <v>1227</v>
      </c>
      <c r="E217" s="11">
        <v>2</v>
      </c>
      <c r="F217" s="11">
        <v>0.46899999999999997</v>
      </c>
      <c r="G217" s="11">
        <v>0.85699999999999998</v>
      </c>
      <c r="H217" s="11">
        <v>0.68500000000000005</v>
      </c>
      <c r="I217" s="11">
        <v>0.67033333333333334</v>
      </c>
    </row>
    <row r="218" spans="1:9" x14ac:dyDescent="0.2">
      <c r="A218" s="11">
        <v>145</v>
      </c>
      <c r="B218" s="11">
        <v>80</v>
      </c>
      <c r="C218" s="11" t="s">
        <v>943</v>
      </c>
      <c r="D218" s="11" t="s">
        <v>1227</v>
      </c>
      <c r="E218" s="11">
        <v>3</v>
      </c>
      <c r="F218" s="11">
        <v>0.41</v>
      </c>
      <c r="G218" s="11">
        <v>0.216</v>
      </c>
      <c r="H218" s="11">
        <v>0.26500000000000001</v>
      </c>
      <c r="I218" s="11">
        <v>0.29699999999999999</v>
      </c>
    </row>
    <row r="219" spans="1:9" x14ac:dyDescent="0.2">
      <c r="A219" s="11">
        <v>191</v>
      </c>
      <c r="B219" s="11">
        <v>65</v>
      </c>
      <c r="C219" s="11" t="s">
        <v>713</v>
      </c>
      <c r="D219" s="11" t="s">
        <v>1227</v>
      </c>
      <c r="E219" s="11">
        <v>1</v>
      </c>
      <c r="F219" s="11">
        <v>1.3069999999999999</v>
      </c>
      <c r="G219" s="11">
        <v>1.1319999999999999</v>
      </c>
      <c r="H219" s="11">
        <v>1.4930000000000001</v>
      </c>
      <c r="I219" s="11">
        <v>1.3106666666666669</v>
      </c>
    </row>
    <row r="220" spans="1:9" x14ac:dyDescent="0.2">
      <c r="A220" s="11">
        <v>192</v>
      </c>
      <c r="B220" s="11">
        <v>65</v>
      </c>
      <c r="C220" s="11" t="s">
        <v>713</v>
      </c>
      <c r="D220" s="11" t="s">
        <v>1227</v>
      </c>
      <c r="E220" s="11">
        <v>2</v>
      </c>
      <c r="F220" s="11">
        <v>0.5</v>
      </c>
      <c r="G220" s="11">
        <v>0.39600000000000002</v>
      </c>
      <c r="H220" s="11">
        <v>0.58499999999999996</v>
      </c>
      <c r="I220" s="11">
        <v>0.49366666666666664</v>
      </c>
    </row>
    <row r="221" spans="1:9" x14ac:dyDescent="0.2">
      <c r="A221" s="11">
        <v>193</v>
      </c>
      <c r="B221" s="11">
        <v>65</v>
      </c>
      <c r="C221" s="11" t="s">
        <v>713</v>
      </c>
      <c r="D221" s="11" t="s">
        <v>1227</v>
      </c>
      <c r="E221" s="11">
        <v>3</v>
      </c>
      <c r="F221" s="11">
        <v>0.51300000000000001</v>
      </c>
      <c r="G221" s="11">
        <v>0.30599999999999999</v>
      </c>
      <c r="H221" s="11">
        <v>0.28199999999999997</v>
      </c>
      <c r="I221" s="11">
        <v>0.36699999999999999</v>
      </c>
    </row>
    <row r="222" spans="1:9" x14ac:dyDescent="0.2">
      <c r="A222" s="11">
        <v>89</v>
      </c>
      <c r="B222" s="11">
        <v>294</v>
      </c>
      <c r="C222" s="11" t="s">
        <v>353</v>
      </c>
      <c r="D222" s="11" t="s">
        <v>1227</v>
      </c>
      <c r="E222" s="11">
        <v>2</v>
      </c>
      <c r="F222" s="11">
        <v>0.30099999999999999</v>
      </c>
      <c r="G222" s="11">
        <v>0.40899999999999997</v>
      </c>
      <c r="H222" s="11">
        <v>0.28899999999999998</v>
      </c>
      <c r="I222" s="11">
        <v>0.33299999999999996</v>
      </c>
    </row>
    <row r="223" spans="1:9" x14ac:dyDescent="0.2">
      <c r="A223" s="11">
        <v>90</v>
      </c>
      <c r="B223" s="11">
        <v>294</v>
      </c>
      <c r="C223" s="11" t="s">
        <v>353</v>
      </c>
      <c r="D223" s="11" t="s">
        <v>1227</v>
      </c>
      <c r="E223" s="11">
        <v>3</v>
      </c>
      <c r="F223" s="11">
        <v>0.36399999999999999</v>
      </c>
      <c r="G223" s="11">
        <v>0.27400000000000002</v>
      </c>
      <c r="H223" s="11">
        <v>0.38800000000000001</v>
      </c>
      <c r="I223" s="11">
        <v>0.34200000000000003</v>
      </c>
    </row>
    <row r="224" spans="1:9" x14ac:dyDescent="0.2">
      <c r="A224" s="11">
        <v>91</v>
      </c>
      <c r="B224" s="11">
        <v>297</v>
      </c>
      <c r="C224" s="11" t="s">
        <v>353</v>
      </c>
      <c r="D224" s="11" t="s">
        <v>1227</v>
      </c>
      <c r="E224" s="11">
        <v>1</v>
      </c>
      <c r="F224" s="11">
        <v>0.40799999999999997</v>
      </c>
      <c r="G224" s="11">
        <v>0.309</v>
      </c>
      <c r="H224" s="11">
        <v>0.35399999999999998</v>
      </c>
      <c r="I224" s="11">
        <v>0.35699999999999998</v>
      </c>
    </row>
    <row r="225" spans="1:9" x14ac:dyDescent="0.2">
      <c r="A225" s="11">
        <v>92</v>
      </c>
      <c r="B225" s="11">
        <v>297</v>
      </c>
      <c r="C225" s="11" t="s">
        <v>353</v>
      </c>
      <c r="D225" s="11" t="s">
        <v>1227</v>
      </c>
      <c r="E225" s="11">
        <v>2</v>
      </c>
      <c r="F225" s="11">
        <v>0.53600000000000003</v>
      </c>
      <c r="G225" s="11">
        <v>0.21</v>
      </c>
      <c r="H225" s="11">
        <v>0.23100000000000001</v>
      </c>
      <c r="I225" s="11">
        <v>0.32566666666666666</v>
      </c>
    </row>
    <row r="226" spans="1:9" x14ac:dyDescent="0.2">
      <c r="A226" s="11">
        <v>94</v>
      </c>
      <c r="B226" s="11">
        <v>303</v>
      </c>
      <c r="C226" s="11" t="s">
        <v>353</v>
      </c>
      <c r="D226" s="11" t="s">
        <v>1227</v>
      </c>
      <c r="E226" s="11">
        <v>1</v>
      </c>
      <c r="F226" s="11">
        <v>0.51700000000000002</v>
      </c>
      <c r="G226" s="11">
        <v>1.2549999999999999</v>
      </c>
      <c r="H226" s="11">
        <v>0.61499999999999999</v>
      </c>
      <c r="I226" s="11">
        <v>0.79566666666666652</v>
      </c>
    </row>
    <row r="227" spans="1:9" x14ac:dyDescent="0.2">
      <c r="A227" s="11">
        <v>95</v>
      </c>
      <c r="B227" s="11">
        <v>303</v>
      </c>
      <c r="C227" s="11" t="s">
        <v>353</v>
      </c>
      <c r="D227" s="11" t="s">
        <v>1227</v>
      </c>
      <c r="E227" s="11">
        <v>2</v>
      </c>
      <c r="F227" s="11">
        <v>0.33300000000000002</v>
      </c>
      <c r="G227" s="11">
        <v>0.26</v>
      </c>
      <c r="H227" s="11">
        <v>0.20699999999999999</v>
      </c>
      <c r="I227" s="11">
        <v>0.26666666666666666</v>
      </c>
    </row>
    <row r="228" spans="1:9" x14ac:dyDescent="0.2">
      <c r="A228" s="11">
        <v>96</v>
      </c>
      <c r="B228" s="11">
        <v>303</v>
      </c>
      <c r="C228" s="11" t="s">
        <v>353</v>
      </c>
      <c r="D228" s="11" t="s">
        <v>1227</v>
      </c>
      <c r="E228" s="11">
        <v>3</v>
      </c>
      <c r="F228" s="11">
        <v>0.67100000000000004</v>
      </c>
      <c r="G228" s="11">
        <v>0.51</v>
      </c>
      <c r="H228" s="11">
        <v>0.21</v>
      </c>
      <c r="I228" s="11">
        <v>0.46366666666666667</v>
      </c>
    </row>
    <row r="229" spans="1:9" x14ac:dyDescent="0.2">
      <c r="A229" s="11">
        <v>98</v>
      </c>
      <c r="B229" s="11">
        <v>300</v>
      </c>
      <c r="C229" s="11" t="s">
        <v>353</v>
      </c>
      <c r="D229" s="11" t="s">
        <v>1227</v>
      </c>
      <c r="E229" s="11">
        <v>2</v>
      </c>
      <c r="F229" s="11">
        <v>0.32100000000000001</v>
      </c>
      <c r="G229" s="11">
        <v>0.20499999999999999</v>
      </c>
      <c r="H229" s="11">
        <v>0.25600000000000001</v>
      </c>
      <c r="I229" s="11">
        <v>0.26066666666666666</v>
      </c>
    </row>
    <row r="230" spans="1:9" x14ac:dyDescent="0.2">
      <c r="A230" s="11">
        <v>99</v>
      </c>
      <c r="B230" s="11">
        <v>300</v>
      </c>
      <c r="C230" s="11" t="s">
        <v>353</v>
      </c>
      <c r="D230" s="11" t="s">
        <v>1227</v>
      </c>
      <c r="E230" s="11">
        <v>3</v>
      </c>
      <c r="F230" s="11">
        <v>0.41099999999999998</v>
      </c>
      <c r="G230" s="11">
        <v>0.44</v>
      </c>
      <c r="H230" s="11">
        <v>0.26</v>
      </c>
      <c r="I230" s="11">
        <v>0.37033333333333335</v>
      </c>
    </row>
    <row r="231" spans="1:9" x14ac:dyDescent="0.2">
      <c r="A231" s="11">
        <v>252</v>
      </c>
      <c r="B231" s="11">
        <v>269</v>
      </c>
      <c r="C231" s="11" t="s">
        <v>351</v>
      </c>
      <c r="D231" s="11" t="s">
        <v>1227</v>
      </c>
      <c r="E231" s="11">
        <v>1</v>
      </c>
      <c r="F231" s="11">
        <v>0.36099999999999999</v>
      </c>
      <c r="G231" s="11">
        <v>0.71</v>
      </c>
      <c r="H231" s="11">
        <v>1.19</v>
      </c>
      <c r="I231" s="11">
        <v>0.75366666666666671</v>
      </c>
    </row>
    <row r="232" spans="1:9" x14ac:dyDescent="0.2">
      <c r="A232" s="11">
        <v>253</v>
      </c>
      <c r="B232" s="11">
        <v>269</v>
      </c>
      <c r="C232" s="11" t="s">
        <v>351</v>
      </c>
      <c r="D232" s="11" t="s">
        <v>1227</v>
      </c>
      <c r="E232" s="11">
        <v>1</v>
      </c>
      <c r="F232" s="11">
        <v>0.79400000000000004</v>
      </c>
      <c r="G232" s="11">
        <v>0.434</v>
      </c>
      <c r="H232" s="11">
        <v>0.83</v>
      </c>
      <c r="I232" s="11">
        <v>0.68599999999999994</v>
      </c>
    </row>
    <row r="233" spans="1:9" x14ac:dyDescent="0.2">
      <c r="A233" s="11">
        <v>254</v>
      </c>
      <c r="B233" s="11">
        <v>269</v>
      </c>
      <c r="C233" s="11" t="s">
        <v>351</v>
      </c>
      <c r="D233" s="11" t="s">
        <v>1227</v>
      </c>
      <c r="E233" s="11">
        <v>3</v>
      </c>
      <c r="F233" s="11">
        <v>0.20399999999999999</v>
      </c>
      <c r="G233" s="11">
        <v>0.23100000000000001</v>
      </c>
      <c r="H233" s="11">
        <v>0.34</v>
      </c>
      <c r="I233" s="11">
        <v>0.25833333333333336</v>
      </c>
    </row>
    <row r="234" spans="1:9" x14ac:dyDescent="0.2">
      <c r="A234" s="11">
        <v>255</v>
      </c>
      <c r="B234" s="11">
        <v>271</v>
      </c>
      <c r="C234" s="11" t="s">
        <v>351</v>
      </c>
      <c r="D234" s="11" t="s">
        <v>1227</v>
      </c>
      <c r="E234" s="11">
        <v>2</v>
      </c>
      <c r="F234" s="11">
        <v>0.72899999999999998</v>
      </c>
      <c r="G234" s="11">
        <v>0.49</v>
      </c>
      <c r="H234" s="11">
        <v>0.69399999999999995</v>
      </c>
      <c r="I234" s="11">
        <v>0.6376666666666666</v>
      </c>
    </row>
    <row r="235" spans="1:9" x14ac:dyDescent="0.2">
      <c r="A235" s="11">
        <v>256</v>
      </c>
      <c r="B235" s="11">
        <v>271</v>
      </c>
      <c r="C235" s="11" t="s">
        <v>351</v>
      </c>
      <c r="D235" s="11" t="s">
        <v>1227</v>
      </c>
      <c r="E235" s="11">
        <v>1</v>
      </c>
      <c r="F235" s="11">
        <v>0.92300000000000004</v>
      </c>
      <c r="G235" s="11">
        <v>0.75</v>
      </c>
      <c r="H235" s="11">
        <v>0.501</v>
      </c>
      <c r="I235" s="11">
        <v>0.72466666666666668</v>
      </c>
    </row>
    <row r="236" spans="1:9" x14ac:dyDescent="0.2">
      <c r="A236" s="11">
        <v>257</v>
      </c>
      <c r="B236" s="11">
        <v>271</v>
      </c>
      <c r="C236" s="11" t="s">
        <v>351</v>
      </c>
      <c r="D236" s="11" t="s">
        <v>1227</v>
      </c>
      <c r="E236" s="11">
        <v>3</v>
      </c>
      <c r="F236" s="11">
        <v>0.66300000000000003</v>
      </c>
      <c r="G236" s="11">
        <v>0.22800000000000001</v>
      </c>
      <c r="H236" s="11">
        <v>0.114</v>
      </c>
      <c r="I236" s="11">
        <v>0.33500000000000002</v>
      </c>
    </row>
    <row r="237" spans="1:9" x14ac:dyDescent="0.2">
      <c r="A237" s="11">
        <v>258</v>
      </c>
      <c r="B237" s="11">
        <v>273</v>
      </c>
      <c r="C237" s="11" t="s">
        <v>351</v>
      </c>
      <c r="D237" s="11" t="s">
        <v>1227</v>
      </c>
      <c r="E237" s="11">
        <v>1</v>
      </c>
      <c r="F237" s="11">
        <v>0.28799999999999998</v>
      </c>
      <c r="G237" s="11">
        <v>0.33200000000000002</v>
      </c>
      <c r="H237" s="11">
        <v>0.38800000000000001</v>
      </c>
      <c r="I237" s="11">
        <v>0.33600000000000002</v>
      </c>
    </row>
    <row r="238" spans="1:9" x14ac:dyDescent="0.2">
      <c r="A238" s="11">
        <v>259</v>
      </c>
      <c r="B238" s="11">
        <v>273</v>
      </c>
      <c r="C238" s="11" t="s">
        <v>351</v>
      </c>
      <c r="D238" s="11" t="s">
        <v>1227</v>
      </c>
      <c r="E238" s="11">
        <v>2</v>
      </c>
      <c r="F238" s="11">
        <v>0.42</v>
      </c>
      <c r="G238" s="11">
        <v>0.42</v>
      </c>
      <c r="H238" s="11">
        <v>0.52500000000000002</v>
      </c>
      <c r="I238" s="11">
        <v>0.45500000000000002</v>
      </c>
    </row>
    <row r="239" spans="1:9" x14ac:dyDescent="0.2">
      <c r="A239" s="11">
        <v>260</v>
      </c>
      <c r="B239" s="11">
        <v>273</v>
      </c>
      <c r="C239" s="11" t="s">
        <v>351</v>
      </c>
      <c r="D239" s="11" t="s">
        <v>1227</v>
      </c>
      <c r="E239" s="11">
        <v>3</v>
      </c>
      <c r="F239" s="11">
        <v>0.89100000000000001</v>
      </c>
      <c r="G239" s="11">
        <v>0.33200000000000002</v>
      </c>
      <c r="H239" s="11">
        <v>1.004</v>
      </c>
      <c r="I239" s="11">
        <v>0.7423333333333334</v>
      </c>
    </row>
    <row r="240" spans="1:9" x14ac:dyDescent="0.2">
      <c r="A240" s="11">
        <v>261</v>
      </c>
      <c r="B240" s="11">
        <v>275</v>
      </c>
      <c r="C240" s="11" t="s">
        <v>351</v>
      </c>
      <c r="D240" s="11" t="s">
        <v>1227</v>
      </c>
      <c r="E240" s="11">
        <v>1</v>
      </c>
      <c r="F240" s="11">
        <v>1.161</v>
      </c>
      <c r="G240" s="11">
        <v>0.871</v>
      </c>
      <c r="H240" s="11">
        <v>0.93600000000000005</v>
      </c>
      <c r="I240" s="11">
        <v>0.98933333333333329</v>
      </c>
    </row>
    <row r="241" spans="1:9" x14ac:dyDescent="0.2">
      <c r="A241" s="11">
        <v>262</v>
      </c>
      <c r="B241" s="11">
        <v>275</v>
      </c>
      <c r="C241" s="11" t="s">
        <v>351</v>
      </c>
      <c r="D241" s="11" t="s">
        <v>1227</v>
      </c>
      <c r="E241" s="11">
        <v>2</v>
      </c>
      <c r="F241" s="11">
        <v>0.36199999999999999</v>
      </c>
      <c r="G241" s="11">
        <v>0.40300000000000002</v>
      </c>
      <c r="H241" s="11">
        <v>0.29699999999999999</v>
      </c>
      <c r="I241" s="11">
        <v>0.35400000000000004</v>
      </c>
    </row>
    <row r="242" spans="1:9" x14ac:dyDescent="0.2">
      <c r="A242" s="11">
        <v>263</v>
      </c>
      <c r="B242" s="11">
        <v>275</v>
      </c>
      <c r="C242" s="11" t="s">
        <v>351</v>
      </c>
      <c r="D242" s="11" t="s">
        <v>1227</v>
      </c>
      <c r="E242" s="11">
        <v>3</v>
      </c>
      <c r="F242" s="11">
        <v>0.48399999999999999</v>
      </c>
      <c r="G242" s="11">
        <v>0.31</v>
      </c>
      <c r="H242" s="11">
        <v>0.20399999999999999</v>
      </c>
      <c r="I242" s="11">
        <v>0.33266666666666667</v>
      </c>
    </row>
    <row r="243" spans="1:9" x14ac:dyDescent="0.2">
      <c r="A243" s="11">
        <v>264</v>
      </c>
      <c r="B243" s="11">
        <v>277</v>
      </c>
      <c r="C243" s="11" t="s">
        <v>351</v>
      </c>
      <c r="D243" s="11" t="s">
        <v>1227</v>
      </c>
      <c r="E243" s="11">
        <v>1</v>
      </c>
      <c r="F243" s="11">
        <v>0.61699999999999999</v>
      </c>
      <c r="G243" s="11">
        <v>0.90100000000000002</v>
      </c>
      <c r="H243" s="11">
        <v>1.163</v>
      </c>
      <c r="I243" s="11">
        <v>0.89366666666666672</v>
      </c>
    </row>
    <row r="244" spans="1:9" x14ac:dyDescent="0.2">
      <c r="A244" s="11">
        <v>265</v>
      </c>
      <c r="B244" s="11">
        <v>277</v>
      </c>
      <c r="C244" s="11" t="s">
        <v>351</v>
      </c>
      <c r="D244" s="11" t="s">
        <v>1227</v>
      </c>
      <c r="E244" s="11">
        <v>2</v>
      </c>
      <c r="F244" s="11">
        <v>0.23100000000000001</v>
      </c>
      <c r="G244" s="11">
        <v>0.501</v>
      </c>
      <c r="H244" s="11">
        <v>0.33200000000000002</v>
      </c>
      <c r="I244" s="11">
        <v>0.35466666666666669</v>
      </c>
    </row>
    <row r="245" spans="1:9" x14ac:dyDescent="0.2">
      <c r="A245" s="11">
        <v>266</v>
      </c>
      <c r="B245" s="11">
        <v>277</v>
      </c>
      <c r="C245" s="11" t="s">
        <v>351</v>
      </c>
      <c r="D245" s="11" t="s">
        <v>1227</v>
      </c>
      <c r="E245" s="11">
        <v>2</v>
      </c>
      <c r="F245" s="11">
        <v>0.216</v>
      </c>
      <c r="G245" s="11">
        <v>0.21</v>
      </c>
      <c r="H245" s="11">
        <v>0.21299999999999999</v>
      </c>
      <c r="I245" s="11">
        <v>0.21299999999999999</v>
      </c>
    </row>
    <row r="246" spans="1:9" x14ac:dyDescent="0.2">
      <c r="A246" s="11">
        <v>267</v>
      </c>
      <c r="B246" s="11">
        <v>278</v>
      </c>
      <c r="C246" s="11" t="s">
        <v>351</v>
      </c>
      <c r="D246" s="11" t="s">
        <v>1227</v>
      </c>
      <c r="E246" s="11">
        <v>1</v>
      </c>
      <c r="F246" s="11">
        <v>0.45200000000000001</v>
      </c>
      <c r="G246" s="11">
        <v>0.79100000000000004</v>
      </c>
      <c r="H246" s="11">
        <v>0.255</v>
      </c>
      <c r="I246" s="11">
        <v>0.49933333333333341</v>
      </c>
    </row>
    <row r="247" spans="1:9" x14ac:dyDescent="0.2">
      <c r="A247" s="11">
        <v>268</v>
      </c>
      <c r="B247" s="11">
        <v>278</v>
      </c>
      <c r="C247" s="11" t="s">
        <v>351</v>
      </c>
      <c r="D247" s="11" t="s">
        <v>1227</v>
      </c>
      <c r="E247" s="11">
        <v>3</v>
      </c>
      <c r="F247" s="11">
        <v>0.252</v>
      </c>
      <c r="G247" s="11">
        <v>0.19400000000000001</v>
      </c>
      <c r="H247" s="11">
        <v>0.18</v>
      </c>
      <c r="I247" s="11">
        <v>0.20866666666666667</v>
      </c>
    </row>
    <row r="248" spans="1:9" x14ac:dyDescent="0.2">
      <c r="A248" s="11">
        <v>269</v>
      </c>
      <c r="B248" s="11">
        <v>278</v>
      </c>
      <c r="C248" s="11" t="s">
        <v>351</v>
      </c>
      <c r="D248" s="11" t="s">
        <v>1227</v>
      </c>
      <c r="E248" s="11">
        <v>2</v>
      </c>
      <c r="F248" s="11">
        <v>0.252</v>
      </c>
      <c r="G248" s="11">
        <v>0.89100000000000001</v>
      </c>
      <c r="H248" s="11">
        <v>0.48399999999999999</v>
      </c>
      <c r="I248" s="11">
        <v>0.54233333333333333</v>
      </c>
    </row>
    <row r="249" spans="1:9" x14ac:dyDescent="0.2">
      <c r="A249" s="11">
        <v>270</v>
      </c>
      <c r="B249" s="11">
        <v>280</v>
      </c>
      <c r="C249" s="11" t="s">
        <v>351</v>
      </c>
      <c r="D249" s="11" t="s">
        <v>1227</v>
      </c>
      <c r="E249" s="11">
        <v>1</v>
      </c>
      <c r="F249" s="11">
        <v>0.55000000000000004</v>
      </c>
      <c r="G249" s="11">
        <v>1.51</v>
      </c>
      <c r="H249" s="11">
        <v>0.28199999999999997</v>
      </c>
      <c r="I249" s="11">
        <v>0.78066666666666673</v>
      </c>
    </row>
    <row r="250" spans="1:9" x14ac:dyDescent="0.2">
      <c r="A250" s="11">
        <v>271</v>
      </c>
      <c r="B250" s="11">
        <v>280</v>
      </c>
      <c r="C250" s="11" t="s">
        <v>351</v>
      </c>
      <c r="D250" s="11" t="s">
        <v>1227</v>
      </c>
      <c r="E250" s="11">
        <v>2</v>
      </c>
      <c r="F250" s="11">
        <v>0.67400000000000004</v>
      </c>
      <c r="G250" s="11">
        <v>1.1180000000000001</v>
      </c>
      <c r="H250" s="11">
        <v>0.46899999999999997</v>
      </c>
      <c r="I250" s="11">
        <v>0.75366666666666671</v>
      </c>
    </row>
    <row r="251" spans="1:9" x14ac:dyDescent="0.2">
      <c r="A251" s="11">
        <v>272</v>
      </c>
      <c r="B251" s="11">
        <v>280</v>
      </c>
      <c r="C251" s="11" t="s">
        <v>351</v>
      </c>
      <c r="D251" s="11" t="s">
        <v>1227</v>
      </c>
      <c r="E251" s="11">
        <v>3</v>
      </c>
      <c r="F251" s="11">
        <v>0.28999999999999998</v>
      </c>
      <c r="G251" s="11">
        <v>0.36699999999999999</v>
      </c>
      <c r="H251" s="11">
        <v>0.216</v>
      </c>
      <c r="I251" s="11">
        <v>0.29099999999999998</v>
      </c>
    </row>
    <row r="252" spans="1:9" x14ac:dyDescent="0.2">
      <c r="A252" s="11">
        <v>402</v>
      </c>
      <c r="B252" s="11">
        <v>285</v>
      </c>
      <c r="C252" s="11" t="s">
        <v>352</v>
      </c>
      <c r="D252" s="11" t="s">
        <v>1227</v>
      </c>
      <c r="E252" s="11">
        <v>1</v>
      </c>
      <c r="F252" s="11">
        <v>1.163</v>
      </c>
      <c r="G252" s="11">
        <v>0.76500000000000001</v>
      </c>
      <c r="H252" s="11">
        <v>1.19</v>
      </c>
      <c r="I252" s="11">
        <v>1.0393333333333332</v>
      </c>
    </row>
    <row r="253" spans="1:9" x14ac:dyDescent="0.2">
      <c r="A253" s="11">
        <v>403</v>
      </c>
      <c r="B253" s="11">
        <v>285</v>
      </c>
      <c r="C253" s="11" t="s">
        <v>352</v>
      </c>
      <c r="D253" s="11" t="s">
        <v>1227</v>
      </c>
      <c r="E253" s="11">
        <v>2</v>
      </c>
      <c r="F253" s="11">
        <v>0.67400000000000004</v>
      </c>
      <c r="G253" s="11">
        <v>0.65</v>
      </c>
      <c r="H253" s="11">
        <v>0.35499999999999998</v>
      </c>
      <c r="I253" s="11">
        <v>0.55966666666666665</v>
      </c>
    </row>
    <row r="254" spans="1:9" x14ac:dyDescent="0.2">
      <c r="A254" s="11">
        <v>404</v>
      </c>
      <c r="B254" s="11">
        <v>285</v>
      </c>
      <c r="C254" s="11" t="s">
        <v>352</v>
      </c>
      <c r="D254" s="11" t="s">
        <v>1227</v>
      </c>
      <c r="E254" s="11">
        <v>3</v>
      </c>
      <c r="F254" s="11">
        <v>0.26</v>
      </c>
      <c r="G254" s="11">
        <v>0.21</v>
      </c>
      <c r="H254" s="11">
        <v>0.19400000000000001</v>
      </c>
      <c r="I254" s="11">
        <v>0.2213333333333333</v>
      </c>
    </row>
    <row r="255" spans="1:9" x14ac:dyDescent="0.2">
      <c r="A255" s="11">
        <v>405</v>
      </c>
      <c r="B255" s="11">
        <v>288</v>
      </c>
      <c r="C255" s="11" t="s">
        <v>352</v>
      </c>
      <c r="D255" s="11" t="s">
        <v>1227</v>
      </c>
      <c r="E255" s="11">
        <v>1</v>
      </c>
      <c r="F255" s="11">
        <v>0.505</v>
      </c>
      <c r="G255" s="11">
        <v>0.97399999999999998</v>
      </c>
      <c r="H255" s="11">
        <v>0.98399999999999999</v>
      </c>
      <c r="I255" s="11">
        <v>0.82100000000000006</v>
      </c>
    </row>
    <row r="256" spans="1:9" x14ac:dyDescent="0.2">
      <c r="A256" s="11">
        <v>406</v>
      </c>
      <c r="B256" s="11">
        <v>288</v>
      </c>
      <c r="C256" s="11" t="s">
        <v>352</v>
      </c>
      <c r="D256" s="11" t="s">
        <v>1227</v>
      </c>
      <c r="E256" s="11">
        <v>2</v>
      </c>
      <c r="F256" s="11">
        <v>0.216</v>
      </c>
      <c r="G256" s="11">
        <v>0.35499999999999998</v>
      </c>
      <c r="H256" s="11">
        <v>0.23699999999999999</v>
      </c>
      <c r="I256" s="11">
        <v>0.26933333333333331</v>
      </c>
    </row>
    <row r="257" spans="1:9" x14ac:dyDescent="0.2">
      <c r="A257" s="11">
        <v>407</v>
      </c>
      <c r="B257" s="11">
        <v>288</v>
      </c>
      <c r="C257" s="11" t="s">
        <v>352</v>
      </c>
      <c r="D257" s="11" t="s">
        <v>1227</v>
      </c>
      <c r="E257" s="11">
        <v>3</v>
      </c>
      <c r="F257" s="11">
        <v>0.28799999999999998</v>
      </c>
      <c r="G257" s="11">
        <v>0.219</v>
      </c>
      <c r="H257" s="11">
        <v>0.23100000000000001</v>
      </c>
      <c r="I257" s="11">
        <v>0.246</v>
      </c>
    </row>
    <row r="258" spans="1:9" x14ac:dyDescent="0.2">
      <c r="A258" s="11">
        <v>408</v>
      </c>
      <c r="B258" s="11">
        <v>291</v>
      </c>
      <c r="C258" s="11" t="s">
        <v>352</v>
      </c>
      <c r="D258" s="11" t="s">
        <v>1227</v>
      </c>
      <c r="E258" s="11">
        <v>1</v>
      </c>
      <c r="F258" s="11">
        <v>0.376</v>
      </c>
      <c r="G258" s="11">
        <v>0.59699999999999998</v>
      </c>
      <c r="H258" s="11">
        <v>0.77100000000000002</v>
      </c>
      <c r="I258" s="11">
        <v>0.58133333333333337</v>
      </c>
    </row>
    <row r="259" spans="1:9" x14ac:dyDescent="0.2">
      <c r="A259" s="11">
        <v>409</v>
      </c>
      <c r="B259" s="11">
        <v>291</v>
      </c>
      <c r="C259" s="11" t="s">
        <v>352</v>
      </c>
      <c r="D259" s="11" t="s">
        <v>1227</v>
      </c>
      <c r="E259" s="11">
        <v>2</v>
      </c>
      <c r="F259" s="11">
        <v>0.38800000000000001</v>
      </c>
      <c r="G259" s="11">
        <v>0.308</v>
      </c>
      <c r="H259" s="11">
        <v>0.26800000000000002</v>
      </c>
      <c r="I259" s="11">
        <v>0.3213333333333333</v>
      </c>
    </row>
    <row r="260" spans="1:9" x14ac:dyDescent="0.2">
      <c r="A260" s="11">
        <v>410</v>
      </c>
      <c r="B260" s="11">
        <v>291</v>
      </c>
      <c r="C260" s="11" t="s">
        <v>352</v>
      </c>
      <c r="D260" s="11" t="s">
        <v>1227</v>
      </c>
      <c r="E260" s="11">
        <v>3</v>
      </c>
      <c r="F260" s="11">
        <v>0.40799999999999997</v>
      </c>
      <c r="G260" s="11">
        <v>0.26</v>
      </c>
      <c r="H260" s="11">
        <v>0.114</v>
      </c>
      <c r="I260" s="11">
        <v>0.26066666666666666</v>
      </c>
    </row>
    <row r="261" spans="1:9" x14ac:dyDescent="0.2">
      <c r="A261" s="11">
        <v>234</v>
      </c>
      <c r="B261" s="11">
        <v>240</v>
      </c>
      <c r="C261" s="11" t="s">
        <v>350</v>
      </c>
      <c r="D261" s="11" t="s">
        <v>1227</v>
      </c>
      <c r="E261" s="11">
        <v>1</v>
      </c>
      <c r="F261" s="11">
        <v>1.3</v>
      </c>
      <c r="G261" s="11">
        <v>0.66500000000000004</v>
      </c>
      <c r="H261" s="11">
        <v>1.25</v>
      </c>
      <c r="I261" s="11">
        <v>1.0716666666666665</v>
      </c>
    </row>
    <row r="262" spans="1:9" x14ac:dyDescent="0.2">
      <c r="A262" s="11">
        <v>235</v>
      </c>
      <c r="B262" s="11">
        <v>240</v>
      </c>
      <c r="C262" s="11" t="s">
        <v>350</v>
      </c>
      <c r="D262" s="11" t="s">
        <v>1227</v>
      </c>
      <c r="E262" s="11">
        <v>2</v>
      </c>
      <c r="F262" s="11">
        <v>0.38800000000000001</v>
      </c>
      <c r="G262" s="11">
        <v>0.61299999999999999</v>
      </c>
      <c r="H262" s="11">
        <v>0.308</v>
      </c>
      <c r="I262" s="11">
        <v>0.4363333333333333</v>
      </c>
    </row>
    <row r="263" spans="1:9" x14ac:dyDescent="0.2">
      <c r="A263" s="11">
        <v>236</v>
      </c>
      <c r="B263" s="11">
        <v>240</v>
      </c>
      <c r="C263" s="11" t="s">
        <v>350</v>
      </c>
      <c r="D263" s="11" t="s">
        <v>1227</v>
      </c>
      <c r="E263" s="11">
        <v>3</v>
      </c>
      <c r="F263" s="11">
        <v>7.1999999999999995E-2</v>
      </c>
      <c r="G263" s="11">
        <v>9.6000000000000002E-2</v>
      </c>
      <c r="H263" s="11">
        <v>0.29199999999999998</v>
      </c>
      <c r="I263" s="11">
        <v>0.15333333333333332</v>
      </c>
    </row>
    <row r="264" spans="1:9" x14ac:dyDescent="0.2">
      <c r="A264" s="11">
        <v>237</v>
      </c>
      <c r="B264" s="11">
        <v>242</v>
      </c>
      <c r="C264" s="11" t="s">
        <v>350</v>
      </c>
      <c r="D264" s="11" t="s">
        <v>1227</v>
      </c>
      <c r="E264" s="11">
        <v>1</v>
      </c>
      <c r="F264" s="11">
        <v>0.58099999999999996</v>
      </c>
      <c r="G264" s="11">
        <v>1.002</v>
      </c>
      <c r="H264" s="11">
        <v>0.77200000000000002</v>
      </c>
      <c r="I264" s="11">
        <v>0.78500000000000003</v>
      </c>
    </row>
    <row r="265" spans="1:9" x14ac:dyDescent="0.2">
      <c r="A265" s="11">
        <v>238</v>
      </c>
      <c r="B265" s="11">
        <v>242</v>
      </c>
      <c r="C265" s="11" t="s">
        <v>350</v>
      </c>
      <c r="D265" s="11" t="s">
        <v>1227</v>
      </c>
      <c r="E265" s="11">
        <v>2</v>
      </c>
      <c r="F265" s="11">
        <v>0.82199999999999995</v>
      </c>
      <c r="G265" s="11">
        <v>0.35499999999999998</v>
      </c>
      <c r="H265" s="11">
        <v>0.31</v>
      </c>
      <c r="I265" s="11">
        <v>0.4956666666666667</v>
      </c>
    </row>
    <row r="266" spans="1:9" x14ac:dyDescent="0.2">
      <c r="A266" s="11">
        <v>239</v>
      </c>
      <c r="B266" s="11">
        <v>242</v>
      </c>
      <c r="C266" s="11" t="s">
        <v>350</v>
      </c>
      <c r="D266" s="11" t="s">
        <v>1227</v>
      </c>
      <c r="E266" s="11">
        <v>3</v>
      </c>
      <c r="F266" s="11">
        <v>0.42</v>
      </c>
      <c r="G266" s="11">
        <v>0.46200000000000002</v>
      </c>
      <c r="H266" s="11">
        <v>0.26</v>
      </c>
      <c r="I266" s="11">
        <v>0.38066666666666665</v>
      </c>
    </row>
    <row r="267" spans="1:9" x14ac:dyDescent="0.2">
      <c r="A267" s="11">
        <v>240</v>
      </c>
      <c r="B267" s="11">
        <v>245</v>
      </c>
      <c r="C267" s="11" t="s">
        <v>350</v>
      </c>
      <c r="D267" s="11" t="s">
        <v>1227</v>
      </c>
      <c r="E267" s="11">
        <v>1</v>
      </c>
      <c r="F267" s="11">
        <v>0.93799999999999994</v>
      </c>
      <c r="G267" s="11">
        <v>0.79400000000000004</v>
      </c>
      <c r="H267" s="11">
        <v>0.56999999999999995</v>
      </c>
      <c r="I267" s="11">
        <v>0.76733333333333331</v>
      </c>
    </row>
    <row r="268" spans="1:9" x14ac:dyDescent="0.2">
      <c r="A268" s="11">
        <v>241</v>
      </c>
      <c r="B268" s="11">
        <v>245</v>
      </c>
      <c r="C268" s="11" t="s">
        <v>350</v>
      </c>
      <c r="D268" s="11" t="s">
        <v>1227</v>
      </c>
      <c r="E268" s="11">
        <v>2</v>
      </c>
      <c r="F268" s="11">
        <v>0.49</v>
      </c>
      <c r="G268" s="11">
        <v>0.74299999999999999</v>
      </c>
      <c r="H268" s="11">
        <v>0.48099999999999998</v>
      </c>
      <c r="I268" s="11">
        <v>0.57133333333333336</v>
      </c>
    </row>
    <row r="269" spans="1:9" x14ac:dyDescent="0.2">
      <c r="A269" s="11">
        <v>242</v>
      </c>
      <c r="B269" s="11">
        <v>245</v>
      </c>
      <c r="C269" s="11" t="s">
        <v>350</v>
      </c>
      <c r="D269" s="11" t="s">
        <v>1227</v>
      </c>
      <c r="E269" s="11">
        <v>3</v>
      </c>
      <c r="F269" s="11">
        <v>0.216</v>
      </c>
      <c r="G269" s="11">
        <v>0.65800000000000003</v>
      </c>
      <c r="H269" s="11">
        <v>0.32500000000000001</v>
      </c>
      <c r="I269" s="11">
        <v>0.39966666666666667</v>
      </c>
    </row>
    <row r="270" spans="1:9" x14ac:dyDescent="0.2">
      <c r="A270" s="11">
        <v>245</v>
      </c>
      <c r="B270" s="11">
        <v>248</v>
      </c>
      <c r="C270" s="11" t="s">
        <v>350</v>
      </c>
      <c r="D270" s="11" t="s">
        <v>1227</v>
      </c>
      <c r="E270" s="11">
        <v>3</v>
      </c>
      <c r="F270" s="11">
        <v>0.23100000000000001</v>
      </c>
      <c r="G270" s="11">
        <v>0.35499999999999998</v>
      </c>
      <c r="H270" s="11">
        <v>0.18</v>
      </c>
      <c r="I270" s="11">
        <v>0.25533333333333336</v>
      </c>
    </row>
    <row r="271" spans="1:9" x14ac:dyDescent="0.2">
      <c r="A271" s="11">
        <v>246</v>
      </c>
      <c r="B271" s="11">
        <v>250</v>
      </c>
      <c r="C271" s="11" t="s">
        <v>350</v>
      </c>
      <c r="D271" s="11" t="s">
        <v>1227</v>
      </c>
      <c r="E271" s="11">
        <v>2</v>
      </c>
      <c r="F271" s="11">
        <v>0.255</v>
      </c>
      <c r="G271" s="11">
        <v>0.24199999999999999</v>
      </c>
      <c r="H271" s="11">
        <v>0.32500000000000001</v>
      </c>
      <c r="I271" s="11">
        <v>0.27400000000000002</v>
      </c>
    </row>
    <row r="272" spans="1:9" x14ac:dyDescent="0.2">
      <c r="A272" s="11">
        <v>247</v>
      </c>
      <c r="B272" s="11">
        <v>250</v>
      </c>
      <c r="C272" s="11" t="s">
        <v>350</v>
      </c>
      <c r="D272" s="11" t="s">
        <v>1227</v>
      </c>
      <c r="E272" s="11">
        <v>1</v>
      </c>
      <c r="F272" s="11">
        <v>0.32500000000000001</v>
      </c>
      <c r="G272" s="11">
        <v>0.76700000000000002</v>
      </c>
      <c r="H272" s="11">
        <v>0.66500000000000004</v>
      </c>
      <c r="I272" s="11">
        <v>0.58566666666666667</v>
      </c>
    </row>
    <row r="273" spans="1:9" x14ac:dyDescent="0.2">
      <c r="A273" s="11">
        <v>248</v>
      </c>
      <c r="B273" s="11">
        <v>250</v>
      </c>
      <c r="C273" s="11" t="s">
        <v>350</v>
      </c>
      <c r="D273" s="11" t="s">
        <v>1227</v>
      </c>
      <c r="E273" s="11">
        <v>3</v>
      </c>
      <c r="F273" s="11">
        <v>0.184</v>
      </c>
      <c r="G273" s="11">
        <v>0.14899999999999999</v>
      </c>
      <c r="H273" s="11">
        <v>0.27100000000000002</v>
      </c>
      <c r="I273" s="11">
        <v>0.20133333333333334</v>
      </c>
    </row>
    <row r="274" spans="1:9" x14ac:dyDescent="0.2">
      <c r="A274" s="11">
        <v>249</v>
      </c>
      <c r="B274" s="11">
        <v>253</v>
      </c>
      <c r="C274" s="11" t="s">
        <v>350</v>
      </c>
      <c r="D274" s="11" t="s">
        <v>1227</v>
      </c>
      <c r="E274" s="11">
        <v>1</v>
      </c>
      <c r="F274" s="11">
        <v>1.6020000000000001</v>
      </c>
      <c r="G274" s="11">
        <v>0.93700000000000006</v>
      </c>
      <c r="H274" s="11">
        <v>0.66200000000000003</v>
      </c>
      <c r="I274" s="11">
        <v>1.0669999999999999</v>
      </c>
    </row>
    <row r="275" spans="1:9" x14ac:dyDescent="0.2">
      <c r="A275" s="11">
        <v>250</v>
      </c>
      <c r="B275" s="11">
        <v>253</v>
      </c>
      <c r="C275" s="11" t="s">
        <v>350</v>
      </c>
      <c r="D275" s="11" t="s">
        <v>1227</v>
      </c>
      <c r="E275" s="11">
        <v>2</v>
      </c>
      <c r="F275" s="11">
        <v>0.32200000000000001</v>
      </c>
      <c r="G275" s="11">
        <v>0.76100000000000001</v>
      </c>
      <c r="H275" s="11">
        <v>0.44</v>
      </c>
      <c r="I275" s="11">
        <v>0.5076666666666666</v>
      </c>
    </row>
    <row r="276" spans="1:9" x14ac:dyDescent="0.2">
      <c r="A276" s="11">
        <v>251</v>
      </c>
      <c r="B276" s="11">
        <v>253</v>
      </c>
      <c r="C276" s="11" t="s">
        <v>350</v>
      </c>
      <c r="D276" s="11" t="s">
        <v>1227</v>
      </c>
      <c r="E276" s="11">
        <v>3</v>
      </c>
      <c r="F276" s="11">
        <v>0.184</v>
      </c>
      <c r="G276" s="11">
        <v>0.19400000000000001</v>
      </c>
      <c r="H276" s="11">
        <v>0.161</v>
      </c>
      <c r="I276" s="11">
        <v>0.17966666666666667</v>
      </c>
    </row>
    <row r="277" spans="1:9" x14ac:dyDescent="0.2">
      <c r="A277" s="11" t="s">
        <v>954</v>
      </c>
      <c r="B277" s="11">
        <v>248</v>
      </c>
      <c r="C277" s="11" t="s">
        <v>350</v>
      </c>
      <c r="D277" s="11" t="s">
        <v>1227</v>
      </c>
      <c r="E277" s="11">
        <v>1</v>
      </c>
      <c r="F277" s="11">
        <v>0.33200000000000002</v>
      </c>
      <c r="G277" s="11">
        <v>0.49</v>
      </c>
      <c r="H277" s="11">
        <v>0.94399999999999995</v>
      </c>
      <c r="I277" s="11">
        <v>0.58866666666666667</v>
      </c>
    </row>
    <row r="278" spans="1:9" x14ac:dyDescent="0.2">
      <c r="A278" s="11" t="s">
        <v>969</v>
      </c>
      <c r="B278" s="11">
        <v>248</v>
      </c>
      <c r="C278" s="11" t="s">
        <v>350</v>
      </c>
      <c r="D278" s="11" t="s">
        <v>1227</v>
      </c>
      <c r="E278" s="11">
        <v>2</v>
      </c>
      <c r="F278" s="11">
        <v>0.54100000000000004</v>
      </c>
      <c r="G278" s="11">
        <v>0.33200000000000002</v>
      </c>
      <c r="H278" s="11">
        <v>0.20399999999999999</v>
      </c>
      <c r="I278" s="11">
        <v>0.35899999999999999</v>
      </c>
    </row>
    <row r="279" spans="1:9" x14ac:dyDescent="0.2">
      <c r="A279" s="11">
        <v>539</v>
      </c>
      <c r="B279" s="11">
        <v>18</v>
      </c>
      <c r="C279" s="11" t="s">
        <v>358</v>
      </c>
      <c r="D279" s="11" t="s">
        <v>399</v>
      </c>
      <c r="E279" s="11">
        <v>1</v>
      </c>
      <c r="F279" s="11">
        <v>1.575</v>
      </c>
      <c r="G279" s="11">
        <v>1.861</v>
      </c>
      <c r="H279" s="11">
        <v>1.9039999999999999</v>
      </c>
      <c r="I279" s="11">
        <v>1.78</v>
      </c>
    </row>
    <row r="280" spans="1:9" x14ac:dyDescent="0.2">
      <c r="A280" s="11">
        <v>540</v>
      </c>
      <c r="B280" s="11">
        <v>18</v>
      </c>
      <c r="C280" s="11" t="s">
        <v>358</v>
      </c>
      <c r="D280" s="11" t="s">
        <v>399</v>
      </c>
      <c r="E280" s="11">
        <v>2</v>
      </c>
      <c r="F280" s="11">
        <v>0.64900000000000002</v>
      </c>
      <c r="G280" s="11">
        <v>0.63</v>
      </c>
      <c r="H280" s="11">
        <v>0.52500000000000002</v>
      </c>
      <c r="I280" s="11">
        <v>0.60133333333333328</v>
      </c>
    </row>
    <row r="281" spans="1:9" x14ac:dyDescent="0.2">
      <c r="A281" s="11">
        <v>541</v>
      </c>
      <c r="B281" s="11">
        <v>18</v>
      </c>
      <c r="C281" s="11" t="s">
        <v>358</v>
      </c>
      <c r="D281" s="11" t="s">
        <v>399</v>
      </c>
      <c r="E281" s="11">
        <v>3</v>
      </c>
      <c r="F281" s="11">
        <v>0.27500000000000002</v>
      </c>
      <c r="G281" s="11">
        <v>0.89100000000000001</v>
      </c>
      <c r="H281" s="11">
        <v>0.23100000000000001</v>
      </c>
      <c r="I281" s="11">
        <v>0.46566666666666667</v>
      </c>
    </row>
    <row r="282" spans="1:9" x14ac:dyDescent="0.2">
      <c r="A282" s="11">
        <v>542</v>
      </c>
      <c r="B282" s="11">
        <v>723</v>
      </c>
      <c r="C282" s="11" t="s">
        <v>358</v>
      </c>
      <c r="D282" s="11" t="s">
        <v>399</v>
      </c>
      <c r="E282" s="11">
        <v>1</v>
      </c>
      <c r="F282" s="11">
        <v>0.36099999999999999</v>
      </c>
      <c r="G282" s="11">
        <v>0.40300000000000002</v>
      </c>
      <c r="H282" s="11">
        <v>1.0249999999999999</v>
      </c>
      <c r="I282" s="11">
        <v>0.59633333333333327</v>
      </c>
    </row>
    <row r="283" spans="1:9" x14ac:dyDescent="0.2">
      <c r="A283" s="11">
        <v>544</v>
      </c>
      <c r="B283" s="11">
        <v>723</v>
      </c>
      <c r="C283" s="11" t="s">
        <v>358</v>
      </c>
      <c r="D283" s="11" t="s">
        <v>399</v>
      </c>
      <c r="E283" s="11">
        <v>3</v>
      </c>
      <c r="F283" s="11">
        <v>0.64500000000000002</v>
      </c>
      <c r="G283" s="11">
        <v>1.373</v>
      </c>
      <c r="H283" s="11">
        <v>0.65</v>
      </c>
      <c r="I283" s="11">
        <v>0.8893333333333332</v>
      </c>
    </row>
    <row r="284" spans="1:9" x14ac:dyDescent="0.2">
      <c r="A284" s="11">
        <v>545</v>
      </c>
      <c r="B284" s="11">
        <v>726</v>
      </c>
      <c r="C284" s="11" t="s">
        <v>358</v>
      </c>
      <c r="D284" s="11" t="s">
        <v>399</v>
      </c>
      <c r="E284" s="11">
        <v>1</v>
      </c>
      <c r="F284" s="11">
        <v>0.74</v>
      </c>
      <c r="G284" s="11">
        <v>1.98</v>
      </c>
      <c r="H284" s="11">
        <v>0.51</v>
      </c>
      <c r="I284" s="11">
        <v>1.0766666666666664</v>
      </c>
    </row>
    <row r="285" spans="1:9" x14ac:dyDescent="0.2">
      <c r="A285" s="11">
        <v>546</v>
      </c>
      <c r="B285" s="11">
        <v>726</v>
      </c>
      <c r="C285" s="11" t="s">
        <v>358</v>
      </c>
      <c r="D285" s="11" t="s">
        <v>399</v>
      </c>
      <c r="E285" s="11">
        <v>2</v>
      </c>
      <c r="F285" s="11">
        <v>0.19400000000000001</v>
      </c>
      <c r="G285" s="11">
        <v>0.45900000000000002</v>
      </c>
      <c r="H285" s="11">
        <v>0.78</v>
      </c>
      <c r="I285" s="11">
        <v>0.47766666666666668</v>
      </c>
    </row>
    <row r="286" spans="1:9" x14ac:dyDescent="0.2">
      <c r="A286" s="11">
        <v>547</v>
      </c>
      <c r="B286" s="11">
        <v>726</v>
      </c>
      <c r="C286" s="11" t="s">
        <v>358</v>
      </c>
      <c r="D286" s="11" t="s">
        <v>399</v>
      </c>
      <c r="E286" s="11">
        <v>3</v>
      </c>
      <c r="F286" s="11">
        <v>0.308</v>
      </c>
      <c r="G286" s="11">
        <v>0.68400000000000005</v>
      </c>
      <c r="H286" s="11">
        <v>0.26</v>
      </c>
      <c r="I286" s="11">
        <v>0.41733333333333333</v>
      </c>
    </row>
    <row r="287" spans="1:9" x14ac:dyDescent="0.2">
      <c r="A287" s="11">
        <v>548</v>
      </c>
      <c r="B287" s="11">
        <v>728</v>
      </c>
      <c r="C287" s="11" t="s">
        <v>358</v>
      </c>
      <c r="D287" s="11" t="s">
        <v>399</v>
      </c>
      <c r="E287" s="11">
        <v>1</v>
      </c>
      <c r="F287" s="11">
        <v>0.40300000000000002</v>
      </c>
      <c r="G287" s="11">
        <v>0.47399999999999998</v>
      </c>
      <c r="H287" s="11">
        <v>0.79800000000000004</v>
      </c>
      <c r="I287" s="11">
        <v>0.55833333333333335</v>
      </c>
    </row>
    <row r="288" spans="1:9" x14ac:dyDescent="0.2">
      <c r="A288" s="11">
        <v>549</v>
      </c>
      <c r="B288" s="11">
        <v>728</v>
      </c>
      <c r="C288" s="11" t="s">
        <v>358</v>
      </c>
      <c r="D288" s="11" t="s">
        <v>399</v>
      </c>
      <c r="E288" s="11">
        <v>2</v>
      </c>
      <c r="F288" s="11">
        <v>0.67700000000000005</v>
      </c>
      <c r="G288" s="11">
        <v>0.371</v>
      </c>
      <c r="H288" s="11">
        <v>0.34200000000000003</v>
      </c>
      <c r="I288" s="11">
        <v>0.46333333333333337</v>
      </c>
    </row>
    <row r="289" spans="1:9" x14ac:dyDescent="0.2">
      <c r="A289" s="11">
        <v>550</v>
      </c>
      <c r="B289" s="11">
        <v>728</v>
      </c>
      <c r="C289" s="11" t="s">
        <v>358</v>
      </c>
      <c r="D289" s="11" t="s">
        <v>399</v>
      </c>
      <c r="E289" s="11">
        <v>3</v>
      </c>
      <c r="F289" s="11">
        <v>0.32300000000000001</v>
      </c>
      <c r="G289" s="11">
        <v>0.49</v>
      </c>
      <c r="H289" s="11">
        <v>0.50600000000000001</v>
      </c>
      <c r="I289" s="11">
        <v>0.43966666666666665</v>
      </c>
    </row>
    <row r="290" spans="1:9" x14ac:dyDescent="0.2">
      <c r="A290" s="11">
        <v>551</v>
      </c>
      <c r="B290" s="11">
        <v>24</v>
      </c>
      <c r="C290" s="11" t="s">
        <v>358</v>
      </c>
      <c r="D290" s="11" t="s">
        <v>399</v>
      </c>
      <c r="E290" s="11">
        <v>1</v>
      </c>
      <c r="F290" s="11">
        <v>0.501</v>
      </c>
      <c r="G290" s="11">
        <v>1.363</v>
      </c>
      <c r="H290" s="11">
        <v>1.74</v>
      </c>
      <c r="I290" s="11">
        <v>1.2013333333333334</v>
      </c>
    </row>
    <row r="291" spans="1:9" x14ac:dyDescent="0.2">
      <c r="A291" s="11">
        <v>552</v>
      </c>
      <c r="B291" s="11">
        <v>24</v>
      </c>
      <c r="C291" s="11" t="s">
        <v>358</v>
      </c>
      <c r="D291" s="11" t="s">
        <v>399</v>
      </c>
      <c r="E291" s="11">
        <v>2</v>
      </c>
      <c r="F291" s="11">
        <v>0.255</v>
      </c>
      <c r="G291" s="11">
        <v>0.61399999999999999</v>
      </c>
      <c r="H291" s="11">
        <v>0.34200000000000003</v>
      </c>
      <c r="I291" s="11">
        <v>0.40366666666666667</v>
      </c>
    </row>
    <row r="292" spans="1:9" x14ac:dyDescent="0.2">
      <c r="A292" s="11">
        <v>553</v>
      </c>
      <c r="B292" s="11">
        <v>24</v>
      </c>
      <c r="C292" s="11" t="s">
        <v>358</v>
      </c>
      <c r="D292" s="11" t="s">
        <v>399</v>
      </c>
      <c r="E292" s="11">
        <v>3</v>
      </c>
      <c r="F292" s="11">
        <v>0.61299999999999999</v>
      </c>
      <c r="G292" s="11">
        <v>1.018</v>
      </c>
      <c r="H292" s="11">
        <v>0.371</v>
      </c>
      <c r="I292" s="11">
        <v>0.66733333333333322</v>
      </c>
    </row>
    <row r="293" spans="1:9" x14ac:dyDescent="0.2">
      <c r="A293" s="11" t="s">
        <v>974</v>
      </c>
      <c r="B293" s="11" t="s">
        <v>1195</v>
      </c>
      <c r="C293" s="11" t="s">
        <v>358</v>
      </c>
      <c r="D293" s="11" t="s">
        <v>399</v>
      </c>
      <c r="E293" s="11">
        <v>2</v>
      </c>
      <c r="F293" s="11">
        <v>0.82399999999999995</v>
      </c>
      <c r="G293" s="11">
        <v>0.39700000000000002</v>
      </c>
      <c r="H293" s="11">
        <v>0.97399999999999998</v>
      </c>
      <c r="I293" s="11">
        <v>0.7316666666666668</v>
      </c>
    </row>
    <row r="294" spans="1:9" x14ac:dyDescent="0.2">
      <c r="A294" s="11" t="s">
        <v>973</v>
      </c>
      <c r="B294" s="11" t="s">
        <v>1194</v>
      </c>
      <c r="C294" s="11" t="s">
        <v>358</v>
      </c>
      <c r="D294" s="11" t="s">
        <v>399</v>
      </c>
      <c r="E294" s="11">
        <v>2</v>
      </c>
      <c r="F294" s="11">
        <v>0.39800000000000002</v>
      </c>
      <c r="G294" s="11">
        <v>0.45600000000000002</v>
      </c>
      <c r="H294" s="11">
        <v>0.24</v>
      </c>
      <c r="I294" s="11">
        <v>0.36466666666666669</v>
      </c>
    </row>
    <row r="295" spans="1:9" x14ac:dyDescent="0.2">
      <c r="A295" s="11" t="s">
        <v>975</v>
      </c>
      <c r="B295" s="11">
        <v>723</v>
      </c>
      <c r="C295" s="11" t="s">
        <v>358</v>
      </c>
      <c r="D295" s="11" t="s">
        <v>399</v>
      </c>
      <c r="E295" s="11">
        <v>2</v>
      </c>
      <c r="F295" s="11">
        <v>0.36799999999999999</v>
      </c>
      <c r="G295" s="11">
        <v>0.39700000000000002</v>
      </c>
      <c r="H295" s="11">
        <v>0.51</v>
      </c>
      <c r="I295" s="11">
        <v>0.42499999999999999</v>
      </c>
    </row>
    <row r="296" spans="1:9" x14ac:dyDescent="0.2">
      <c r="A296" s="11">
        <v>161</v>
      </c>
      <c r="B296" s="11">
        <v>372</v>
      </c>
      <c r="C296" s="11" t="s">
        <v>355</v>
      </c>
      <c r="D296" s="11" t="s">
        <v>399</v>
      </c>
      <c r="E296" s="11">
        <v>1</v>
      </c>
      <c r="F296" s="11">
        <v>1.1319999999999999</v>
      </c>
      <c r="G296" s="11">
        <v>0.63100000000000001</v>
      </c>
      <c r="H296" s="11">
        <v>0.54100000000000004</v>
      </c>
      <c r="I296" s="11">
        <v>0.7679999999999999</v>
      </c>
    </row>
    <row r="297" spans="1:9" x14ac:dyDescent="0.2">
      <c r="A297" s="11">
        <v>162</v>
      </c>
      <c r="B297" s="11">
        <v>372</v>
      </c>
      <c r="C297" s="11" t="s">
        <v>355</v>
      </c>
      <c r="D297" s="11" t="s">
        <v>399</v>
      </c>
      <c r="E297" s="11">
        <v>2</v>
      </c>
      <c r="F297" s="11">
        <v>0.55000000000000004</v>
      </c>
      <c r="G297" s="11">
        <v>0.56100000000000005</v>
      </c>
      <c r="H297" s="11">
        <v>0.65</v>
      </c>
      <c r="I297" s="11">
        <v>0.58700000000000008</v>
      </c>
    </row>
    <row r="298" spans="1:9" x14ac:dyDescent="0.2">
      <c r="A298" s="11">
        <v>163</v>
      </c>
      <c r="B298" s="11">
        <v>371</v>
      </c>
      <c r="C298" s="11" t="s">
        <v>355</v>
      </c>
      <c r="D298" s="11" t="s">
        <v>399</v>
      </c>
      <c r="E298" s="11">
        <v>3</v>
      </c>
      <c r="F298" s="11">
        <v>0.40500000000000003</v>
      </c>
      <c r="G298" s="11">
        <v>0.40300000000000002</v>
      </c>
      <c r="H298" s="11">
        <v>0.32500000000000001</v>
      </c>
      <c r="I298" s="11">
        <v>0.37766666666666665</v>
      </c>
    </row>
    <row r="299" spans="1:9" x14ac:dyDescent="0.2">
      <c r="A299" s="11">
        <v>164</v>
      </c>
      <c r="B299" s="11">
        <v>377</v>
      </c>
      <c r="C299" s="11" t="s">
        <v>355</v>
      </c>
      <c r="D299" s="11" t="s">
        <v>399</v>
      </c>
      <c r="E299" s="11">
        <v>1</v>
      </c>
      <c r="F299" s="11">
        <v>0.65300000000000002</v>
      </c>
      <c r="G299" s="11">
        <v>0.34200000000000003</v>
      </c>
      <c r="H299" s="11">
        <v>0.67400000000000004</v>
      </c>
      <c r="I299" s="11">
        <v>0.55633333333333335</v>
      </c>
    </row>
    <row r="300" spans="1:9" x14ac:dyDescent="0.2">
      <c r="A300" s="11">
        <v>165</v>
      </c>
      <c r="B300" s="11">
        <v>377</v>
      </c>
      <c r="C300" s="11" t="s">
        <v>355</v>
      </c>
      <c r="D300" s="11" t="s">
        <v>399</v>
      </c>
      <c r="E300" s="11">
        <v>2</v>
      </c>
      <c r="F300" s="11">
        <v>0.65800000000000003</v>
      </c>
      <c r="G300" s="11">
        <v>0.67400000000000004</v>
      </c>
      <c r="H300" s="11">
        <v>0.76500000000000001</v>
      </c>
      <c r="I300" s="11">
        <v>0.69899999999999995</v>
      </c>
    </row>
    <row r="301" spans="1:9" x14ac:dyDescent="0.2">
      <c r="A301" s="11">
        <v>166</v>
      </c>
      <c r="B301" s="11">
        <v>377</v>
      </c>
      <c r="C301" s="11" t="s">
        <v>355</v>
      </c>
      <c r="D301" s="11" t="s">
        <v>399</v>
      </c>
      <c r="E301" s="11">
        <v>3</v>
      </c>
      <c r="F301" s="11">
        <v>0.61599999999999999</v>
      </c>
      <c r="G301" s="11">
        <v>0.57699999999999996</v>
      </c>
      <c r="H301" s="11">
        <v>0.48099999999999998</v>
      </c>
      <c r="I301" s="11">
        <v>0.55799999999999994</v>
      </c>
    </row>
    <row r="302" spans="1:9" x14ac:dyDescent="0.2">
      <c r="A302" s="11">
        <v>167</v>
      </c>
      <c r="B302" s="11">
        <v>379</v>
      </c>
      <c r="C302" s="11" t="s">
        <v>355</v>
      </c>
      <c r="D302" s="11" t="s">
        <v>399</v>
      </c>
      <c r="E302" s="11">
        <v>1</v>
      </c>
      <c r="F302" s="11">
        <v>0.35699999999999998</v>
      </c>
      <c r="G302" s="11">
        <v>0.45900000000000002</v>
      </c>
      <c r="H302" s="11">
        <v>0.35699999999999998</v>
      </c>
      <c r="I302" s="11">
        <v>0.39100000000000001</v>
      </c>
    </row>
    <row r="303" spans="1:9" x14ac:dyDescent="0.2">
      <c r="A303" s="11">
        <v>168</v>
      </c>
      <c r="B303" s="11">
        <v>379</v>
      </c>
      <c r="C303" s="11" t="s">
        <v>355</v>
      </c>
      <c r="D303" s="11" t="s">
        <v>399</v>
      </c>
      <c r="E303" s="11">
        <v>2</v>
      </c>
      <c r="F303" s="11">
        <v>0.84199999999999997</v>
      </c>
      <c r="G303" s="11">
        <v>1.347</v>
      </c>
      <c r="H303" s="11">
        <v>0.50600000000000001</v>
      </c>
      <c r="I303" s="11">
        <v>0.89833333333333343</v>
      </c>
    </row>
    <row r="304" spans="1:9" x14ac:dyDescent="0.2">
      <c r="A304" s="11">
        <v>169</v>
      </c>
      <c r="B304" s="11">
        <v>379</v>
      </c>
      <c r="C304" s="11" t="s">
        <v>355</v>
      </c>
      <c r="D304" s="11" t="s">
        <v>399</v>
      </c>
      <c r="E304" s="11">
        <v>3</v>
      </c>
      <c r="F304" s="11">
        <v>0.56000000000000005</v>
      </c>
      <c r="G304" s="11">
        <v>1.341</v>
      </c>
      <c r="H304" s="11">
        <v>0.36099999999999999</v>
      </c>
      <c r="I304" s="11">
        <v>0.754</v>
      </c>
    </row>
    <row r="305" spans="1:9" x14ac:dyDescent="0.2">
      <c r="A305" s="11">
        <v>170</v>
      </c>
      <c r="B305" s="11">
        <v>382</v>
      </c>
      <c r="C305" s="11" t="s">
        <v>355</v>
      </c>
      <c r="D305" s="11" t="s">
        <v>399</v>
      </c>
      <c r="E305" s="11">
        <v>1</v>
      </c>
      <c r="F305" s="11">
        <v>1.1459999999999999</v>
      </c>
      <c r="G305" s="11">
        <v>1.07</v>
      </c>
      <c r="H305" s="11">
        <v>1.002</v>
      </c>
      <c r="I305" s="11">
        <v>1.0726666666666667</v>
      </c>
    </row>
    <row r="306" spans="1:9" x14ac:dyDescent="0.2">
      <c r="A306" s="11">
        <v>171</v>
      </c>
      <c r="B306" s="11">
        <v>382</v>
      </c>
      <c r="C306" s="11" t="s">
        <v>355</v>
      </c>
      <c r="D306" s="11" t="s">
        <v>399</v>
      </c>
      <c r="E306" s="11">
        <v>2</v>
      </c>
      <c r="F306" s="11">
        <v>0.66500000000000004</v>
      </c>
      <c r="G306" s="11">
        <v>0.72499999999999998</v>
      </c>
      <c r="H306" s="11">
        <v>0.747</v>
      </c>
      <c r="I306" s="11">
        <v>0.71233333333333337</v>
      </c>
    </row>
    <row r="307" spans="1:9" x14ac:dyDescent="0.2">
      <c r="A307" s="11">
        <v>172</v>
      </c>
      <c r="B307" s="11">
        <v>382</v>
      </c>
      <c r="C307" s="11" t="s">
        <v>355</v>
      </c>
      <c r="D307" s="11" t="s">
        <v>399</v>
      </c>
      <c r="E307" s="11">
        <v>3</v>
      </c>
      <c r="F307" s="11">
        <v>0.29099999999999998</v>
      </c>
      <c r="G307" s="11">
        <v>0.216</v>
      </c>
      <c r="H307" s="11">
        <v>0.629</v>
      </c>
      <c r="I307" s="11">
        <v>0.37866666666666671</v>
      </c>
    </row>
    <row r="308" spans="1:9" x14ac:dyDescent="0.2">
      <c r="A308" s="11">
        <v>173</v>
      </c>
      <c r="B308" s="11">
        <v>36</v>
      </c>
      <c r="C308" s="11" t="s">
        <v>355</v>
      </c>
      <c r="D308" s="11" t="s">
        <v>399</v>
      </c>
      <c r="E308" s="11">
        <v>1</v>
      </c>
      <c r="F308" s="11">
        <v>0.71</v>
      </c>
      <c r="G308" s="11">
        <v>0.71699999999999997</v>
      </c>
      <c r="H308" s="11">
        <v>0.52900000000000003</v>
      </c>
      <c r="I308" s="11">
        <v>0.65200000000000002</v>
      </c>
    </row>
    <row r="309" spans="1:9" x14ac:dyDescent="0.2">
      <c r="A309" s="11">
        <v>174</v>
      </c>
      <c r="B309" s="11">
        <v>36</v>
      </c>
      <c r="C309" s="11" t="s">
        <v>355</v>
      </c>
      <c r="D309" s="11" t="s">
        <v>399</v>
      </c>
      <c r="E309" s="11">
        <v>2</v>
      </c>
      <c r="F309" s="11">
        <v>0.33200000000000002</v>
      </c>
      <c r="G309" s="11">
        <v>0.41099999999999998</v>
      </c>
      <c r="H309" s="11">
        <v>0.45200000000000001</v>
      </c>
      <c r="I309" s="11">
        <v>0.39833333333333337</v>
      </c>
    </row>
    <row r="310" spans="1:9" x14ac:dyDescent="0.2">
      <c r="A310" s="11">
        <v>175</v>
      </c>
      <c r="B310" s="11">
        <v>36</v>
      </c>
      <c r="C310" s="11" t="s">
        <v>355</v>
      </c>
      <c r="D310" s="11" t="s">
        <v>399</v>
      </c>
      <c r="E310" s="11">
        <v>3</v>
      </c>
      <c r="F310" s="11">
        <v>0.26300000000000001</v>
      </c>
      <c r="G310" s="11">
        <v>0.68500000000000005</v>
      </c>
      <c r="H310" s="11">
        <v>0.54700000000000004</v>
      </c>
      <c r="I310" s="11">
        <v>0.49833333333333335</v>
      </c>
    </row>
    <row r="311" spans="1:9" x14ac:dyDescent="0.2">
      <c r="A311" s="11">
        <v>572</v>
      </c>
      <c r="B311" s="11">
        <v>738</v>
      </c>
      <c r="C311" s="11" t="s">
        <v>479</v>
      </c>
      <c r="D311" s="11" t="s">
        <v>399</v>
      </c>
      <c r="E311" s="11">
        <v>1</v>
      </c>
      <c r="F311" s="11">
        <v>0.47</v>
      </c>
      <c r="G311" s="11">
        <v>0.21</v>
      </c>
      <c r="H311" s="11">
        <v>0.29699999999999999</v>
      </c>
      <c r="I311" s="11">
        <v>0.3256666666666666</v>
      </c>
    </row>
    <row r="312" spans="1:9" x14ac:dyDescent="0.2">
      <c r="A312" s="11">
        <v>573</v>
      </c>
      <c r="B312" s="11">
        <v>738</v>
      </c>
      <c r="C312" s="11" t="s">
        <v>479</v>
      </c>
      <c r="D312" s="11" t="s">
        <v>399</v>
      </c>
      <c r="E312" s="11">
        <v>2</v>
      </c>
      <c r="F312" s="11">
        <v>0.58099999999999996</v>
      </c>
      <c r="G312" s="11">
        <v>0.61599999999999999</v>
      </c>
      <c r="H312" s="11">
        <v>0.50600000000000001</v>
      </c>
      <c r="I312" s="11">
        <v>0.56766666666666665</v>
      </c>
    </row>
    <row r="313" spans="1:9" x14ac:dyDescent="0.2">
      <c r="A313" s="11">
        <v>574</v>
      </c>
      <c r="B313" s="11">
        <v>738</v>
      </c>
      <c r="C313" s="11" t="s">
        <v>479</v>
      </c>
      <c r="D313" s="11" t="s">
        <v>399</v>
      </c>
      <c r="E313" s="11">
        <v>3</v>
      </c>
      <c r="F313" s="11">
        <v>0.439</v>
      </c>
      <c r="G313" s="11">
        <v>0.22800000000000001</v>
      </c>
      <c r="H313" s="11">
        <v>0.19400000000000001</v>
      </c>
      <c r="I313" s="11">
        <v>0.28699999999999998</v>
      </c>
    </row>
    <row r="314" spans="1:9" x14ac:dyDescent="0.2">
      <c r="A314" s="11">
        <v>575</v>
      </c>
      <c r="B314" s="11">
        <v>737</v>
      </c>
      <c r="C314" s="11" t="s">
        <v>479</v>
      </c>
      <c r="D314" s="11" t="s">
        <v>399</v>
      </c>
      <c r="E314" s="11">
        <v>1</v>
      </c>
      <c r="F314" s="11">
        <v>0.84399999999999997</v>
      </c>
      <c r="G314" s="11">
        <v>0.66500000000000004</v>
      </c>
      <c r="H314" s="11">
        <v>1.02</v>
      </c>
      <c r="I314" s="11">
        <v>0.84299999999999997</v>
      </c>
    </row>
    <row r="315" spans="1:9" x14ac:dyDescent="0.2">
      <c r="A315" s="11">
        <v>576</v>
      </c>
      <c r="B315" s="11">
        <v>737</v>
      </c>
      <c r="C315" s="11" t="s">
        <v>479</v>
      </c>
      <c r="D315" s="11" t="s">
        <v>399</v>
      </c>
      <c r="E315" s="11">
        <v>2</v>
      </c>
      <c r="F315" s="11">
        <v>0.58099999999999996</v>
      </c>
      <c r="G315" s="11">
        <v>1.002</v>
      </c>
      <c r="H315" s="11">
        <v>0.92700000000000005</v>
      </c>
      <c r="I315" s="11">
        <v>0.83666666666666656</v>
      </c>
    </row>
    <row r="316" spans="1:9" x14ac:dyDescent="0.2">
      <c r="A316" s="11">
        <v>577</v>
      </c>
      <c r="B316" s="11">
        <v>737</v>
      </c>
      <c r="C316" s="11" t="s">
        <v>479</v>
      </c>
      <c r="D316" s="11" t="s">
        <v>399</v>
      </c>
      <c r="E316" s="11">
        <v>3</v>
      </c>
      <c r="F316" s="11">
        <v>0.32300000000000001</v>
      </c>
      <c r="G316" s="11">
        <v>0.36799999999999999</v>
      </c>
      <c r="H316" s="11">
        <v>0.96799999999999997</v>
      </c>
      <c r="I316" s="11">
        <v>0.55300000000000005</v>
      </c>
    </row>
    <row r="317" spans="1:9" x14ac:dyDescent="0.2">
      <c r="A317" s="11">
        <v>578</v>
      </c>
      <c r="B317" s="11">
        <v>740</v>
      </c>
      <c r="C317" s="11" t="s">
        <v>479</v>
      </c>
      <c r="D317" s="11" t="s">
        <v>399</v>
      </c>
      <c r="E317" s="11">
        <v>1</v>
      </c>
      <c r="F317" s="11">
        <v>1.907</v>
      </c>
      <c r="G317" s="11">
        <v>2.379</v>
      </c>
      <c r="H317" s="11">
        <v>1.802</v>
      </c>
      <c r="I317" s="11">
        <v>2.0293333333333332</v>
      </c>
    </row>
    <row r="318" spans="1:9" x14ac:dyDescent="0.2">
      <c r="A318" s="11">
        <v>579</v>
      </c>
      <c r="B318" s="11">
        <v>740</v>
      </c>
      <c r="C318" s="11" t="s">
        <v>479</v>
      </c>
      <c r="D318" s="11" t="s">
        <v>399</v>
      </c>
      <c r="E318" s="11">
        <v>2</v>
      </c>
      <c r="F318" s="11">
        <v>1.262</v>
      </c>
      <c r="G318" s="11">
        <v>1.5649999999999999</v>
      </c>
      <c r="H318" s="11">
        <v>1.744</v>
      </c>
      <c r="I318" s="11">
        <v>1.5236666666666665</v>
      </c>
    </row>
    <row r="319" spans="1:9" x14ac:dyDescent="0.2">
      <c r="A319" s="11">
        <v>580</v>
      </c>
      <c r="B319" s="11">
        <v>740</v>
      </c>
      <c r="C319" s="11" t="s">
        <v>479</v>
      </c>
      <c r="D319" s="11" t="s">
        <v>399</v>
      </c>
      <c r="E319" s="11">
        <v>3</v>
      </c>
      <c r="F319" s="11">
        <v>0.30599999999999999</v>
      </c>
      <c r="G319" s="11">
        <v>0.14399999999999999</v>
      </c>
      <c r="H319" s="11">
        <v>0.29099999999999998</v>
      </c>
      <c r="I319" s="11">
        <v>0.24699999999999997</v>
      </c>
    </row>
    <row r="320" spans="1:9" x14ac:dyDescent="0.2">
      <c r="A320" s="11">
        <v>581</v>
      </c>
      <c r="B320" s="11">
        <v>25</v>
      </c>
      <c r="C320" s="11" t="s">
        <v>479</v>
      </c>
      <c r="D320" s="11" t="s">
        <v>399</v>
      </c>
      <c r="E320" s="11">
        <v>1</v>
      </c>
      <c r="F320" s="11">
        <v>0.86699999999999999</v>
      </c>
      <c r="G320" s="11">
        <v>1.2430000000000001</v>
      </c>
      <c r="H320" s="11">
        <v>0.46899999999999997</v>
      </c>
      <c r="I320" s="11">
        <v>0.85966666666666669</v>
      </c>
    </row>
    <row r="321" spans="1:9" x14ac:dyDescent="0.2">
      <c r="A321" s="11">
        <v>582</v>
      </c>
      <c r="B321" s="11">
        <v>25</v>
      </c>
      <c r="C321" s="11" t="s">
        <v>479</v>
      </c>
      <c r="D321" s="11" t="s">
        <v>399</v>
      </c>
      <c r="E321" s="11">
        <v>2</v>
      </c>
      <c r="F321" s="11">
        <v>0.72099999999999997</v>
      </c>
      <c r="G321" s="11">
        <v>1.1539999999999999</v>
      </c>
      <c r="H321" s="11">
        <v>0.67700000000000005</v>
      </c>
      <c r="I321" s="11">
        <v>0.85066666666666668</v>
      </c>
    </row>
    <row r="322" spans="1:9" x14ac:dyDescent="0.2">
      <c r="A322" s="11">
        <v>583</v>
      </c>
      <c r="B322" s="11">
        <v>25</v>
      </c>
      <c r="C322" s="11" t="s">
        <v>479</v>
      </c>
      <c r="D322" s="11" t="s">
        <v>399</v>
      </c>
      <c r="E322" s="11">
        <v>3</v>
      </c>
      <c r="F322" s="11">
        <v>0.61299999999999999</v>
      </c>
      <c r="G322" s="11">
        <v>0.38800000000000001</v>
      </c>
      <c r="H322" s="11">
        <v>0.23100000000000001</v>
      </c>
      <c r="I322" s="11">
        <v>0.41066666666666668</v>
      </c>
    </row>
    <row r="323" spans="1:9" x14ac:dyDescent="0.2">
      <c r="A323" s="11">
        <v>584</v>
      </c>
      <c r="B323" s="11">
        <v>733</v>
      </c>
      <c r="C323" s="11" t="s">
        <v>479</v>
      </c>
      <c r="D323" s="11" t="s">
        <v>399</v>
      </c>
      <c r="E323" s="11">
        <v>1</v>
      </c>
      <c r="F323" s="11">
        <v>0.40300000000000002</v>
      </c>
      <c r="G323" s="11">
        <v>0.32700000000000001</v>
      </c>
      <c r="H323" s="11">
        <v>0.38800000000000001</v>
      </c>
      <c r="I323" s="11">
        <v>0.37266666666666665</v>
      </c>
    </row>
    <row r="324" spans="1:9" x14ac:dyDescent="0.2">
      <c r="A324" s="11">
        <v>586</v>
      </c>
      <c r="B324" s="11">
        <v>733</v>
      </c>
      <c r="C324" s="11" t="s">
        <v>479</v>
      </c>
      <c r="D324" s="11" t="s">
        <v>399</v>
      </c>
      <c r="E324" s="11">
        <v>3</v>
      </c>
      <c r="F324" s="11">
        <v>0.55000000000000004</v>
      </c>
      <c r="G324" s="11">
        <v>0.94</v>
      </c>
      <c r="H324" s="11">
        <v>1.268</v>
      </c>
      <c r="I324" s="11">
        <v>0.91933333333333334</v>
      </c>
    </row>
    <row r="325" spans="1:9" x14ac:dyDescent="0.2">
      <c r="A325" s="11" t="s">
        <v>976</v>
      </c>
      <c r="B325" s="11">
        <v>733</v>
      </c>
      <c r="C325" s="11" t="s">
        <v>479</v>
      </c>
      <c r="D325" s="11" t="s">
        <v>399</v>
      </c>
      <c r="E325" s="11">
        <v>2</v>
      </c>
      <c r="F325" s="11">
        <v>0.39700000000000002</v>
      </c>
      <c r="G325" s="11">
        <v>0.376</v>
      </c>
      <c r="H325" s="11">
        <v>0.73</v>
      </c>
      <c r="I325" s="11">
        <v>0.501</v>
      </c>
    </row>
    <row r="326" spans="1:9" x14ac:dyDescent="0.2">
      <c r="A326" s="11" t="s">
        <v>977</v>
      </c>
      <c r="B326" s="11" t="s">
        <v>1196</v>
      </c>
      <c r="C326" s="11" t="s">
        <v>479</v>
      </c>
      <c r="D326" s="11" t="s">
        <v>399</v>
      </c>
      <c r="E326" s="11">
        <v>2</v>
      </c>
      <c r="F326" s="11">
        <v>1.0720000000000001</v>
      </c>
      <c r="G326" s="11">
        <v>0.68</v>
      </c>
      <c r="H326" s="11">
        <v>0.77400000000000002</v>
      </c>
      <c r="I326" s="11">
        <v>0.84200000000000008</v>
      </c>
    </row>
    <row r="327" spans="1:9" x14ac:dyDescent="0.2">
      <c r="A327" s="11">
        <v>197</v>
      </c>
      <c r="B327" s="11">
        <v>202</v>
      </c>
      <c r="C327" s="11" t="s">
        <v>357</v>
      </c>
      <c r="D327" s="11" t="s">
        <v>399</v>
      </c>
      <c r="E327" s="11">
        <v>1</v>
      </c>
      <c r="F327" s="11">
        <v>0.92400000000000004</v>
      </c>
      <c r="G327" s="11">
        <v>0.71099999999999997</v>
      </c>
      <c r="H327" s="11">
        <v>0.61399999999999999</v>
      </c>
      <c r="I327" s="11">
        <v>0.7496666666666667</v>
      </c>
    </row>
    <row r="328" spans="1:9" x14ac:dyDescent="0.2">
      <c r="A328" s="11">
        <v>198</v>
      </c>
      <c r="B328" s="11">
        <v>202</v>
      </c>
      <c r="C328" s="11" t="s">
        <v>357</v>
      </c>
      <c r="D328" s="11" t="s">
        <v>399</v>
      </c>
      <c r="E328" s="11">
        <v>2</v>
      </c>
      <c r="F328" s="11">
        <v>0.95199999999999996</v>
      </c>
      <c r="G328" s="11">
        <v>1.464</v>
      </c>
      <c r="H328" s="11">
        <v>0.55000000000000004</v>
      </c>
      <c r="I328" s="11">
        <v>0.98866666666666669</v>
      </c>
    </row>
    <row r="329" spans="1:9" x14ac:dyDescent="0.2">
      <c r="A329" s="11">
        <v>199</v>
      </c>
      <c r="B329" s="11">
        <v>202</v>
      </c>
      <c r="C329" s="11" t="s">
        <v>357</v>
      </c>
      <c r="D329" s="11" t="s">
        <v>399</v>
      </c>
      <c r="E329" s="11">
        <v>3</v>
      </c>
      <c r="F329" s="11">
        <v>0.28000000000000003</v>
      </c>
      <c r="G329" s="11">
        <v>0.69599999999999995</v>
      </c>
      <c r="H329" s="11">
        <v>0.432</v>
      </c>
      <c r="I329" s="11">
        <v>0.46933333333333332</v>
      </c>
    </row>
    <row r="330" spans="1:9" x14ac:dyDescent="0.2">
      <c r="A330" s="11">
        <v>200</v>
      </c>
      <c r="B330" s="11">
        <v>204</v>
      </c>
      <c r="C330" s="11" t="s">
        <v>357</v>
      </c>
      <c r="D330" s="11" t="s">
        <v>399</v>
      </c>
      <c r="E330" s="11">
        <v>1</v>
      </c>
      <c r="F330" s="11">
        <v>1.3520000000000001</v>
      </c>
      <c r="G330" s="11">
        <v>0.97399999999999998</v>
      </c>
      <c r="H330" s="11">
        <v>0.68400000000000005</v>
      </c>
      <c r="I330" s="11">
        <v>1.0033333333333334</v>
      </c>
    </row>
    <row r="331" spans="1:9" x14ac:dyDescent="0.2">
      <c r="A331" s="11">
        <v>201</v>
      </c>
      <c r="B331" s="11">
        <v>204</v>
      </c>
      <c r="C331" s="11" t="s">
        <v>357</v>
      </c>
      <c r="D331" s="11" t="s">
        <v>399</v>
      </c>
      <c r="E331" s="11">
        <v>2</v>
      </c>
      <c r="F331" s="11">
        <v>0.84399999999999997</v>
      </c>
      <c r="G331" s="11">
        <v>1.127</v>
      </c>
      <c r="H331" s="11">
        <v>0.42099999999999999</v>
      </c>
      <c r="I331" s="11">
        <v>0.79733333333333334</v>
      </c>
    </row>
    <row r="332" spans="1:9" x14ac:dyDescent="0.2">
      <c r="A332" s="11">
        <v>202</v>
      </c>
      <c r="B332" s="11">
        <v>204</v>
      </c>
      <c r="C332" s="11" t="s">
        <v>357</v>
      </c>
      <c r="D332" s="11" t="s">
        <v>399</v>
      </c>
      <c r="E332" s="11">
        <v>3</v>
      </c>
      <c r="F332" s="11">
        <v>0.44</v>
      </c>
      <c r="G332" s="11">
        <v>0.21</v>
      </c>
      <c r="H332" s="11">
        <v>0.42099999999999999</v>
      </c>
      <c r="I332" s="11">
        <v>0.35699999999999998</v>
      </c>
    </row>
    <row r="333" spans="1:9" x14ac:dyDescent="0.2">
      <c r="A333" s="11">
        <v>203</v>
      </c>
      <c r="B333" s="11">
        <v>206</v>
      </c>
      <c r="C333" s="11" t="s">
        <v>357</v>
      </c>
      <c r="D333" s="11" t="s">
        <v>399</v>
      </c>
      <c r="E333" s="11">
        <v>1</v>
      </c>
      <c r="F333" s="11">
        <v>1.2310000000000001</v>
      </c>
      <c r="G333" s="11">
        <v>1.4870000000000001</v>
      </c>
      <c r="H333" s="11">
        <v>1.2</v>
      </c>
      <c r="I333" s="11">
        <v>1.306</v>
      </c>
    </row>
    <row r="334" spans="1:9" x14ac:dyDescent="0.2">
      <c r="A334" s="11">
        <v>204</v>
      </c>
      <c r="B334" s="11">
        <v>206</v>
      </c>
      <c r="C334" s="11" t="s">
        <v>357</v>
      </c>
      <c r="D334" s="11" t="s">
        <v>399</v>
      </c>
      <c r="E334" s="11">
        <v>2</v>
      </c>
      <c r="F334" s="11">
        <v>0.94899999999999995</v>
      </c>
      <c r="G334" s="11">
        <v>1.0820000000000001</v>
      </c>
      <c r="H334" s="11">
        <v>1.048</v>
      </c>
      <c r="I334" s="11">
        <v>1.0263333333333333</v>
      </c>
    </row>
    <row r="335" spans="1:9" x14ac:dyDescent="0.2">
      <c r="A335" s="11">
        <v>205</v>
      </c>
      <c r="B335" s="11">
        <v>206</v>
      </c>
      <c r="C335" s="11" t="s">
        <v>357</v>
      </c>
      <c r="D335" s="11" t="s">
        <v>399</v>
      </c>
      <c r="E335" s="11">
        <v>3</v>
      </c>
      <c r="F335" s="11">
        <v>1.002</v>
      </c>
      <c r="G335" s="11">
        <v>1.2223999999999999</v>
      </c>
      <c r="H335" s="11">
        <v>0.52700000000000002</v>
      </c>
      <c r="I335" s="11">
        <v>0.91713333333333347</v>
      </c>
    </row>
    <row r="336" spans="1:9" x14ac:dyDescent="0.2">
      <c r="A336" s="11">
        <v>206</v>
      </c>
      <c r="B336" s="11">
        <v>209</v>
      </c>
      <c r="C336" s="11" t="s">
        <v>357</v>
      </c>
      <c r="D336" s="11" t="s">
        <v>399</v>
      </c>
      <c r="E336" s="11">
        <v>1</v>
      </c>
      <c r="F336" s="11">
        <v>1.2450000000000001</v>
      </c>
      <c r="G336" s="11">
        <v>0.45200000000000001</v>
      </c>
      <c r="H336" s="11">
        <v>1.2989999999999999</v>
      </c>
      <c r="I336" s="11">
        <v>0.9986666666666667</v>
      </c>
    </row>
    <row r="337" spans="1:9" x14ac:dyDescent="0.2">
      <c r="A337" s="11">
        <v>207</v>
      </c>
      <c r="B337" s="11">
        <v>209</v>
      </c>
      <c r="C337" s="11" t="s">
        <v>357</v>
      </c>
      <c r="D337" s="11" t="s">
        <v>399</v>
      </c>
      <c r="E337" s="11">
        <v>2</v>
      </c>
      <c r="F337" s="11">
        <v>0.47399999999999998</v>
      </c>
      <c r="G337" s="11">
        <v>0.32500000000000001</v>
      </c>
      <c r="H337" s="11">
        <v>0.623</v>
      </c>
      <c r="I337" s="11">
        <v>0.47399999999999998</v>
      </c>
    </row>
    <row r="338" spans="1:9" x14ac:dyDescent="0.2">
      <c r="A338" s="11">
        <v>208</v>
      </c>
      <c r="B338" s="11">
        <v>209</v>
      </c>
      <c r="C338" s="11" t="s">
        <v>357</v>
      </c>
      <c r="D338" s="11" t="s">
        <v>399</v>
      </c>
      <c r="E338" s="11">
        <v>3</v>
      </c>
      <c r="F338" s="11">
        <v>0.48399999999999999</v>
      </c>
      <c r="G338" s="11">
        <v>0.23499999999999999</v>
      </c>
      <c r="H338" s="11">
        <v>0.26</v>
      </c>
      <c r="I338" s="11">
        <v>0.32633333333333331</v>
      </c>
    </row>
    <row r="339" spans="1:9" x14ac:dyDescent="0.2">
      <c r="A339" s="11">
        <v>209</v>
      </c>
      <c r="B339" s="11">
        <v>211</v>
      </c>
      <c r="C339" s="11" t="s">
        <v>357</v>
      </c>
      <c r="D339" s="11" t="s">
        <v>399</v>
      </c>
      <c r="E339" s="11">
        <v>1</v>
      </c>
      <c r="F339" s="11">
        <v>2.246</v>
      </c>
      <c r="G339" s="11">
        <v>1.6619999999999999</v>
      </c>
      <c r="H339" s="11">
        <v>1.242</v>
      </c>
      <c r="I339" s="11">
        <v>1.7166666666666668</v>
      </c>
    </row>
    <row r="340" spans="1:9" x14ac:dyDescent="0.2">
      <c r="A340" s="11">
        <v>210</v>
      </c>
      <c r="B340" s="11">
        <v>211</v>
      </c>
      <c r="C340" s="11" t="s">
        <v>357</v>
      </c>
      <c r="D340" s="11" t="s">
        <v>399</v>
      </c>
      <c r="E340" s="11">
        <v>2</v>
      </c>
      <c r="F340" s="11">
        <v>0.36099999999999999</v>
      </c>
      <c r="G340" s="11">
        <v>0.50900000000000001</v>
      </c>
      <c r="H340" s="11">
        <v>0.51800000000000002</v>
      </c>
      <c r="I340" s="11">
        <v>0.46266666666666662</v>
      </c>
    </row>
    <row r="341" spans="1:9" x14ac:dyDescent="0.2">
      <c r="A341" s="11">
        <v>211</v>
      </c>
      <c r="B341" s="11">
        <v>211</v>
      </c>
      <c r="C341" s="11" t="s">
        <v>357</v>
      </c>
      <c r="D341" s="11" t="s">
        <v>399</v>
      </c>
      <c r="E341" s="11">
        <v>3</v>
      </c>
      <c r="F341" s="11">
        <v>0.33200000000000002</v>
      </c>
      <c r="G341" s="11">
        <v>0.63</v>
      </c>
      <c r="H341" s="11">
        <v>0.39600000000000002</v>
      </c>
      <c r="I341" s="11">
        <v>0.45266666666666672</v>
      </c>
    </row>
    <row r="342" spans="1:9" x14ac:dyDescent="0.2">
      <c r="A342" s="11">
        <v>212</v>
      </c>
      <c r="B342" s="11">
        <v>214</v>
      </c>
      <c r="C342" s="11" t="s">
        <v>357</v>
      </c>
      <c r="D342" s="11" t="s">
        <v>399</v>
      </c>
      <c r="E342" s="11">
        <v>1</v>
      </c>
      <c r="F342" s="11">
        <v>1.2869999999999999</v>
      </c>
      <c r="G342" s="11">
        <v>1.5489999999999999</v>
      </c>
      <c r="H342" s="11">
        <v>1.1990000000000001</v>
      </c>
      <c r="I342" s="11">
        <v>1.345</v>
      </c>
    </row>
    <row r="343" spans="1:9" x14ac:dyDescent="0.2">
      <c r="A343" s="11">
        <v>213</v>
      </c>
      <c r="B343" s="11">
        <v>214</v>
      </c>
      <c r="C343" s="11" t="s">
        <v>357</v>
      </c>
      <c r="D343" s="11" t="s">
        <v>399</v>
      </c>
      <c r="E343" s="11">
        <v>2</v>
      </c>
      <c r="F343" s="11">
        <v>1.1180000000000001</v>
      </c>
      <c r="G343" s="11">
        <v>0.32300000000000001</v>
      </c>
      <c r="H343" s="11">
        <v>1.01</v>
      </c>
      <c r="I343" s="11">
        <v>0.81700000000000006</v>
      </c>
    </row>
    <row r="344" spans="1:9" x14ac:dyDescent="0.2">
      <c r="A344" s="11">
        <v>214</v>
      </c>
      <c r="B344" s="11">
        <v>214</v>
      </c>
      <c r="C344" s="11" t="s">
        <v>357</v>
      </c>
      <c r="D344" s="11" t="s">
        <v>399</v>
      </c>
      <c r="E344" s="11">
        <v>3</v>
      </c>
      <c r="F344" s="11">
        <v>0.31</v>
      </c>
      <c r="G344" s="11">
        <v>0.371</v>
      </c>
      <c r="H344" s="11">
        <v>0.40300000000000002</v>
      </c>
      <c r="I344" s="11">
        <v>0.36133333333333334</v>
      </c>
    </row>
    <row r="345" spans="1:9" x14ac:dyDescent="0.2">
      <c r="A345" s="11">
        <v>176</v>
      </c>
      <c r="B345" s="11">
        <v>42</v>
      </c>
      <c r="C345" s="11" t="s">
        <v>356</v>
      </c>
      <c r="D345" s="11" t="s">
        <v>399</v>
      </c>
      <c r="E345" s="11">
        <v>1</v>
      </c>
      <c r="F345" s="11">
        <v>1.179</v>
      </c>
      <c r="G345" s="11">
        <v>0.28999999999999998</v>
      </c>
      <c r="H345" s="11">
        <v>1.103</v>
      </c>
      <c r="I345" s="11">
        <v>0.85733333333333339</v>
      </c>
    </row>
    <row r="346" spans="1:9" x14ac:dyDescent="0.2">
      <c r="A346" s="11">
        <v>177</v>
      </c>
      <c r="B346" s="11">
        <v>43</v>
      </c>
      <c r="C346" s="11" t="s">
        <v>356</v>
      </c>
      <c r="D346" s="11" t="s">
        <v>399</v>
      </c>
      <c r="E346" s="11">
        <v>2</v>
      </c>
      <c r="F346" s="11">
        <v>0.39</v>
      </c>
      <c r="G346" s="11">
        <v>0.71099999999999997</v>
      </c>
      <c r="H346" s="11">
        <v>0.216</v>
      </c>
      <c r="I346" s="11">
        <v>0.439</v>
      </c>
    </row>
    <row r="347" spans="1:9" x14ac:dyDescent="0.2">
      <c r="A347" s="11">
        <v>178</v>
      </c>
      <c r="B347" s="11">
        <v>43</v>
      </c>
      <c r="C347" s="11" t="s">
        <v>356</v>
      </c>
      <c r="D347" s="11" t="s">
        <v>399</v>
      </c>
      <c r="E347" s="11">
        <v>3</v>
      </c>
      <c r="F347" s="11">
        <v>0.63</v>
      </c>
      <c r="G347" s="11">
        <v>0.50600000000000001</v>
      </c>
      <c r="H347" s="11">
        <v>0.61599999999999999</v>
      </c>
      <c r="I347" s="11">
        <v>0.58400000000000007</v>
      </c>
    </row>
    <row r="348" spans="1:9" x14ac:dyDescent="0.2">
      <c r="A348" s="11">
        <v>179</v>
      </c>
      <c r="B348" s="11">
        <v>47</v>
      </c>
      <c r="C348" s="11" t="s">
        <v>356</v>
      </c>
      <c r="D348" s="11" t="s">
        <v>399</v>
      </c>
      <c r="E348" s="11">
        <v>1</v>
      </c>
      <c r="F348" s="11">
        <v>0.46200000000000002</v>
      </c>
      <c r="G348" s="11">
        <v>0.38300000000000001</v>
      </c>
      <c r="H348" s="11">
        <v>0.41499999999999998</v>
      </c>
      <c r="I348" s="11">
        <v>0.42</v>
      </c>
    </row>
    <row r="349" spans="1:9" x14ac:dyDescent="0.2">
      <c r="A349" s="11">
        <v>180</v>
      </c>
      <c r="B349" s="11">
        <v>47</v>
      </c>
      <c r="C349" s="11" t="s">
        <v>356</v>
      </c>
      <c r="D349" s="11" t="s">
        <v>399</v>
      </c>
      <c r="E349" s="11">
        <v>2</v>
      </c>
      <c r="F349" s="11">
        <v>0.39</v>
      </c>
      <c r="G349" s="11">
        <v>0.40799999999999997</v>
      </c>
      <c r="H349" s="11">
        <v>0.28199999999999997</v>
      </c>
      <c r="I349" s="11">
        <v>0.36000000000000004</v>
      </c>
    </row>
    <row r="350" spans="1:9" x14ac:dyDescent="0.2">
      <c r="A350" s="11">
        <v>181</v>
      </c>
      <c r="B350" s="11">
        <v>47</v>
      </c>
      <c r="C350" s="11" t="s">
        <v>356</v>
      </c>
      <c r="D350" s="11" t="s">
        <v>399</v>
      </c>
      <c r="E350" s="11">
        <v>3</v>
      </c>
      <c r="F350" s="11">
        <v>0.438</v>
      </c>
      <c r="G350" s="11">
        <v>0.38800000000000001</v>
      </c>
      <c r="H350" s="11">
        <v>0.36699999999999999</v>
      </c>
      <c r="I350" s="11">
        <v>0.39766666666666667</v>
      </c>
    </row>
    <row r="351" spans="1:9" x14ac:dyDescent="0.2">
      <c r="A351" s="11">
        <v>182</v>
      </c>
      <c r="B351" s="11">
        <v>799</v>
      </c>
      <c r="C351" s="11" t="s">
        <v>356</v>
      </c>
      <c r="D351" s="11" t="s">
        <v>399</v>
      </c>
      <c r="E351" s="11">
        <v>1</v>
      </c>
      <c r="F351" s="11">
        <v>1.9039999999999999</v>
      </c>
      <c r="G351" s="11">
        <v>2.198</v>
      </c>
      <c r="H351" s="11">
        <v>1.53</v>
      </c>
      <c r="I351" s="11">
        <v>1.8773333333333335</v>
      </c>
    </row>
    <row r="352" spans="1:9" x14ac:dyDescent="0.2">
      <c r="A352" s="11">
        <v>183</v>
      </c>
      <c r="B352" s="11">
        <v>799</v>
      </c>
      <c r="C352" s="11" t="s">
        <v>356</v>
      </c>
      <c r="D352" s="11" t="s">
        <v>399</v>
      </c>
      <c r="E352" s="11">
        <v>2</v>
      </c>
      <c r="F352" s="11">
        <v>0.48499999999999999</v>
      </c>
      <c r="G352" s="11">
        <v>0.52500000000000002</v>
      </c>
      <c r="H352" s="11">
        <v>0.94299999999999995</v>
      </c>
      <c r="I352" s="11">
        <v>0.65099999999999991</v>
      </c>
    </row>
    <row r="353" spans="1:9" x14ac:dyDescent="0.2">
      <c r="A353" s="11">
        <v>184</v>
      </c>
      <c r="B353" s="11">
        <v>799</v>
      </c>
      <c r="C353" s="11" t="s">
        <v>356</v>
      </c>
      <c r="D353" s="11" t="s">
        <v>399</v>
      </c>
      <c r="E353" s="11">
        <v>3</v>
      </c>
      <c r="F353" s="11">
        <v>0.28999999999999998</v>
      </c>
      <c r="G353" s="11">
        <v>0.20599999999999999</v>
      </c>
      <c r="H353" s="11">
        <v>0.56599999999999995</v>
      </c>
      <c r="I353" s="11">
        <v>0.35399999999999993</v>
      </c>
    </row>
    <row r="354" spans="1:9" x14ac:dyDescent="0.2">
      <c r="A354" s="11">
        <v>185</v>
      </c>
      <c r="B354" s="11">
        <v>48</v>
      </c>
      <c r="C354" s="11" t="s">
        <v>356</v>
      </c>
      <c r="D354" s="11" t="s">
        <v>399</v>
      </c>
      <c r="E354" s="11">
        <v>1</v>
      </c>
      <c r="F354" s="11">
        <v>0.79400000000000004</v>
      </c>
      <c r="G354" s="11">
        <v>0.51400000000000001</v>
      </c>
      <c r="H354" s="11">
        <v>0.46700000000000003</v>
      </c>
      <c r="I354" s="11">
        <v>0.59166666666666667</v>
      </c>
    </row>
    <row r="355" spans="1:9" x14ac:dyDescent="0.2">
      <c r="A355" s="11">
        <v>186</v>
      </c>
      <c r="B355" s="11">
        <v>48</v>
      </c>
      <c r="C355" s="11" t="s">
        <v>356</v>
      </c>
      <c r="D355" s="11" t="s">
        <v>399</v>
      </c>
      <c r="E355" s="11">
        <v>2</v>
      </c>
      <c r="F355" s="11">
        <v>0.34300000000000003</v>
      </c>
      <c r="G355" s="11">
        <v>0.39100000000000001</v>
      </c>
      <c r="H355" s="11">
        <v>0.48699999999999999</v>
      </c>
      <c r="I355" s="11">
        <v>0.40700000000000003</v>
      </c>
    </row>
    <row r="356" spans="1:9" x14ac:dyDescent="0.2">
      <c r="A356" s="11">
        <v>187</v>
      </c>
      <c r="B356" s="11">
        <v>48</v>
      </c>
      <c r="C356" s="11" t="s">
        <v>356</v>
      </c>
      <c r="D356" s="11" t="s">
        <v>399</v>
      </c>
      <c r="E356" s="11">
        <v>3</v>
      </c>
      <c r="F356" s="11">
        <v>0.53500000000000003</v>
      </c>
      <c r="G356" s="11">
        <v>0.54900000000000004</v>
      </c>
      <c r="H356" s="11">
        <v>0.90400000000000003</v>
      </c>
      <c r="I356" s="11">
        <v>0.66266666666666663</v>
      </c>
    </row>
    <row r="357" spans="1:9" x14ac:dyDescent="0.2">
      <c r="A357" s="11">
        <v>188</v>
      </c>
      <c r="B357" s="11">
        <v>50</v>
      </c>
      <c r="C357" s="11" t="s">
        <v>356</v>
      </c>
      <c r="D357" s="11" t="s">
        <v>399</v>
      </c>
      <c r="E357" s="11">
        <v>1</v>
      </c>
      <c r="F357" s="11">
        <v>0.89300000000000002</v>
      </c>
      <c r="G357" s="11">
        <v>1.262</v>
      </c>
      <c r="H357" s="11">
        <v>1.0529999999999999</v>
      </c>
      <c r="I357" s="11">
        <v>1.0693333333333335</v>
      </c>
    </row>
    <row r="358" spans="1:9" x14ac:dyDescent="0.2">
      <c r="A358" s="11">
        <v>189</v>
      </c>
      <c r="B358" s="11">
        <v>50</v>
      </c>
      <c r="C358" s="11" t="s">
        <v>356</v>
      </c>
      <c r="D358" s="11" t="s">
        <v>399</v>
      </c>
      <c r="E358" s="11">
        <v>2</v>
      </c>
      <c r="F358" s="11">
        <v>0.48499999999999999</v>
      </c>
      <c r="G358" s="11">
        <v>0.59599999999999997</v>
      </c>
      <c r="H358" s="11">
        <v>1.038</v>
      </c>
      <c r="I358" s="11">
        <v>0.70633333333333326</v>
      </c>
    </row>
    <row r="359" spans="1:9" x14ac:dyDescent="0.2">
      <c r="A359" s="11">
        <v>190</v>
      </c>
      <c r="B359" s="11">
        <v>50</v>
      </c>
      <c r="C359" s="11" t="s">
        <v>356</v>
      </c>
      <c r="D359" s="11" t="s">
        <v>399</v>
      </c>
      <c r="E359" s="11">
        <v>3</v>
      </c>
      <c r="F359" s="11">
        <v>0.29099999999999998</v>
      </c>
      <c r="G359" s="11">
        <v>0.52</v>
      </c>
      <c r="H359" s="11">
        <v>0.52300000000000002</v>
      </c>
      <c r="I359" s="11">
        <v>0.44466666666666671</v>
      </c>
    </row>
    <row r="360" spans="1:9" x14ac:dyDescent="0.2">
      <c r="A360" s="11">
        <v>554</v>
      </c>
      <c r="B360" s="11">
        <v>429</v>
      </c>
      <c r="C360" s="11" t="s">
        <v>359</v>
      </c>
      <c r="D360" s="11" t="s">
        <v>1228</v>
      </c>
      <c r="E360" s="11">
        <v>1</v>
      </c>
      <c r="F360" s="11">
        <v>0.753</v>
      </c>
      <c r="G360" s="11">
        <v>0.68100000000000005</v>
      </c>
      <c r="H360" s="11">
        <v>1.2849999999999999</v>
      </c>
      <c r="I360" s="11">
        <v>0.90633333333333344</v>
      </c>
    </row>
    <row r="361" spans="1:9" x14ac:dyDescent="0.2">
      <c r="A361" s="11">
        <v>555</v>
      </c>
      <c r="B361" s="11">
        <v>429</v>
      </c>
      <c r="C361" s="11" t="s">
        <v>359</v>
      </c>
      <c r="D361" s="11" t="s">
        <v>1228</v>
      </c>
      <c r="E361" s="11">
        <v>2</v>
      </c>
      <c r="F361" s="11">
        <v>1.0109999999999999</v>
      </c>
      <c r="G361" s="11">
        <v>0.96899999999999997</v>
      </c>
      <c r="H361" s="11">
        <v>0.81799999999999995</v>
      </c>
      <c r="I361" s="11">
        <v>0.93266666666666664</v>
      </c>
    </row>
    <row r="362" spans="1:9" x14ac:dyDescent="0.2">
      <c r="A362" s="11">
        <v>556</v>
      </c>
      <c r="B362" s="11">
        <v>429</v>
      </c>
      <c r="C362" s="11" t="s">
        <v>359</v>
      </c>
      <c r="D362" s="11" t="s">
        <v>1228</v>
      </c>
      <c r="E362" s="11">
        <v>3</v>
      </c>
      <c r="F362" s="11">
        <v>0.72099999999999997</v>
      </c>
      <c r="G362" s="11">
        <v>1.1220000000000001</v>
      </c>
      <c r="H362" s="11">
        <v>0.6</v>
      </c>
      <c r="I362" s="11">
        <v>0.81433333333333335</v>
      </c>
    </row>
    <row r="363" spans="1:9" x14ac:dyDescent="0.2">
      <c r="A363" s="11">
        <v>557</v>
      </c>
      <c r="B363" s="11">
        <v>429</v>
      </c>
      <c r="C363" s="11" t="s">
        <v>359</v>
      </c>
      <c r="D363" s="11" t="s">
        <v>1228</v>
      </c>
      <c r="E363" s="11">
        <v>1</v>
      </c>
      <c r="F363" s="11">
        <v>0.66500000000000004</v>
      </c>
      <c r="G363" s="11">
        <v>1.44</v>
      </c>
      <c r="H363" s="11">
        <v>1.236</v>
      </c>
      <c r="I363" s="11">
        <v>1.1136666666666668</v>
      </c>
    </row>
    <row r="364" spans="1:9" x14ac:dyDescent="0.2">
      <c r="A364" s="11">
        <v>558</v>
      </c>
      <c r="B364" s="11">
        <v>429</v>
      </c>
      <c r="C364" s="11" t="s">
        <v>359</v>
      </c>
      <c r="D364" s="11" t="s">
        <v>1228</v>
      </c>
      <c r="E364" s="11">
        <v>2</v>
      </c>
      <c r="F364" s="11">
        <v>0.80600000000000005</v>
      </c>
      <c r="G364" s="11">
        <v>0.79600000000000004</v>
      </c>
      <c r="H364" s="11">
        <v>0.51600000000000001</v>
      </c>
      <c r="I364" s="11">
        <v>0.70600000000000007</v>
      </c>
    </row>
    <row r="365" spans="1:9" x14ac:dyDescent="0.2">
      <c r="A365" s="11">
        <v>559</v>
      </c>
      <c r="B365" s="11">
        <v>429</v>
      </c>
      <c r="C365" s="11" t="s">
        <v>359</v>
      </c>
      <c r="D365" s="11" t="s">
        <v>1228</v>
      </c>
      <c r="E365" s="11">
        <v>3</v>
      </c>
      <c r="F365" s="11">
        <v>0.42099999999999999</v>
      </c>
      <c r="G365" s="11">
        <v>0.26900000000000002</v>
      </c>
      <c r="H365" s="11">
        <v>0.81299999999999994</v>
      </c>
      <c r="I365" s="11">
        <v>0.501</v>
      </c>
    </row>
    <row r="366" spans="1:9" x14ac:dyDescent="0.2">
      <c r="A366" s="11">
        <v>560</v>
      </c>
      <c r="B366" s="11">
        <v>126</v>
      </c>
      <c r="C366" s="11" t="s">
        <v>359</v>
      </c>
      <c r="D366" s="11" t="s">
        <v>1228</v>
      </c>
      <c r="E366" s="11">
        <v>1</v>
      </c>
      <c r="F366" s="11">
        <v>0.38</v>
      </c>
      <c r="G366" s="11">
        <v>0.80800000000000005</v>
      </c>
      <c r="H366" s="11">
        <v>0.85</v>
      </c>
      <c r="I366" s="11">
        <v>0.67933333333333346</v>
      </c>
    </row>
    <row r="367" spans="1:9" x14ac:dyDescent="0.2">
      <c r="A367" s="11">
        <v>561</v>
      </c>
      <c r="B367" s="11">
        <v>126</v>
      </c>
      <c r="C367" s="11" t="s">
        <v>359</v>
      </c>
      <c r="D367" s="11" t="s">
        <v>1228</v>
      </c>
      <c r="E367" s="11">
        <v>2</v>
      </c>
      <c r="F367" s="11">
        <v>1.02</v>
      </c>
      <c r="G367" s="11">
        <v>0.77100000000000002</v>
      </c>
      <c r="H367" s="11">
        <v>0.29199999999999998</v>
      </c>
      <c r="I367" s="11">
        <v>0.69433333333333325</v>
      </c>
    </row>
    <row r="368" spans="1:9" x14ac:dyDescent="0.2">
      <c r="A368" s="11">
        <v>562</v>
      </c>
      <c r="B368" s="11">
        <v>126</v>
      </c>
      <c r="C368" s="11" t="s">
        <v>359</v>
      </c>
      <c r="D368" s="11" t="s">
        <v>1228</v>
      </c>
      <c r="E368" s="11">
        <v>3</v>
      </c>
      <c r="F368" s="11">
        <v>1.1739999999999999</v>
      </c>
      <c r="G368" s="11">
        <v>0.92100000000000004</v>
      </c>
      <c r="H368" s="11">
        <v>0.82899999999999996</v>
      </c>
      <c r="I368" s="11">
        <v>0.97466666666666646</v>
      </c>
    </row>
    <row r="369" spans="1:9" x14ac:dyDescent="0.2">
      <c r="A369" s="11">
        <v>564</v>
      </c>
      <c r="B369" s="11">
        <v>118</v>
      </c>
      <c r="C369" s="11" t="s">
        <v>359</v>
      </c>
      <c r="D369" s="11" t="s">
        <v>1228</v>
      </c>
      <c r="E369" s="11">
        <v>2</v>
      </c>
      <c r="F369" s="11">
        <v>1.198</v>
      </c>
      <c r="G369" s="11">
        <v>1.2410000000000001</v>
      </c>
      <c r="H369" s="11">
        <v>0.749</v>
      </c>
      <c r="I369" s="11">
        <v>1.0626666666666666</v>
      </c>
    </row>
    <row r="370" spans="1:9" x14ac:dyDescent="0.2">
      <c r="A370" s="11">
        <v>565</v>
      </c>
      <c r="B370" s="11">
        <v>118</v>
      </c>
      <c r="C370" s="11" t="s">
        <v>359</v>
      </c>
      <c r="D370" s="11" t="s">
        <v>1228</v>
      </c>
      <c r="E370" s="11">
        <v>3</v>
      </c>
      <c r="F370" s="11">
        <v>0.98799999999999999</v>
      </c>
      <c r="G370" s="11">
        <v>0.78300000000000003</v>
      </c>
      <c r="H370" s="11">
        <v>0.54800000000000004</v>
      </c>
      <c r="I370" s="11">
        <v>0.77300000000000002</v>
      </c>
    </row>
    <row r="371" spans="1:9" x14ac:dyDescent="0.2">
      <c r="A371" s="11">
        <v>566</v>
      </c>
      <c r="B371" s="11">
        <v>816</v>
      </c>
      <c r="C371" s="11" t="s">
        <v>359</v>
      </c>
      <c r="D371" s="11" t="s">
        <v>1228</v>
      </c>
      <c r="E371" s="11">
        <v>1</v>
      </c>
      <c r="F371" s="11">
        <v>0.67700000000000005</v>
      </c>
      <c r="G371" s="11">
        <v>0.76800000000000002</v>
      </c>
      <c r="H371" s="11">
        <v>0.98799999999999999</v>
      </c>
      <c r="I371" s="11">
        <v>0.81099999999999994</v>
      </c>
    </row>
    <row r="372" spans="1:9" x14ac:dyDescent="0.2">
      <c r="A372" s="11">
        <v>567</v>
      </c>
      <c r="B372" s="11">
        <v>816</v>
      </c>
      <c r="C372" s="11" t="s">
        <v>359</v>
      </c>
      <c r="D372" s="11" t="s">
        <v>1228</v>
      </c>
      <c r="E372" s="11">
        <v>2</v>
      </c>
      <c r="F372" s="11">
        <v>0.60099999999999998</v>
      </c>
      <c r="G372" s="11">
        <v>0.57799999999999996</v>
      </c>
      <c r="H372" s="11">
        <v>0.32100000000000001</v>
      </c>
      <c r="I372" s="11">
        <v>0.49999999999999994</v>
      </c>
    </row>
    <row r="373" spans="1:9" x14ac:dyDescent="0.2">
      <c r="A373" s="11">
        <v>568</v>
      </c>
      <c r="B373" s="11">
        <v>816</v>
      </c>
      <c r="C373" s="11" t="s">
        <v>359</v>
      </c>
      <c r="D373" s="11" t="s">
        <v>1228</v>
      </c>
      <c r="E373" s="11">
        <v>3</v>
      </c>
      <c r="F373" s="11">
        <v>0.41099999999999998</v>
      </c>
      <c r="G373" s="11">
        <v>0.433</v>
      </c>
      <c r="H373" s="11">
        <v>0.4</v>
      </c>
      <c r="I373" s="11">
        <v>0.41466666666666668</v>
      </c>
    </row>
    <row r="374" spans="1:9" x14ac:dyDescent="0.2">
      <c r="A374" s="11">
        <v>569</v>
      </c>
      <c r="B374" s="11">
        <v>122</v>
      </c>
      <c r="C374" s="11" t="s">
        <v>359</v>
      </c>
      <c r="D374" s="11" t="s">
        <v>1228</v>
      </c>
      <c r="E374" s="11">
        <v>1</v>
      </c>
      <c r="F374" s="11">
        <v>0.55500000000000005</v>
      </c>
      <c r="G374" s="11">
        <v>0.98599999999999999</v>
      </c>
      <c r="H374" s="11">
        <v>1.1659999999999999</v>
      </c>
      <c r="I374" s="11">
        <v>0.90233333333333332</v>
      </c>
    </row>
    <row r="375" spans="1:9" x14ac:dyDescent="0.2">
      <c r="A375" s="11">
        <v>570</v>
      </c>
      <c r="B375" s="11">
        <v>122</v>
      </c>
      <c r="C375" s="11" t="s">
        <v>359</v>
      </c>
      <c r="D375" s="11" t="s">
        <v>1228</v>
      </c>
      <c r="E375" s="11">
        <v>2</v>
      </c>
      <c r="F375" s="11">
        <v>0.72299999999999998</v>
      </c>
      <c r="G375" s="11">
        <v>0.433</v>
      </c>
      <c r="H375" s="11">
        <v>0.79600000000000004</v>
      </c>
      <c r="I375" s="11">
        <v>0.65066666666666662</v>
      </c>
    </row>
    <row r="376" spans="1:9" x14ac:dyDescent="0.2">
      <c r="A376" s="11">
        <v>571</v>
      </c>
      <c r="B376" s="11">
        <v>122</v>
      </c>
      <c r="C376" s="11" t="s">
        <v>359</v>
      </c>
      <c r="D376" s="11" t="s">
        <v>1228</v>
      </c>
      <c r="E376" s="11">
        <v>3</v>
      </c>
      <c r="F376" s="11">
        <v>0.33400000000000002</v>
      </c>
      <c r="G376" s="11">
        <v>0.58099999999999996</v>
      </c>
      <c r="H376" s="11">
        <v>0.192</v>
      </c>
      <c r="I376" s="11">
        <v>0.36899999999999999</v>
      </c>
    </row>
    <row r="377" spans="1:9" x14ac:dyDescent="0.2">
      <c r="A377" s="11" t="s">
        <v>958</v>
      </c>
      <c r="B377" s="11" t="s">
        <v>1197</v>
      </c>
      <c r="C377" s="11" t="s">
        <v>359</v>
      </c>
      <c r="D377" s="11" t="s">
        <v>1228</v>
      </c>
      <c r="E377" s="11">
        <v>1</v>
      </c>
      <c r="F377" s="11">
        <v>1.4670000000000001</v>
      </c>
      <c r="G377" s="11">
        <v>0.98599999999999999</v>
      </c>
      <c r="H377" s="11">
        <v>1.012</v>
      </c>
      <c r="I377" s="11">
        <v>1.155</v>
      </c>
    </row>
    <row r="378" spans="1:9" x14ac:dyDescent="0.2">
      <c r="A378" s="11" t="s">
        <v>957</v>
      </c>
      <c r="B378" s="11">
        <v>118</v>
      </c>
      <c r="C378" s="11" t="s">
        <v>359</v>
      </c>
      <c r="D378" s="11" t="s">
        <v>1228</v>
      </c>
      <c r="E378" s="11">
        <v>1</v>
      </c>
      <c r="F378" s="11">
        <v>0.82299999999999995</v>
      </c>
      <c r="G378" s="11">
        <v>0.46400000000000002</v>
      </c>
      <c r="H378" s="11">
        <v>0.81699999999999995</v>
      </c>
      <c r="I378" s="11">
        <v>0.70133333333333336</v>
      </c>
    </row>
    <row r="379" spans="1:9" x14ac:dyDescent="0.2">
      <c r="A379" s="11">
        <v>602</v>
      </c>
      <c r="B379" s="11">
        <v>131</v>
      </c>
      <c r="C379" s="11" t="s">
        <v>360</v>
      </c>
      <c r="D379" s="11" t="s">
        <v>1228</v>
      </c>
      <c r="E379" s="11">
        <v>1</v>
      </c>
      <c r="F379" s="11">
        <v>0.72099999999999997</v>
      </c>
      <c r="G379" s="11">
        <v>0.54200000000000004</v>
      </c>
      <c r="H379" s="11">
        <v>0.68500000000000005</v>
      </c>
      <c r="I379" s="11">
        <v>0.64933333333333332</v>
      </c>
    </row>
    <row r="380" spans="1:9" x14ac:dyDescent="0.2">
      <c r="A380" s="11">
        <v>603</v>
      </c>
      <c r="B380" s="11">
        <v>131</v>
      </c>
      <c r="C380" s="11" t="s">
        <v>360</v>
      </c>
      <c r="D380" s="11" t="s">
        <v>1228</v>
      </c>
      <c r="E380" s="11">
        <v>2</v>
      </c>
      <c r="F380" s="11">
        <v>0.59099999999999997</v>
      </c>
      <c r="G380" s="11">
        <v>0.63800000000000001</v>
      </c>
      <c r="H380" s="11">
        <v>0.58099999999999996</v>
      </c>
      <c r="I380" s="11">
        <v>0.60333333333333339</v>
      </c>
    </row>
    <row r="381" spans="1:9" x14ac:dyDescent="0.2">
      <c r="A381" s="11">
        <v>604</v>
      </c>
      <c r="B381" s="11">
        <v>131</v>
      </c>
      <c r="C381" s="11" t="s">
        <v>360</v>
      </c>
      <c r="D381" s="11" t="s">
        <v>1228</v>
      </c>
      <c r="E381" s="11">
        <v>3</v>
      </c>
      <c r="F381" s="11">
        <v>0.68899999999999995</v>
      </c>
      <c r="G381" s="11">
        <v>0.435</v>
      </c>
      <c r="H381" s="11">
        <v>0.216</v>
      </c>
      <c r="I381" s="11">
        <v>0.4466666666666666</v>
      </c>
    </row>
    <row r="382" spans="1:9" x14ac:dyDescent="0.2">
      <c r="A382" s="11">
        <v>605</v>
      </c>
      <c r="B382" s="11">
        <v>128</v>
      </c>
      <c r="C382" s="11" t="s">
        <v>360</v>
      </c>
      <c r="D382" s="11" t="s">
        <v>1228</v>
      </c>
      <c r="E382" s="11">
        <v>1</v>
      </c>
      <c r="F382" s="11">
        <v>0.54800000000000004</v>
      </c>
      <c r="G382" s="11">
        <v>1.0109999999999999</v>
      </c>
      <c r="H382" s="11">
        <v>0.58099999999999996</v>
      </c>
      <c r="I382" s="11">
        <v>0.71333333333333326</v>
      </c>
    </row>
    <row r="383" spans="1:9" x14ac:dyDescent="0.2">
      <c r="A383" s="11">
        <v>606</v>
      </c>
      <c r="B383" s="11">
        <v>128</v>
      </c>
      <c r="C383" s="11" t="s">
        <v>360</v>
      </c>
      <c r="D383" s="11" t="s">
        <v>1228</v>
      </c>
      <c r="E383" s="11">
        <v>2</v>
      </c>
      <c r="F383" s="11">
        <v>0.99099999999999999</v>
      </c>
      <c r="G383" s="11">
        <v>0.874</v>
      </c>
      <c r="H383" s="11">
        <v>0.54800000000000004</v>
      </c>
      <c r="I383" s="11">
        <v>0.80433333333333346</v>
      </c>
    </row>
    <row r="384" spans="1:9" x14ac:dyDescent="0.2">
      <c r="A384" s="11">
        <v>607</v>
      </c>
      <c r="B384" s="11">
        <v>128</v>
      </c>
      <c r="C384" s="11" t="s">
        <v>360</v>
      </c>
      <c r="D384" s="11" t="s">
        <v>1228</v>
      </c>
      <c r="E384" s="11">
        <v>3</v>
      </c>
      <c r="F384" s="11">
        <v>0.65600000000000003</v>
      </c>
      <c r="G384" s="11">
        <v>0.63500000000000001</v>
      </c>
      <c r="H384" s="11">
        <v>0.30099999999999999</v>
      </c>
      <c r="I384" s="11">
        <v>0.53066666666666662</v>
      </c>
    </row>
    <row r="385" spans="1:9" x14ac:dyDescent="0.2">
      <c r="A385" s="11">
        <v>608</v>
      </c>
      <c r="B385" s="11">
        <v>132</v>
      </c>
      <c r="C385" s="11" t="s">
        <v>360</v>
      </c>
      <c r="D385" s="11" t="s">
        <v>1228</v>
      </c>
      <c r="E385" s="11">
        <v>1</v>
      </c>
      <c r="F385" s="11">
        <v>0.59499999999999997</v>
      </c>
      <c r="G385" s="11">
        <v>0.59399999999999997</v>
      </c>
      <c r="H385" s="11">
        <v>0.83399999999999996</v>
      </c>
      <c r="I385" s="11">
        <v>0.67433333333333334</v>
      </c>
    </row>
    <row r="386" spans="1:9" x14ac:dyDescent="0.2">
      <c r="A386" s="11">
        <v>609</v>
      </c>
      <c r="B386" s="11">
        <v>132</v>
      </c>
      <c r="C386" s="11" t="s">
        <v>360</v>
      </c>
      <c r="D386" s="11" t="s">
        <v>1228</v>
      </c>
      <c r="E386" s="11">
        <v>2</v>
      </c>
      <c r="F386" s="11">
        <v>0.308</v>
      </c>
      <c r="G386" s="11">
        <v>0.75900000000000001</v>
      </c>
      <c r="H386" s="11">
        <v>0.751</v>
      </c>
      <c r="I386" s="11">
        <v>0.60599999999999998</v>
      </c>
    </row>
    <row r="387" spans="1:9" x14ac:dyDescent="0.2">
      <c r="A387" s="11">
        <v>610</v>
      </c>
      <c r="B387" s="11">
        <v>132</v>
      </c>
      <c r="C387" s="11" t="s">
        <v>360</v>
      </c>
      <c r="D387" s="11" t="s">
        <v>1228</v>
      </c>
      <c r="E387" s="11">
        <v>3</v>
      </c>
      <c r="F387" s="11">
        <v>0.20699999999999999</v>
      </c>
      <c r="G387" s="11">
        <v>0.30399999999999999</v>
      </c>
      <c r="H387" s="11">
        <v>0.439</v>
      </c>
      <c r="I387" s="11">
        <v>0.31666666666666665</v>
      </c>
    </row>
    <row r="388" spans="1:9" x14ac:dyDescent="0.2">
      <c r="A388" s="11">
        <v>611</v>
      </c>
      <c r="B388" s="11">
        <v>176</v>
      </c>
      <c r="C388" s="11" t="s">
        <v>360</v>
      </c>
      <c r="D388" s="11" t="s">
        <v>1228</v>
      </c>
      <c r="E388" s="11">
        <v>1</v>
      </c>
      <c r="F388" s="11">
        <v>1.085</v>
      </c>
      <c r="G388" s="11">
        <v>1.833</v>
      </c>
      <c r="H388" s="11">
        <v>1.88</v>
      </c>
      <c r="I388" s="11">
        <v>1.5993333333333333</v>
      </c>
    </row>
    <row r="389" spans="1:9" x14ac:dyDescent="0.2">
      <c r="A389" s="11">
        <v>612</v>
      </c>
      <c r="B389" s="11">
        <v>176</v>
      </c>
      <c r="C389" s="11" t="s">
        <v>360</v>
      </c>
      <c r="D389" s="11" t="s">
        <v>1228</v>
      </c>
      <c r="E389" s="11">
        <v>2</v>
      </c>
      <c r="F389" s="11">
        <v>0.69199999999999995</v>
      </c>
      <c r="G389" s="11">
        <v>0.60399999999999998</v>
      </c>
      <c r="H389" s="11">
        <v>0.998</v>
      </c>
      <c r="I389" s="11">
        <v>0.76466666666666649</v>
      </c>
    </row>
    <row r="390" spans="1:9" x14ac:dyDescent="0.2">
      <c r="A390" s="11">
        <v>613</v>
      </c>
      <c r="B390" s="11">
        <v>176</v>
      </c>
      <c r="C390" s="11" t="s">
        <v>360</v>
      </c>
      <c r="D390" s="11" t="s">
        <v>1228</v>
      </c>
      <c r="E390" s="11">
        <v>3</v>
      </c>
      <c r="F390" s="11">
        <v>0.34200000000000003</v>
      </c>
      <c r="G390" s="11">
        <v>0.38800000000000001</v>
      </c>
      <c r="H390" s="11">
        <v>0.80600000000000005</v>
      </c>
      <c r="I390" s="11">
        <v>0.51200000000000001</v>
      </c>
    </row>
    <row r="391" spans="1:9" x14ac:dyDescent="0.2">
      <c r="A391" s="11">
        <v>614</v>
      </c>
      <c r="B391" s="11">
        <v>178</v>
      </c>
      <c r="C391" s="11" t="s">
        <v>360</v>
      </c>
      <c r="D391" s="11" t="s">
        <v>1228</v>
      </c>
      <c r="E391" s="11">
        <v>1</v>
      </c>
      <c r="F391" s="11">
        <v>0.45800000000000002</v>
      </c>
      <c r="G391" s="11">
        <v>0.54100000000000004</v>
      </c>
      <c r="H391" s="11">
        <v>0.91900000000000004</v>
      </c>
      <c r="I391" s="11">
        <v>0.63933333333333342</v>
      </c>
    </row>
    <row r="392" spans="1:9" x14ac:dyDescent="0.2">
      <c r="A392" s="11">
        <v>615</v>
      </c>
      <c r="B392" s="11">
        <v>178</v>
      </c>
      <c r="C392" s="11" t="s">
        <v>360</v>
      </c>
      <c r="D392" s="11" t="s">
        <v>1228</v>
      </c>
      <c r="E392" s="11">
        <v>2</v>
      </c>
      <c r="F392" s="11">
        <v>0.82199999999999995</v>
      </c>
      <c r="G392" s="11">
        <v>0.38300000000000001</v>
      </c>
      <c r="H392" s="11">
        <v>0.71799999999999997</v>
      </c>
      <c r="I392" s="11">
        <v>0.64100000000000001</v>
      </c>
    </row>
    <row r="393" spans="1:9" x14ac:dyDescent="0.2">
      <c r="A393" s="11">
        <v>616</v>
      </c>
      <c r="B393" s="11">
        <v>178</v>
      </c>
      <c r="C393" s="11" t="s">
        <v>360</v>
      </c>
      <c r="D393" s="11" t="s">
        <v>1228</v>
      </c>
      <c r="E393" s="11">
        <v>3</v>
      </c>
      <c r="F393" s="11">
        <v>0.36099999999999999</v>
      </c>
      <c r="G393" s="11">
        <v>0.245</v>
      </c>
      <c r="H393" s="11">
        <v>0.54800000000000004</v>
      </c>
      <c r="I393" s="11">
        <v>0.38466666666666666</v>
      </c>
    </row>
    <row r="394" spans="1:9" x14ac:dyDescent="0.2">
      <c r="A394" s="11">
        <v>617</v>
      </c>
      <c r="B394" s="11">
        <v>180</v>
      </c>
      <c r="C394" s="11" t="s">
        <v>360</v>
      </c>
      <c r="D394" s="11" t="s">
        <v>1228</v>
      </c>
      <c r="E394" s="11">
        <v>1</v>
      </c>
      <c r="F394" s="11">
        <v>1.1759999999999999</v>
      </c>
      <c r="G394" s="11">
        <v>1.2410000000000001</v>
      </c>
      <c r="H394" s="11">
        <v>1.1339999999999999</v>
      </c>
      <c r="I394" s="11">
        <v>1.1836666666666666</v>
      </c>
    </row>
    <row r="395" spans="1:9" x14ac:dyDescent="0.2">
      <c r="A395" s="11">
        <v>618</v>
      </c>
      <c r="B395" s="11">
        <v>180</v>
      </c>
      <c r="C395" s="11" t="s">
        <v>360</v>
      </c>
      <c r="D395" s="11" t="s">
        <v>1228</v>
      </c>
      <c r="E395" s="11">
        <v>2</v>
      </c>
      <c r="F395" s="11">
        <v>0.81299999999999994</v>
      </c>
      <c r="G395" s="11">
        <v>0.495</v>
      </c>
      <c r="H395" s="11">
        <v>0.439</v>
      </c>
      <c r="I395" s="11">
        <v>0.58233333333333326</v>
      </c>
    </row>
    <row r="396" spans="1:9" x14ac:dyDescent="0.2">
      <c r="A396" s="11">
        <v>619</v>
      </c>
      <c r="B396" s="11">
        <v>180</v>
      </c>
      <c r="C396" s="11" t="s">
        <v>360</v>
      </c>
      <c r="D396" s="11" t="s">
        <v>1228</v>
      </c>
      <c r="E396" s="11">
        <v>3</v>
      </c>
      <c r="F396" s="11">
        <v>0.63900000000000001</v>
      </c>
      <c r="G396" s="11">
        <v>0.26900000000000002</v>
      </c>
      <c r="H396" s="11">
        <v>0.27400000000000002</v>
      </c>
      <c r="I396" s="11">
        <v>0.39399999999999996</v>
      </c>
    </row>
    <row r="397" spans="1:9" x14ac:dyDescent="0.2">
      <c r="A397" s="11">
        <v>620</v>
      </c>
      <c r="B397" s="11">
        <v>180</v>
      </c>
      <c r="C397" s="11" t="s">
        <v>360</v>
      </c>
      <c r="D397" s="11" t="s">
        <v>1228</v>
      </c>
      <c r="E397" s="11">
        <v>1</v>
      </c>
      <c r="F397" s="11">
        <v>0.99099999999999999</v>
      </c>
      <c r="G397" s="11">
        <v>0.72199999999999998</v>
      </c>
      <c r="H397" s="11">
        <v>0.99099999999999999</v>
      </c>
      <c r="I397" s="11">
        <v>0.90133333333333343</v>
      </c>
    </row>
    <row r="398" spans="1:9" x14ac:dyDescent="0.2">
      <c r="A398" s="11">
        <v>621</v>
      </c>
      <c r="B398" s="11">
        <v>180</v>
      </c>
      <c r="C398" s="11" t="s">
        <v>360</v>
      </c>
      <c r="D398" s="11" t="s">
        <v>1228</v>
      </c>
      <c r="E398" s="11">
        <v>2</v>
      </c>
      <c r="F398" s="11">
        <v>0.92300000000000004</v>
      </c>
      <c r="G398" s="11">
        <v>0.66800000000000004</v>
      </c>
      <c r="H398" s="11">
        <v>0.55500000000000005</v>
      </c>
      <c r="I398" s="11">
        <v>0.71533333333333349</v>
      </c>
    </row>
    <row r="399" spans="1:9" x14ac:dyDescent="0.2">
      <c r="A399" s="11">
        <v>622</v>
      </c>
      <c r="B399" s="11">
        <v>180</v>
      </c>
      <c r="C399" s="11" t="s">
        <v>360</v>
      </c>
      <c r="D399" s="11" t="s">
        <v>1228</v>
      </c>
      <c r="E399" s="11">
        <v>3</v>
      </c>
      <c r="F399" s="11">
        <v>0.26</v>
      </c>
      <c r="G399" s="11">
        <v>0.54100000000000004</v>
      </c>
      <c r="H399" s="11">
        <v>0.51400000000000001</v>
      </c>
      <c r="I399" s="11">
        <v>0.4383333333333333</v>
      </c>
    </row>
    <row r="400" spans="1:9" x14ac:dyDescent="0.2">
      <c r="A400" s="11">
        <v>1</v>
      </c>
      <c r="B400" s="11">
        <v>420</v>
      </c>
      <c r="C400" s="11" t="s">
        <v>361</v>
      </c>
      <c r="D400" s="11" t="s">
        <v>1228</v>
      </c>
      <c r="E400" s="11">
        <v>1</v>
      </c>
      <c r="F400" s="11">
        <v>0.49</v>
      </c>
      <c r="G400" s="11">
        <v>0.52</v>
      </c>
      <c r="H400" s="11">
        <v>0.64100000000000001</v>
      </c>
      <c r="I400" s="11">
        <v>0.55033333333333334</v>
      </c>
    </row>
    <row r="401" spans="1:9" x14ac:dyDescent="0.2">
      <c r="A401" s="11">
        <v>2</v>
      </c>
      <c r="B401" s="11">
        <v>420</v>
      </c>
      <c r="C401" s="11" t="s">
        <v>361</v>
      </c>
      <c r="D401" s="11" t="s">
        <v>1228</v>
      </c>
      <c r="E401" s="11">
        <v>2</v>
      </c>
      <c r="F401" s="11">
        <v>0.17100000000000001</v>
      </c>
      <c r="G401" s="11">
        <v>0.50900000000000001</v>
      </c>
      <c r="H401" s="11">
        <v>0.38800000000000001</v>
      </c>
      <c r="I401" s="11">
        <v>0.35600000000000004</v>
      </c>
    </row>
    <row r="402" spans="1:9" x14ac:dyDescent="0.2">
      <c r="A402" s="11">
        <v>3</v>
      </c>
      <c r="B402" s="11">
        <v>420</v>
      </c>
      <c r="C402" s="11" t="s">
        <v>361</v>
      </c>
      <c r="D402" s="11" t="s">
        <v>1228</v>
      </c>
      <c r="E402" s="11">
        <v>3</v>
      </c>
      <c r="F402" s="11">
        <v>0.29699999999999999</v>
      </c>
      <c r="G402" s="11">
        <v>0.51</v>
      </c>
      <c r="H402" s="11">
        <v>0.28100000000000003</v>
      </c>
      <c r="I402" s="11">
        <v>0.36266666666666669</v>
      </c>
    </row>
    <row r="403" spans="1:9" x14ac:dyDescent="0.2">
      <c r="A403" s="11">
        <v>4</v>
      </c>
      <c r="B403" s="11">
        <v>423</v>
      </c>
      <c r="C403" s="11" t="s">
        <v>361</v>
      </c>
      <c r="D403" s="11" t="s">
        <v>1228</v>
      </c>
      <c r="E403" s="11">
        <v>1</v>
      </c>
      <c r="F403" s="11">
        <v>1.08</v>
      </c>
      <c r="G403" s="11">
        <v>0.68400000000000005</v>
      </c>
      <c r="H403" s="11">
        <v>1.355</v>
      </c>
      <c r="I403" s="11">
        <v>1.0396666666666667</v>
      </c>
    </row>
    <row r="404" spans="1:9" x14ac:dyDescent="0.2">
      <c r="A404" s="11">
        <v>5</v>
      </c>
      <c r="B404" s="11">
        <v>423</v>
      </c>
      <c r="C404" s="11" t="s">
        <v>361</v>
      </c>
      <c r="D404" s="11" t="s">
        <v>1228</v>
      </c>
      <c r="E404" s="11">
        <v>2</v>
      </c>
      <c r="F404" s="11">
        <v>0.79400000000000004</v>
      </c>
      <c r="G404" s="11">
        <v>0.58199999999999996</v>
      </c>
      <c r="H404" s="11">
        <v>0.32300000000000001</v>
      </c>
      <c r="I404" s="11">
        <v>0.56633333333333324</v>
      </c>
    </row>
    <row r="405" spans="1:9" x14ac:dyDescent="0.2">
      <c r="A405" s="11">
        <v>6</v>
      </c>
      <c r="B405" s="11">
        <v>423</v>
      </c>
      <c r="C405" s="11" t="s">
        <v>361</v>
      </c>
      <c r="D405" s="11" t="s">
        <v>1228</v>
      </c>
      <c r="E405" s="11">
        <v>3</v>
      </c>
      <c r="F405" s="11">
        <v>0.51</v>
      </c>
      <c r="G405" s="11">
        <v>0.54100000000000004</v>
      </c>
      <c r="H405" s="11">
        <v>0.32100000000000001</v>
      </c>
      <c r="I405" s="11">
        <v>0.45733333333333337</v>
      </c>
    </row>
    <row r="406" spans="1:9" x14ac:dyDescent="0.2">
      <c r="A406" s="11">
        <v>7</v>
      </c>
      <c r="B406" s="11">
        <v>195</v>
      </c>
      <c r="C406" s="11" t="s">
        <v>361</v>
      </c>
      <c r="D406" s="11" t="s">
        <v>1228</v>
      </c>
      <c r="E406" s="11">
        <v>1</v>
      </c>
      <c r="F406" s="11">
        <v>0.35799999999999998</v>
      </c>
      <c r="G406" s="11">
        <v>0.442</v>
      </c>
      <c r="H406" s="11">
        <v>0.92800000000000005</v>
      </c>
      <c r="I406" s="11">
        <v>0.57600000000000007</v>
      </c>
    </row>
    <row r="407" spans="1:9" x14ac:dyDescent="0.2">
      <c r="A407" s="11">
        <v>8</v>
      </c>
      <c r="B407" s="11">
        <v>195</v>
      </c>
      <c r="C407" s="11" t="s">
        <v>361</v>
      </c>
      <c r="D407" s="11" t="s">
        <v>1228</v>
      </c>
      <c r="E407" s="11">
        <v>2</v>
      </c>
      <c r="F407" s="11">
        <v>0.29699999999999999</v>
      </c>
      <c r="G407" s="11">
        <v>0.43</v>
      </c>
      <c r="H407" s="11">
        <v>0.34</v>
      </c>
      <c r="I407" s="11">
        <v>0.35566666666666663</v>
      </c>
    </row>
    <row r="408" spans="1:9" x14ac:dyDescent="0.2">
      <c r="A408" s="11">
        <v>9</v>
      </c>
      <c r="B408" s="11">
        <v>195</v>
      </c>
      <c r="C408" s="11" t="s">
        <v>361</v>
      </c>
      <c r="D408" s="11" t="s">
        <v>1228</v>
      </c>
      <c r="E408" s="11">
        <v>3</v>
      </c>
      <c r="F408" s="11">
        <v>0.32700000000000001</v>
      </c>
      <c r="G408" s="11">
        <v>0.29699999999999999</v>
      </c>
      <c r="H408" s="11">
        <v>0.28899999999999998</v>
      </c>
      <c r="I408" s="11">
        <v>0.30433333333333334</v>
      </c>
    </row>
    <row r="409" spans="1:9" x14ac:dyDescent="0.2">
      <c r="A409" s="11">
        <v>10</v>
      </c>
      <c r="B409" s="11">
        <v>197</v>
      </c>
      <c r="C409" s="11" t="s">
        <v>361</v>
      </c>
      <c r="D409" s="11" t="s">
        <v>1228</v>
      </c>
      <c r="E409" s="11">
        <v>1</v>
      </c>
      <c r="F409" s="11">
        <v>0.82599999999999996</v>
      </c>
      <c r="G409" s="11">
        <v>0.94899999999999995</v>
      </c>
      <c r="H409" s="11">
        <v>0.67300000000000004</v>
      </c>
      <c r="I409" s="11">
        <v>0.81599999999999995</v>
      </c>
    </row>
    <row r="410" spans="1:9" x14ac:dyDescent="0.2">
      <c r="A410" s="11">
        <v>11</v>
      </c>
      <c r="B410" s="11">
        <v>197</v>
      </c>
      <c r="C410" s="11" t="s">
        <v>361</v>
      </c>
      <c r="D410" s="11" t="s">
        <v>1228</v>
      </c>
      <c r="E410" s="11">
        <v>2</v>
      </c>
      <c r="F410" s="11">
        <v>0.496</v>
      </c>
      <c r="G410" s="11">
        <v>0.63500000000000001</v>
      </c>
      <c r="H410" s="11">
        <v>0.81899999999999995</v>
      </c>
      <c r="I410" s="11">
        <v>0.65</v>
      </c>
    </row>
    <row r="411" spans="1:9" x14ac:dyDescent="0.2">
      <c r="A411" s="11">
        <v>12</v>
      </c>
      <c r="B411" s="11">
        <v>197</v>
      </c>
      <c r="C411" s="11" t="s">
        <v>361</v>
      </c>
      <c r="D411" s="11" t="s">
        <v>1228</v>
      </c>
      <c r="E411" s="11">
        <v>3</v>
      </c>
      <c r="F411" s="11">
        <v>0.56100000000000005</v>
      </c>
      <c r="G411" s="11">
        <v>1.0649999999999999</v>
      </c>
      <c r="H411" s="11">
        <v>0.36099999999999999</v>
      </c>
      <c r="I411" s="11">
        <v>0.66233333333333333</v>
      </c>
    </row>
    <row r="412" spans="1:9" x14ac:dyDescent="0.2">
      <c r="A412" s="11">
        <v>13</v>
      </c>
      <c r="B412" s="11">
        <v>199</v>
      </c>
      <c r="C412" s="11" t="s">
        <v>361</v>
      </c>
      <c r="D412" s="11" t="s">
        <v>1228</v>
      </c>
      <c r="E412" s="11">
        <v>1</v>
      </c>
      <c r="F412" s="11">
        <v>1.978</v>
      </c>
      <c r="G412" s="11">
        <v>2.0630000000000002</v>
      </c>
      <c r="H412" s="11">
        <v>1.8879999999999999</v>
      </c>
      <c r="I412" s="11">
        <v>1.9763333333333335</v>
      </c>
    </row>
    <row r="413" spans="1:9" x14ac:dyDescent="0.2">
      <c r="A413" s="11">
        <v>14</v>
      </c>
      <c r="B413" s="11">
        <v>199</v>
      </c>
      <c r="C413" s="11" t="s">
        <v>361</v>
      </c>
      <c r="D413" s="11" t="s">
        <v>1228</v>
      </c>
      <c r="E413" s="11">
        <v>2</v>
      </c>
      <c r="F413" s="11">
        <v>1.0109999999999999</v>
      </c>
      <c r="G413" s="11">
        <v>1.2470000000000001</v>
      </c>
      <c r="H413" s="11">
        <v>1.206</v>
      </c>
      <c r="I413" s="11">
        <v>1.1546666666666667</v>
      </c>
    </row>
    <row r="414" spans="1:9" x14ac:dyDescent="0.2">
      <c r="A414" s="11">
        <v>15</v>
      </c>
      <c r="B414" s="11">
        <v>200</v>
      </c>
      <c r="C414" s="11" t="s">
        <v>361</v>
      </c>
      <c r="D414" s="11" t="s">
        <v>1228</v>
      </c>
      <c r="E414" s="11">
        <v>3</v>
      </c>
      <c r="F414" s="11">
        <v>0.86199999999999999</v>
      </c>
      <c r="G414" s="11">
        <v>0.59399999999999997</v>
      </c>
      <c r="H414" s="11">
        <v>1.1220000000000001</v>
      </c>
      <c r="I414" s="11">
        <v>0.85933333333333339</v>
      </c>
    </row>
    <row r="415" spans="1:9" x14ac:dyDescent="0.2">
      <c r="A415" s="11">
        <v>16</v>
      </c>
      <c r="B415" s="11">
        <v>426</v>
      </c>
      <c r="C415" s="11" t="s">
        <v>361</v>
      </c>
      <c r="D415" s="11" t="s">
        <v>1228</v>
      </c>
      <c r="E415" s="11">
        <v>1</v>
      </c>
      <c r="F415" s="11">
        <v>0.54800000000000004</v>
      </c>
      <c r="G415" s="11">
        <v>0.45100000000000001</v>
      </c>
      <c r="H415" s="11">
        <v>0.622</v>
      </c>
      <c r="I415" s="11">
        <v>0.54033333333333333</v>
      </c>
    </row>
    <row r="416" spans="1:9" x14ac:dyDescent="0.2">
      <c r="A416" s="11">
        <v>17</v>
      </c>
      <c r="B416" s="11">
        <v>426</v>
      </c>
      <c r="C416" s="11" t="s">
        <v>361</v>
      </c>
      <c r="D416" s="11" t="s">
        <v>1228</v>
      </c>
      <c r="E416" s="11">
        <v>2</v>
      </c>
      <c r="F416" s="11">
        <v>0.59499999999999997</v>
      </c>
      <c r="G416" s="11">
        <v>0.753</v>
      </c>
      <c r="H416" s="11">
        <v>0.49199999999999999</v>
      </c>
      <c r="I416" s="11">
        <v>0.61333333333333329</v>
      </c>
    </row>
    <row r="417" spans="1:9" x14ac:dyDescent="0.2">
      <c r="A417" s="11" t="s">
        <v>985</v>
      </c>
      <c r="B417" s="11">
        <v>426</v>
      </c>
      <c r="C417" s="11" t="s">
        <v>361</v>
      </c>
      <c r="D417" s="11" t="s">
        <v>1228</v>
      </c>
      <c r="E417" s="11">
        <v>3</v>
      </c>
      <c r="F417" s="11">
        <v>0.55500000000000005</v>
      </c>
      <c r="G417" s="11">
        <v>0.628</v>
      </c>
      <c r="H417" s="11">
        <v>0.52400000000000002</v>
      </c>
      <c r="I417" s="11">
        <v>0.56900000000000006</v>
      </c>
    </row>
    <row r="418" spans="1:9" x14ac:dyDescent="0.2">
      <c r="A418" s="11">
        <v>649</v>
      </c>
      <c r="B418" s="11">
        <v>385</v>
      </c>
      <c r="C418" s="11" t="s">
        <v>363</v>
      </c>
      <c r="D418" s="11" t="s">
        <v>400</v>
      </c>
      <c r="E418" s="11">
        <v>1</v>
      </c>
      <c r="F418" s="11">
        <v>0.98</v>
      </c>
      <c r="G418" s="11">
        <v>1.091</v>
      </c>
      <c r="H418" s="11">
        <v>1.381</v>
      </c>
      <c r="I418" s="11">
        <v>1.1506666666666667</v>
      </c>
    </row>
    <row r="419" spans="1:9" x14ac:dyDescent="0.2">
      <c r="A419" s="11">
        <v>650</v>
      </c>
      <c r="B419" s="11">
        <v>385</v>
      </c>
      <c r="C419" s="11" t="s">
        <v>363</v>
      </c>
      <c r="D419" s="11" t="s">
        <v>400</v>
      </c>
      <c r="E419" s="11">
        <v>1</v>
      </c>
      <c r="F419" s="11">
        <v>0.69399999999999995</v>
      </c>
      <c r="G419" s="11">
        <v>1.046</v>
      </c>
      <c r="H419" s="11">
        <v>0.92700000000000005</v>
      </c>
      <c r="I419" s="11">
        <v>0.8889999999999999</v>
      </c>
    </row>
    <row r="420" spans="1:9" x14ac:dyDescent="0.2">
      <c r="A420" s="11">
        <v>651</v>
      </c>
      <c r="B420" s="11">
        <v>385</v>
      </c>
      <c r="C420" s="11" t="s">
        <v>363</v>
      </c>
      <c r="D420" s="11" t="s">
        <v>400</v>
      </c>
      <c r="E420" s="11">
        <v>2</v>
      </c>
      <c r="F420" s="11">
        <v>0.68899999999999995</v>
      </c>
      <c r="G420" s="11">
        <v>0.73</v>
      </c>
      <c r="H420" s="11">
        <v>0.90200000000000002</v>
      </c>
      <c r="I420" s="11">
        <v>0.77366666666666672</v>
      </c>
    </row>
    <row r="421" spans="1:9" x14ac:dyDescent="0.2">
      <c r="A421" s="11">
        <v>655</v>
      </c>
      <c r="B421" s="11">
        <v>387</v>
      </c>
      <c r="C421" s="11" t="s">
        <v>363</v>
      </c>
      <c r="D421" s="11" t="s">
        <v>400</v>
      </c>
      <c r="E421" s="11">
        <v>1</v>
      </c>
      <c r="F421" s="11">
        <v>1.331</v>
      </c>
      <c r="G421" s="11">
        <v>2.173</v>
      </c>
      <c r="H421" s="11">
        <v>1.829</v>
      </c>
      <c r="I421" s="11">
        <v>1.7776666666666667</v>
      </c>
    </row>
    <row r="422" spans="1:9" x14ac:dyDescent="0.2">
      <c r="A422" s="11">
        <v>656</v>
      </c>
      <c r="B422" s="11">
        <v>387</v>
      </c>
      <c r="C422" s="11" t="s">
        <v>363</v>
      </c>
      <c r="D422" s="11" t="s">
        <v>400</v>
      </c>
      <c r="E422" s="11">
        <v>2</v>
      </c>
      <c r="F422" s="11">
        <v>1.0489999999999999</v>
      </c>
      <c r="G422" s="11">
        <v>1.161</v>
      </c>
      <c r="H422" s="11">
        <v>0.96899999999999997</v>
      </c>
      <c r="I422" s="11">
        <v>1.0596666666666665</v>
      </c>
    </row>
    <row r="423" spans="1:9" x14ac:dyDescent="0.2">
      <c r="A423" s="11">
        <v>657</v>
      </c>
      <c r="B423" s="11">
        <v>387</v>
      </c>
      <c r="C423" s="11" t="s">
        <v>363</v>
      </c>
      <c r="D423" s="11" t="s">
        <v>400</v>
      </c>
      <c r="E423" s="11">
        <v>3</v>
      </c>
      <c r="F423" s="11">
        <v>0.95099999999999996</v>
      </c>
      <c r="G423" s="11">
        <v>0.72099999999999997</v>
      </c>
      <c r="H423" s="11">
        <v>1.0760000000000001</v>
      </c>
      <c r="I423" s="11">
        <v>0.91600000000000004</v>
      </c>
    </row>
    <row r="424" spans="1:9" x14ac:dyDescent="0.2">
      <c r="A424" s="11">
        <v>658</v>
      </c>
      <c r="B424" s="11">
        <v>390</v>
      </c>
      <c r="C424" s="11" t="s">
        <v>363</v>
      </c>
      <c r="D424" s="11" t="s">
        <v>400</v>
      </c>
      <c r="E424" s="11">
        <v>1</v>
      </c>
      <c r="F424" s="11">
        <v>1.5820000000000001</v>
      </c>
      <c r="G424" s="11">
        <v>1.6359999999999999</v>
      </c>
      <c r="H424" s="11">
        <v>1.671</v>
      </c>
      <c r="I424" s="11">
        <v>1.6296666666666668</v>
      </c>
    </row>
    <row r="425" spans="1:9" x14ac:dyDescent="0.2">
      <c r="A425" s="11">
        <v>659</v>
      </c>
      <c r="B425" s="11">
        <v>390</v>
      </c>
      <c r="C425" s="11" t="s">
        <v>363</v>
      </c>
      <c r="D425" s="11" t="s">
        <v>400</v>
      </c>
      <c r="E425" s="11">
        <v>2</v>
      </c>
      <c r="F425" s="11">
        <v>1.2250000000000001</v>
      </c>
      <c r="G425" s="11">
        <v>1.5409999999999999</v>
      </c>
      <c r="H425" s="11">
        <v>1.407</v>
      </c>
      <c r="I425" s="11">
        <v>1.391</v>
      </c>
    </row>
    <row r="426" spans="1:9" x14ac:dyDescent="0.2">
      <c r="A426" s="11">
        <v>661</v>
      </c>
      <c r="B426" s="11">
        <v>390</v>
      </c>
      <c r="C426" s="11" t="s">
        <v>363</v>
      </c>
      <c r="D426" s="11" t="s">
        <v>400</v>
      </c>
      <c r="E426" s="11">
        <v>3</v>
      </c>
      <c r="F426" s="11">
        <v>0.51900000000000002</v>
      </c>
      <c r="G426" s="11">
        <v>0.77700000000000002</v>
      </c>
      <c r="H426" s="11">
        <v>0.755</v>
      </c>
      <c r="I426" s="11">
        <v>0.68366666666666676</v>
      </c>
    </row>
    <row r="427" spans="1:9" x14ac:dyDescent="0.2">
      <c r="A427" s="11">
        <v>664</v>
      </c>
      <c r="B427" s="11">
        <v>396</v>
      </c>
      <c r="C427" s="11" t="s">
        <v>363</v>
      </c>
      <c r="D427" s="11" t="s">
        <v>400</v>
      </c>
      <c r="E427" s="11">
        <v>1</v>
      </c>
      <c r="F427" s="11">
        <v>1.0649999999999999</v>
      </c>
      <c r="G427" s="11">
        <v>0.58599999999999997</v>
      </c>
      <c r="H427" s="11">
        <v>0.88100000000000001</v>
      </c>
      <c r="I427" s="11">
        <v>0.84399999999999997</v>
      </c>
    </row>
    <row r="428" spans="1:9" x14ac:dyDescent="0.2">
      <c r="A428" s="11">
        <v>665</v>
      </c>
      <c r="B428" s="11">
        <v>396</v>
      </c>
      <c r="C428" s="11" t="s">
        <v>363</v>
      </c>
      <c r="D428" s="11" t="s">
        <v>400</v>
      </c>
      <c r="E428" s="11">
        <v>2</v>
      </c>
      <c r="F428" s="11">
        <v>0.30099999999999999</v>
      </c>
      <c r="G428" s="11">
        <v>0.64</v>
      </c>
      <c r="H428" s="11">
        <v>0.51500000000000001</v>
      </c>
      <c r="I428" s="11">
        <v>0.48533333333333334</v>
      </c>
    </row>
    <row r="429" spans="1:9" x14ac:dyDescent="0.2">
      <c r="A429" s="11">
        <v>666</v>
      </c>
      <c r="B429" s="11">
        <v>396</v>
      </c>
      <c r="C429" s="11" t="s">
        <v>363</v>
      </c>
      <c r="D429" s="11" t="s">
        <v>400</v>
      </c>
      <c r="E429" s="11">
        <v>3</v>
      </c>
      <c r="F429" s="11">
        <v>0.41</v>
      </c>
      <c r="G429" s="11">
        <v>0.4</v>
      </c>
      <c r="H429" s="11">
        <v>0.376</v>
      </c>
      <c r="I429" s="11">
        <v>0.39533333333333331</v>
      </c>
    </row>
    <row r="430" spans="1:9" x14ac:dyDescent="0.2">
      <c r="A430" s="11">
        <v>623</v>
      </c>
      <c r="B430" s="11">
        <v>358</v>
      </c>
      <c r="C430" s="11" t="s">
        <v>362</v>
      </c>
      <c r="D430" s="11" t="s">
        <v>400</v>
      </c>
      <c r="E430" s="11">
        <v>1</v>
      </c>
      <c r="F430" s="11">
        <v>2.145</v>
      </c>
      <c r="G430" s="11">
        <v>1.0529999999999999</v>
      </c>
      <c r="H430" s="11">
        <v>1.863</v>
      </c>
      <c r="I430" s="11">
        <v>1.6870000000000001</v>
      </c>
    </row>
    <row r="431" spans="1:9" x14ac:dyDescent="0.2">
      <c r="A431" s="11">
        <v>624</v>
      </c>
      <c r="B431" s="11">
        <v>358</v>
      </c>
      <c r="C431" s="11" t="s">
        <v>362</v>
      </c>
      <c r="D431" s="11" t="s">
        <v>400</v>
      </c>
      <c r="E431" s="11">
        <v>2</v>
      </c>
      <c r="F431" s="11">
        <v>1.6</v>
      </c>
      <c r="G431" s="11">
        <v>1.359</v>
      </c>
      <c r="H431" s="11">
        <v>1.661</v>
      </c>
      <c r="I431" s="11">
        <v>1.54</v>
      </c>
    </row>
    <row r="432" spans="1:9" x14ac:dyDescent="0.2">
      <c r="A432" s="11">
        <v>625</v>
      </c>
      <c r="B432" s="11">
        <v>358</v>
      </c>
      <c r="C432" s="11" t="s">
        <v>362</v>
      </c>
      <c r="D432" s="11" t="s">
        <v>400</v>
      </c>
      <c r="E432" s="11">
        <v>3</v>
      </c>
      <c r="F432" s="11">
        <v>1.0840000000000001</v>
      </c>
      <c r="G432" s="11">
        <v>1.1180000000000001</v>
      </c>
      <c r="H432" s="11">
        <v>0.81299999999999994</v>
      </c>
      <c r="I432" s="11">
        <v>1.0049999999999999</v>
      </c>
    </row>
    <row r="433" spans="1:9" x14ac:dyDescent="0.2">
      <c r="A433" s="11">
        <v>626</v>
      </c>
      <c r="B433" s="11">
        <v>369</v>
      </c>
      <c r="C433" s="11" t="s">
        <v>362</v>
      </c>
      <c r="D433" s="11" t="s">
        <v>400</v>
      </c>
      <c r="E433" s="11">
        <v>1</v>
      </c>
      <c r="F433" s="11">
        <v>0.71399999999999997</v>
      </c>
      <c r="G433" s="11">
        <v>0.95099999999999996</v>
      </c>
      <c r="H433" s="11">
        <v>0.433</v>
      </c>
      <c r="I433" s="11">
        <v>0.69933333333333325</v>
      </c>
    </row>
    <row r="434" spans="1:9" x14ac:dyDescent="0.2">
      <c r="A434" s="11">
        <v>627</v>
      </c>
      <c r="B434" s="11">
        <v>369</v>
      </c>
      <c r="C434" s="11" t="s">
        <v>362</v>
      </c>
      <c r="D434" s="11" t="s">
        <v>400</v>
      </c>
      <c r="E434" s="11">
        <v>2</v>
      </c>
      <c r="F434" s="11">
        <v>0.51400000000000001</v>
      </c>
      <c r="G434" s="11">
        <v>0.83</v>
      </c>
      <c r="H434" s="11">
        <v>1.0249999999999999</v>
      </c>
      <c r="I434" s="11">
        <v>0.78966666666666663</v>
      </c>
    </row>
    <row r="435" spans="1:9" x14ac:dyDescent="0.2">
      <c r="A435" s="11">
        <v>628</v>
      </c>
      <c r="B435" s="11">
        <v>369</v>
      </c>
      <c r="C435" s="11" t="s">
        <v>362</v>
      </c>
      <c r="D435" s="11" t="s">
        <v>400</v>
      </c>
      <c r="E435" s="11">
        <v>3</v>
      </c>
      <c r="F435" s="11">
        <v>0.33200000000000002</v>
      </c>
      <c r="G435" s="11">
        <v>0.72499999999999998</v>
      </c>
      <c r="H435" s="11">
        <v>0.86599999999999999</v>
      </c>
      <c r="I435" s="11">
        <v>0.64100000000000001</v>
      </c>
    </row>
    <row r="436" spans="1:9" x14ac:dyDescent="0.2">
      <c r="A436" s="11">
        <v>629</v>
      </c>
      <c r="B436" s="11">
        <v>361</v>
      </c>
      <c r="C436" s="11" t="s">
        <v>362</v>
      </c>
      <c r="D436" s="11" t="s">
        <v>400</v>
      </c>
      <c r="E436" s="11">
        <v>1</v>
      </c>
      <c r="F436" s="11">
        <v>0.871</v>
      </c>
      <c r="G436" s="11">
        <v>1.393</v>
      </c>
      <c r="H436" s="11">
        <v>0.80600000000000005</v>
      </c>
      <c r="I436" s="11">
        <v>1.0233333333333334</v>
      </c>
    </row>
    <row r="437" spans="1:9" x14ac:dyDescent="0.2">
      <c r="A437" s="11">
        <v>630</v>
      </c>
      <c r="B437" s="11">
        <v>361</v>
      </c>
      <c r="C437" s="11" t="s">
        <v>362</v>
      </c>
      <c r="D437" s="11" t="s">
        <v>400</v>
      </c>
      <c r="E437" s="11">
        <v>2</v>
      </c>
      <c r="F437" s="11">
        <v>1.3460000000000001</v>
      </c>
      <c r="G437" s="11">
        <v>1.2869999999999999</v>
      </c>
      <c r="H437" s="11">
        <v>1.417</v>
      </c>
      <c r="I437" s="11">
        <v>1.3499999999999999</v>
      </c>
    </row>
    <row r="438" spans="1:9" x14ac:dyDescent="0.2">
      <c r="A438" s="11">
        <v>631</v>
      </c>
      <c r="B438" s="11">
        <v>361</v>
      </c>
      <c r="C438" s="11" t="s">
        <v>362</v>
      </c>
      <c r="D438" s="11" t="s">
        <v>400</v>
      </c>
      <c r="E438" s="11">
        <v>3</v>
      </c>
      <c r="F438" s="11">
        <v>0.79100000000000004</v>
      </c>
      <c r="G438" s="11">
        <v>0.76100000000000001</v>
      </c>
      <c r="H438" s="11">
        <v>0.74</v>
      </c>
      <c r="I438" s="11">
        <v>0.7639999999999999</v>
      </c>
    </row>
    <row r="439" spans="1:9" x14ac:dyDescent="0.2">
      <c r="A439" s="11">
        <v>635</v>
      </c>
      <c r="B439" s="11">
        <v>193</v>
      </c>
      <c r="C439" s="11" t="s">
        <v>362</v>
      </c>
      <c r="D439" s="11" t="s">
        <v>400</v>
      </c>
      <c r="E439" s="11">
        <v>1</v>
      </c>
      <c r="F439" s="11">
        <v>1.415</v>
      </c>
      <c r="G439" s="11">
        <v>0.68400000000000005</v>
      </c>
      <c r="H439" s="11">
        <v>1.2090000000000001</v>
      </c>
      <c r="I439" s="11">
        <v>1.1026666666666667</v>
      </c>
    </row>
    <row r="440" spans="1:9" x14ac:dyDescent="0.2">
      <c r="A440" s="11">
        <v>636</v>
      </c>
      <c r="B440" s="11">
        <v>193</v>
      </c>
      <c r="C440" s="11" t="s">
        <v>362</v>
      </c>
      <c r="D440" s="11" t="s">
        <v>400</v>
      </c>
      <c r="E440" s="11">
        <v>2</v>
      </c>
      <c r="F440" s="11">
        <v>0.34200000000000003</v>
      </c>
      <c r="G440" s="11">
        <v>0.55900000000000005</v>
      </c>
      <c r="H440" s="11">
        <v>0.72699999999999998</v>
      </c>
      <c r="I440" s="11">
        <v>0.54266666666666674</v>
      </c>
    </row>
    <row r="441" spans="1:9" x14ac:dyDescent="0.2">
      <c r="A441" s="11">
        <v>637</v>
      </c>
      <c r="B441" s="11">
        <v>193</v>
      </c>
      <c r="C441" s="11" t="s">
        <v>362</v>
      </c>
      <c r="D441" s="11" t="s">
        <v>400</v>
      </c>
      <c r="E441" s="11">
        <v>3</v>
      </c>
      <c r="F441" s="11">
        <v>0.77500000000000002</v>
      </c>
      <c r="G441" s="11">
        <v>0.41099999999999998</v>
      </c>
      <c r="H441" s="11">
        <v>0.40300000000000002</v>
      </c>
      <c r="I441" s="11">
        <v>0.52966666666666662</v>
      </c>
    </row>
    <row r="442" spans="1:9" x14ac:dyDescent="0.2">
      <c r="A442" s="11">
        <v>640</v>
      </c>
      <c r="B442" s="11">
        <v>365</v>
      </c>
      <c r="C442" s="11" t="s">
        <v>362</v>
      </c>
      <c r="D442" s="11" t="s">
        <v>400</v>
      </c>
      <c r="E442" s="11">
        <v>1</v>
      </c>
      <c r="F442" s="11">
        <v>1.1220000000000001</v>
      </c>
      <c r="G442" s="11">
        <v>1.22</v>
      </c>
      <c r="H442" s="11">
        <v>0.94</v>
      </c>
      <c r="I442" s="11">
        <v>1.0940000000000001</v>
      </c>
    </row>
    <row r="443" spans="1:9" x14ac:dyDescent="0.2">
      <c r="A443" s="11">
        <v>641</v>
      </c>
      <c r="B443" s="11">
        <v>365</v>
      </c>
      <c r="C443" s="11" t="s">
        <v>362</v>
      </c>
      <c r="D443" s="11" t="s">
        <v>400</v>
      </c>
      <c r="E443" s="11">
        <v>2</v>
      </c>
      <c r="F443" s="11">
        <v>0.48099999999999998</v>
      </c>
      <c r="G443" s="11">
        <v>0.68100000000000005</v>
      </c>
      <c r="H443" s="11">
        <v>0.46400000000000002</v>
      </c>
      <c r="I443" s="11">
        <v>0.54199999999999993</v>
      </c>
    </row>
    <row r="444" spans="1:9" x14ac:dyDescent="0.2">
      <c r="A444" s="11">
        <v>642</v>
      </c>
      <c r="B444" s="11">
        <v>365</v>
      </c>
      <c r="C444" s="11" t="s">
        <v>362</v>
      </c>
      <c r="D444" s="11" t="s">
        <v>400</v>
      </c>
      <c r="E444" s="11">
        <v>3</v>
      </c>
      <c r="F444" s="11">
        <v>0.95699999999999996</v>
      </c>
      <c r="G444" s="11">
        <v>0.4</v>
      </c>
      <c r="H444" s="11">
        <v>0.97899999999999998</v>
      </c>
      <c r="I444" s="11">
        <v>0.77866666666666662</v>
      </c>
    </row>
    <row r="445" spans="1:9" x14ac:dyDescent="0.2">
      <c r="A445" s="11">
        <v>646</v>
      </c>
      <c r="B445" s="11">
        <v>366</v>
      </c>
      <c r="C445" s="11" t="s">
        <v>362</v>
      </c>
      <c r="D445" s="11" t="s">
        <v>400</v>
      </c>
      <c r="E445" s="11">
        <v>1</v>
      </c>
      <c r="F445" s="11">
        <v>0.66200000000000003</v>
      </c>
      <c r="G445" s="11">
        <v>1.5840000000000001</v>
      </c>
      <c r="H445" s="11">
        <v>1.69</v>
      </c>
      <c r="I445" s="11">
        <v>1.3120000000000001</v>
      </c>
    </row>
    <row r="446" spans="1:9" x14ac:dyDescent="0.2">
      <c r="A446" s="11">
        <v>647</v>
      </c>
      <c r="B446" s="11">
        <v>366</v>
      </c>
      <c r="C446" s="11" t="s">
        <v>362</v>
      </c>
      <c r="D446" s="11" t="s">
        <v>400</v>
      </c>
      <c r="E446" s="11">
        <v>2</v>
      </c>
      <c r="F446" s="11">
        <v>1.4370000000000001</v>
      </c>
      <c r="G446" s="11">
        <v>1.1399999999999999</v>
      </c>
      <c r="H446" s="11">
        <v>1.2749999999999999</v>
      </c>
      <c r="I446" s="11">
        <v>1.284</v>
      </c>
    </row>
    <row r="447" spans="1:9" x14ac:dyDescent="0.2">
      <c r="A447" s="11">
        <v>648</v>
      </c>
      <c r="B447" s="11">
        <v>366</v>
      </c>
      <c r="C447" s="11" t="s">
        <v>362</v>
      </c>
      <c r="D447" s="11" t="s">
        <v>400</v>
      </c>
      <c r="E447" s="11">
        <v>3</v>
      </c>
      <c r="F447" s="11">
        <v>0.77</v>
      </c>
      <c r="G447" s="11">
        <v>0.57699999999999996</v>
      </c>
      <c r="H447" s="11">
        <v>0.36799999999999999</v>
      </c>
      <c r="I447" s="11">
        <v>0.57166666666666666</v>
      </c>
    </row>
    <row r="448" spans="1:9" x14ac:dyDescent="0.2">
      <c r="A448" s="11">
        <v>697</v>
      </c>
      <c r="B448" s="11">
        <v>406</v>
      </c>
      <c r="C448" s="11" t="s">
        <v>364</v>
      </c>
      <c r="D448" s="11" t="s">
        <v>400</v>
      </c>
      <c r="E448" s="11">
        <v>1</v>
      </c>
      <c r="F448" s="11">
        <v>1.357</v>
      </c>
      <c r="G448" s="11">
        <v>1.5569999999999999</v>
      </c>
      <c r="H448" s="11">
        <v>2.0030000000000001</v>
      </c>
      <c r="I448" s="11">
        <v>1.639</v>
      </c>
    </row>
    <row r="449" spans="1:9" x14ac:dyDescent="0.2">
      <c r="A449" s="11">
        <v>698</v>
      </c>
      <c r="B449" s="11">
        <v>406</v>
      </c>
      <c r="C449" s="11" t="s">
        <v>364</v>
      </c>
      <c r="D449" s="11" t="s">
        <v>400</v>
      </c>
      <c r="E449" s="11">
        <v>2</v>
      </c>
      <c r="F449" s="11">
        <v>1.7010000000000001</v>
      </c>
      <c r="G449" s="11">
        <v>1.587</v>
      </c>
      <c r="H449" s="11">
        <v>1.0509999999999999</v>
      </c>
      <c r="I449" s="11">
        <v>1.4463333333333335</v>
      </c>
    </row>
    <row r="450" spans="1:9" x14ac:dyDescent="0.2">
      <c r="A450" s="11">
        <v>699</v>
      </c>
      <c r="B450" s="11">
        <v>406</v>
      </c>
      <c r="C450" s="11" t="s">
        <v>364</v>
      </c>
      <c r="D450" s="11" t="s">
        <v>400</v>
      </c>
      <c r="E450" s="11">
        <v>3</v>
      </c>
      <c r="F450" s="11">
        <v>1.1180000000000001</v>
      </c>
      <c r="G450" s="11">
        <v>0.52</v>
      </c>
      <c r="H450" s="11">
        <v>0.94599999999999995</v>
      </c>
      <c r="I450" s="11">
        <v>0.8613333333333334</v>
      </c>
    </row>
    <row r="451" spans="1:9" x14ac:dyDescent="0.2">
      <c r="A451" s="11">
        <v>700</v>
      </c>
      <c r="B451" s="11">
        <v>410</v>
      </c>
      <c r="C451" s="11" t="s">
        <v>364</v>
      </c>
      <c r="D451" s="11" t="s">
        <v>400</v>
      </c>
      <c r="E451" s="11">
        <v>1</v>
      </c>
      <c r="F451" s="11">
        <v>1.3879999999999999</v>
      </c>
      <c r="G451" s="11">
        <v>1.161</v>
      </c>
      <c r="H451" s="11">
        <v>1.516</v>
      </c>
      <c r="I451" s="11">
        <v>1.3549999999999998</v>
      </c>
    </row>
    <row r="452" spans="1:9" x14ac:dyDescent="0.2">
      <c r="A452" s="11">
        <v>701</v>
      </c>
      <c r="B452" s="11">
        <v>410</v>
      </c>
      <c r="C452" s="11" t="s">
        <v>364</v>
      </c>
      <c r="D452" s="11" t="s">
        <v>400</v>
      </c>
      <c r="E452" s="11">
        <v>2</v>
      </c>
      <c r="F452" s="11">
        <v>0.94399999999999995</v>
      </c>
      <c r="G452" s="11">
        <v>1.212</v>
      </c>
      <c r="H452" s="11">
        <v>1.0029999999999999</v>
      </c>
      <c r="I452" s="11">
        <v>1.0529999999999999</v>
      </c>
    </row>
    <row r="453" spans="1:9" x14ac:dyDescent="0.2">
      <c r="A453" s="11">
        <v>702</v>
      </c>
      <c r="B453" s="11">
        <v>410</v>
      </c>
      <c r="C453" s="11" t="s">
        <v>364</v>
      </c>
      <c r="D453" s="11" t="s">
        <v>400</v>
      </c>
      <c r="E453" s="11">
        <v>3</v>
      </c>
      <c r="F453" s="11">
        <v>0.79300000000000004</v>
      </c>
      <c r="G453" s="11">
        <v>0.92900000000000005</v>
      </c>
      <c r="H453" s="11">
        <v>1.0329999999999999</v>
      </c>
      <c r="I453" s="11">
        <v>0.91833333333333333</v>
      </c>
    </row>
    <row r="454" spans="1:9" x14ac:dyDescent="0.2">
      <c r="A454" s="11">
        <v>706</v>
      </c>
      <c r="B454" s="11">
        <v>414</v>
      </c>
      <c r="C454" s="11" t="s">
        <v>364</v>
      </c>
      <c r="D454" s="11" t="s">
        <v>400</v>
      </c>
      <c r="E454" s="11">
        <v>1</v>
      </c>
      <c r="F454" s="11">
        <v>1.4810000000000001</v>
      </c>
      <c r="G454" s="11">
        <v>1.2270000000000001</v>
      </c>
      <c r="H454" s="11">
        <v>1.3919999999999999</v>
      </c>
      <c r="I454" s="11">
        <v>1.3666666666666665</v>
      </c>
    </row>
    <row r="455" spans="1:9" x14ac:dyDescent="0.2">
      <c r="A455" s="11">
        <v>707</v>
      </c>
      <c r="B455" s="11">
        <v>414</v>
      </c>
      <c r="C455" s="11" t="s">
        <v>364</v>
      </c>
      <c r="D455" s="11" t="s">
        <v>400</v>
      </c>
      <c r="E455" s="11">
        <v>2</v>
      </c>
      <c r="F455" s="11">
        <v>1.407</v>
      </c>
      <c r="G455" s="11">
        <v>1.155</v>
      </c>
      <c r="H455" s="11">
        <v>1.5329999999999999</v>
      </c>
      <c r="I455" s="11">
        <v>1.3650000000000002</v>
      </c>
    </row>
    <row r="456" spans="1:9" x14ac:dyDescent="0.2">
      <c r="A456" s="11">
        <v>708</v>
      </c>
      <c r="B456" s="11">
        <v>414</v>
      </c>
      <c r="C456" s="11" t="s">
        <v>364</v>
      </c>
      <c r="D456" s="11" t="s">
        <v>400</v>
      </c>
      <c r="E456" s="11">
        <v>3</v>
      </c>
      <c r="F456" s="11">
        <v>1.1950000000000001</v>
      </c>
      <c r="G456" s="11">
        <v>0.7</v>
      </c>
      <c r="H456" s="11">
        <v>1.155</v>
      </c>
      <c r="I456" s="11">
        <v>1.0166666666666666</v>
      </c>
    </row>
    <row r="457" spans="1:9" x14ac:dyDescent="0.2">
      <c r="A457" s="11">
        <v>709</v>
      </c>
      <c r="B457" s="11">
        <v>417</v>
      </c>
      <c r="C457" s="11" t="s">
        <v>364</v>
      </c>
      <c r="D457" s="11" t="s">
        <v>400</v>
      </c>
      <c r="E457" s="11">
        <v>1</v>
      </c>
      <c r="F457" s="11">
        <v>1.5069999999999999</v>
      </c>
      <c r="G457" s="11">
        <v>1.216</v>
      </c>
      <c r="H457" s="11">
        <v>1.0269999999999999</v>
      </c>
      <c r="I457" s="11">
        <v>1.25</v>
      </c>
    </row>
    <row r="458" spans="1:9" x14ac:dyDescent="0.2">
      <c r="A458" s="11">
        <v>710</v>
      </c>
      <c r="B458" s="11">
        <v>417</v>
      </c>
      <c r="C458" s="11" t="s">
        <v>364</v>
      </c>
      <c r="D458" s="11" t="s">
        <v>400</v>
      </c>
      <c r="E458" s="11">
        <v>2</v>
      </c>
      <c r="F458" s="11">
        <v>0.95899999999999996</v>
      </c>
      <c r="G458" s="11">
        <v>1.0329999999999999</v>
      </c>
      <c r="H458" s="11">
        <v>0.71099999999999997</v>
      </c>
      <c r="I458" s="11">
        <v>0.90099999999999991</v>
      </c>
    </row>
    <row r="459" spans="1:9" x14ac:dyDescent="0.2">
      <c r="A459" s="11">
        <v>711</v>
      </c>
      <c r="B459" s="11">
        <v>417</v>
      </c>
      <c r="C459" s="11" t="s">
        <v>364</v>
      </c>
      <c r="D459" s="11" t="s">
        <v>400</v>
      </c>
      <c r="E459" s="11">
        <v>3</v>
      </c>
      <c r="F459" s="11">
        <v>0.68899999999999995</v>
      </c>
      <c r="G459" s="11">
        <v>0.78</v>
      </c>
      <c r="H459" s="11">
        <v>0.86899999999999999</v>
      </c>
      <c r="I459" s="11">
        <v>0.77933333333333332</v>
      </c>
    </row>
    <row r="460" spans="1:9" x14ac:dyDescent="0.2">
      <c r="A460" s="11">
        <v>712</v>
      </c>
      <c r="B460" s="11">
        <v>418</v>
      </c>
      <c r="C460" s="11" t="s">
        <v>364</v>
      </c>
      <c r="D460" s="11" t="s">
        <v>400</v>
      </c>
      <c r="E460" s="11">
        <v>1</v>
      </c>
      <c r="F460" s="11">
        <v>1.073</v>
      </c>
      <c r="G460" s="11">
        <v>1.7350000000000001</v>
      </c>
      <c r="H460" s="11">
        <v>0.998</v>
      </c>
      <c r="I460" s="11">
        <v>1.2686666666666666</v>
      </c>
    </row>
    <row r="461" spans="1:9" x14ac:dyDescent="0.2">
      <c r="A461" s="11">
        <v>713</v>
      </c>
      <c r="B461" s="11">
        <v>418</v>
      </c>
      <c r="C461" s="11" t="s">
        <v>364</v>
      </c>
      <c r="D461" s="11" t="s">
        <v>400</v>
      </c>
      <c r="E461" s="11">
        <v>2</v>
      </c>
      <c r="F461" s="11">
        <v>0.54900000000000004</v>
      </c>
      <c r="G461" s="11">
        <v>0.79200000000000004</v>
      </c>
      <c r="H461" s="11">
        <v>0.55200000000000005</v>
      </c>
      <c r="I461" s="11">
        <v>0.63100000000000012</v>
      </c>
    </row>
    <row r="462" spans="1:9" x14ac:dyDescent="0.2">
      <c r="A462" s="11">
        <v>714</v>
      </c>
      <c r="B462" s="11">
        <v>418</v>
      </c>
      <c r="C462" s="11" t="s">
        <v>364</v>
      </c>
      <c r="D462" s="11" t="s">
        <v>400</v>
      </c>
      <c r="E462" s="11">
        <v>3</v>
      </c>
      <c r="F462" s="11">
        <v>0.99099999999999999</v>
      </c>
      <c r="G462" s="11">
        <v>1.1990000000000001</v>
      </c>
      <c r="H462" s="11">
        <v>0.97099999999999997</v>
      </c>
      <c r="I462" s="11">
        <v>1.0536666666666668</v>
      </c>
    </row>
    <row r="463" spans="1:9" x14ac:dyDescent="0.2">
      <c r="A463" s="11">
        <v>467</v>
      </c>
      <c r="B463" s="11">
        <v>750</v>
      </c>
      <c r="C463" s="11" t="s">
        <v>367</v>
      </c>
      <c r="D463" s="11" t="s">
        <v>400</v>
      </c>
      <c r="E463" s="11">
        <v>1</v>
      </c>
      <c r="F463" s="11">
        <v>0.90200000000000002</v>
      </c>
      <c r="G463" s="11">
        <v>0.39800000000000002</v>
      </c>
      <c r="H463" s="11">
        <v>0.57699999999999996</v>
      </c>
      <c r="I463" s="11">
        <v>0.6256666666666667</v>
      </c>
    </row>
    <row r="464" spans="1:9" x14ac:dyDescent="0.2">
      <c r="A464" s="11">
        <v>468</v>
      </c>
      <c r="B464" s="11">
        <v>750</v>
      </c>
      <c r="C464" s="11" t="s">
        <v>367</v>
      </c>
      <c r="D464" s="11" t="s">
        <v>400</v>
      </c>
      <c r="E464" s="11">
        <v>2</v>
      </c>
      <c r="F464" s="11">
        <v>0.371</v>
      </c>
      <c r="G464" s="11">
        <v>0.91200000000000003</v>
      </c>
      <c r="H464" s="11">
        <v>0.53200000000000003</v>
      </c>
      <c r="I464" s="11">
        <v>0.60499999999999998</v>
      </c>
    </row>
    <row r="465" spans="1:9" x14ac:dyDescent="0.2">
      <c r="A465" s="11">
        <v>469</v>
      </c>
      <c r="B465" s="11">
        <v>750</v>
      </c>
      <c r="C465" s="11" t="s">
        <v>367</v>
      </c>
      <c r="D465" s="11" t="s">
        <v>400</v>
      </c>
      <c r="E465" s="11">
        <v>3</v>
      </c>
      <c r="F465" s="11">
        <v>0.41199999999999998</v>
      </c>
      <c r="G465" s="11">
        <v>0.48199999999999998</v>
      </c>
      <c r="H465" s="11">
        <v>0.64</v>
      </c>
      <c r="I465" s="11">
        <v>0.51133333333333331</v>
      </c>
    </row>
    <row r="466" spans="1:9" x14ac:dyDescent="0.2">
      <c r="A466" s="11">
        <v>470</v>
      </c>
      <c r="B466" s="11">
        <v>754</v>
      </c>
      <c r="C466" s="11" t="s">
        <v>367</v>
      </c>
      <c r="D466" s="11" t="s">
        <v>400</v>
      </c>
      <c r="E466" s="11">
        <v>1</v>
      </c>
      <c r="F466" s="11">
        <v>1.405</v>
      </c>
      <c r="G466" s="11">
        <v>1.3540000000000001</v>
      </c>
      <c r="H466" s="11">
        <v>2.0310000000000001</v>
      </c>
      <c r="I466" s="11">
        <v>1.5966666666666669</v>
      </c>
    </row>
    <row r="467" spans="1:9" x14ac:dyDescent="0.2">
      <c r="A467" s="11">
        <v>471</v>
      </c>
      <c r="B467" s="11">
        <v>754</v>
      </c>
      <c r="C467" s="11" t="s">
        <v>367</v>
      </c>
      <c r="D467" s="11" t="s">
        <v>400</v>
      </c>
      <c r="E467" s="11">
        <v>2</v>
      </c>
      <c r="F467" s="11">
        <v>0.89300000000000002</v>
      </c>
      <c r="G467" s="11">
        <v>0.98499999999999999</v>
      </c>
      <c r="H467" s="11">
        <v>0.67400000000000004</v>
      </c>
      <c r="I467" s="11">
        <v>0.85066666666666668</v>
      </c>
    </row>
    <row r="468" spans="1:9" x14ac:dyDescent="0.2">
      <c r="A468" s="11">
        <v>472</v>
      </c>
      <c r="B468" s="11">
        <v>754</v>
      </c>
      <c r="C468" s="11" t="s">
        <v>367</v>
      </c>
      <c r="D468" s="11" t="s">
        <v>400</v>
      </c>
      <c r="E468" s="11">
        <v>3</v>
      </c>
      <c r="F468" s="11">
        <v>1.3420000000000001</v>
      </c>
      <c r="G468" s="11">
        <v>0.38300000000000001</v>
      </c>
      <c r="H468" s="11">
        <v>0.80100000000000005</v>
      </c>
      <c r="I468" s="11">
        <v>0.84200000000000008</v>
      </c>
    </row>
    <row r="469" spans="1:9" x14ac:dyDescent="0.2">
      <c r="A469" s="11">
        <v>473</v>
      </c>
      <c r="B469" s="11">
        <v>743</v>
      </c>
      <c r="C469" s="11" t="s">
        <v>367</v>
      </c>
      <c r="D469" s="11" t="s">
        <v>400</v>
      </c>
      <c r="E469" s="11">
        <v>1</v>
      </c>
      <c r="F469" s="11">
        <v>2.0219999999999998</v>
      </c>
      <c r="G469" s="11">
        <v>2.1120000000000001</v>
      </c>
      <c r="H469" s="11">
        <v>1.6659999999999999</v>
      </c>
      <c r="I469" s="11">
        <v>1.9333333333333336</v>
      </c>
    </row>
    <row r="470" spans="1:9" x14ac:dyDescent="0.2">
      <c r="A470" s="11">
        <v>474</v>
      </c>
      <c r="B470" s="11">
        <v>743</v>
      </c>
      <c r="C470" s="11" t="s">
        <v>367</v>
      </c>
      <c r="D470" s="11" t="s">
        <v>400</v>
      </c>
      <c r="E470" s="11">
        <v>2</v>
      </c>
      <c r="F470" s="11">
        <v>0.91300000000000003</v>
      </c>
      <c r="G470" s="11">
        <v>1.2250000000000001</v>
      </c>
      <c r="H470" s="11">
        <v>0.98099999999999998</v>
      </c>
      <c r="I470" s="11">
        <v>1.0396666666666665</v>
      </c>
    </row>
    <row r="471" spans="1:9" x14ac:dyDescent="0.2">
      <c r="A471" s="11">
        <v>475</v>
      </c>
      <c r="B471" s="11">
        <v>743</v>
      </c>
      <c r="C471" s="11" t="s">
        <v>367</v>
      </c>
      <c r="D471" s="11" t="s">
        <v>400</v>
      </c>
      <c r="E471" s="11">
        <v>3</v>
      </c>
      <c r="F471" s="11">
        <v>0.751</v>
      </c>
      <c r="G471" s="11">
        <v>0.80700000000000005</v>
      </c>
      <c r="H471" s="11">
        <v>0.434</v>
      </c>
      <c r="I471" s="11">
        <v>0.66400000000000003</v>
      </c>
    </row>
    <row r="472" spans="1:9" x14ac:dyDescent="0.2">
      <c r="A472" s="11">
        <v>476</v>
      </c>
      <c r="B472" s="11">
        <v>745</v>
      </c>
      <c r="C472" s="11" t="s">
        <v>367</v>
      </c>
      <c r="D472" s="11" t="s">
        <v>400</v>
      </c>
      <c r="E472" s="11">
        <v>1</v>
      </c>
      <c r="F472" s="11">
        <v>1.7190000000000001</v>
      </c>
      <c r="G472" s="11">
        <v>1.1739999999999999</v>
      </c>
      <c r="H472" s="11">
        <v>1.542</v>
      </c>
      <c r="I472" s="11">
        <v>1.4783333333333333</v>
      </c>
    </row>
    <row r="473" spans="1:9" x14ac:dyDescent="0.2">
      <c r="A473" s="11">
        <v>477</v>
      </c>
      <c r="B473" s="11">
        <v>745</v>
      </c>
      <c r="C473" s="11" t="s">
        <v>367</v>
      </c>
      <c r="D473" s="11" t="s">
        <v>400</v>
      </c>
      <c r="E473" s="11">
        <v>2</v>
      </c>
      <c r="F473" s="11">
        <v>0.86599999999999999</v>
      </c>
      <c r="G473" s="11">
        <v>0.54200000000000004</v>
      </c>
      <c r="H473" s="11">
        <v>0.76400000000000001</v>
      </c>
      <c r="I473" s="11">
        <v>0.72399999999999987</v>
      </c>
    </row>
    <row r="474" spans="1:9" x14ac:dyDescent="0.2">
      <c r="A474" s="11">
        <v>478</v>
      </c>
      <c r="B474" s="11">
        <v>745</v>
      </c>
      <c r="C474" s="11" t="s">
        <v>367</v>
      </c>
      <c r="D474" s="11" t="s">
        <v>400</v>
      </c>
      <c r="E474" s="11">
        <v>3</v>
      </c>
      <c r="F474" s="11">
        <v>0.95299999999999996</v>
      </c>
      <c r="G474" s="11">
        <v>1.522</v>
      </c>
      <c r="H474" s="11">
        <v>1.1140000000000001</v>
      </c>
      <c r="I474" s="11">
        <v>1.1963333333333335</v>
      </c>
    </row>
    <row r="475" spans="1:9" x14ac:dyDescent="0.2">
      <c r="A475" s="11">
        <v>479</v>
      </c>
      <c r="B475" s="11">
        <v>748</v>
      </c>
      <c r="C475" s="11" t="s">
        <v>367</v>
      </c>
      <c r="D475" s="11" t="s">
        <v>400</v>
      </c>
      <c r="E475" s="11">
        <v>1</v>
      </c>
      <c r="F475" s="11">
        <v>0.86599999999999999</v>
      </c>
      <c r="G475" s="11">
        <v>1.5780000000000001</v>
      </c>
      <c r="H475" s="11">
        <v>1.514</v>
      </c>
      <c r="I475" s="11">
        <v>1.3193333333333335</v>
      </c>
    </row>
    <row r="476" spans="1:9" x14ac:dyDescent="0.2">
      <c r="A476" s="11">
        <v>480</v>
      </c>
      <c r="B476" s="11">
        <v>748</v>
      </c>
      <c r="C476" s="11" t="s">
        <v>367</v>
      </c>
      <c r="D476" s="11" t="s">
        <v>400</v>
      </c>
      <c r="E476" s="11">
        <v>2</v>
      </c>
      <c r="F476" s="11">
        <v>0.95899999999999996</v>
      </c>
      <c r="G476" s="11">
        <v>1.1279999999999999</v>
      </c>
      <c r="H476" s="11">
        <v>1.018</v>
      </c>
      <c r="I476" s="11">
        <v>1.0349999999999999</v>
      </c>
    </row>
    <row r="477" spans="1:9" x14ac:dyDescent="0.2">
      <c r="A477" s="11">
        <v>481</v>
      </c>
      <c r="B477" s="11">
        <v>748</v>
      </c>
      <c r="C477" s="11" t="s">
        <v>367</v>
      </c>
      <c r="D477" s="11" t="s">
        <v>400</v>
      </c>
      <c r="E477" s="11">
        <v>3</v>
      </c>
      <c r="F477" s="11">
        <v>0.65</v>
      </c>
      <c r="G477" s="11">
        <v>0.59499999999999997</v>
      </c>
      <c r="H477" s="11">
        <v>1.0029999999999999</v>
      </c>
      <c r="I477" s="11">
        <v>0.74933333333333341</v>
      </c>
    </row>
    <row r="478" spans="1:9" x14ac:dyDescent="0.2">
      <c r="A478" s="11">
        <v>116</v>
      </c>
      <c r="B478" s="11">
        <v>662</v>
      </c>
      <c r="C478" s="11" t="s">
        <v>366</v>
      </c>
      <c r="D478" s="11" t="s">
        <v>400</v>
      </c>
      <c r="E478" s="11">
        <v>1</v>
      </c>
      <c r="F478" s="11">
        <v>1.724</v>
      </c>
      <c r="G478" s="11">
        <v>1.1539999999999999</v>
      </c>
      <c r="H478" s="11">
        <v>1.472</v>
      </c>
      <c r="I478" s="11">
        <v>1.45</v>
      </c>
    </row>
    <row r="479" spans="1:9" x14ac:dyDescent="0.2">
      <c r="A479" s="11">
        <v>117</v>
      </c>
      <c r="B479" s="11">
        <v>662</v>
      </c>
      <c r="C479" s="11" t="s">
        <v>366</v>
      </c>
      <c r="D479" s="11" t="s">
        <v>400</v>
      </c>
      <c r="E479" s="11">
        <v>2</v>
      </c>
      <c r="F479" s="11">
        <v>0.99299999999999999</v>
      </c>
      <c r="G479" s="11">
        <v>0.98499999999999999</v>
      </c>
      <c r="H479" s="11">
        <v>1.2250000000000001</v>
      </c>
      <c r="I479" s="11">
        <v>1.0676666666666668</v>
      </c>
    </row>
    <row r="480" spans="1:9" x14ac:dyDescent="0.2">
      <c r="A480" s="11">
        <v>118</v>
      </c>
      <c r="B480" s="11">
        <v>662</v>
      </c>
      <c r="C480" s="11" t="s">
        <v>366</v>
      </c>
      <c r="D480" s="11" t="s">
        <v>400</v>
      </c>
      <c r="E480" s="11">
        <v>3</v>
      </c>
      <c r="F480" s="11">
        <v>0.90200000000000002</v>
      </c>
      <c r="G480" s="11">
        <v>0.6</v>
      </c>
      <c r="H480" s="11">
        <v>0.89100000000000001</v>
      </c>
      <c r="I480" s="11">
        <v>0.79766666666666663</v>
      </c>
    </row>
    <row r="481" spans="1:9" x14ac:dyDescent="0.2">
      <c r="A481" s="11">
        <v>119</v>
      </c>
      <c r="B481" s="11">
        <v>665</v>
      </c>
      <c r="C481" s="11" t="s">
        <v>366</v>
      </c>
      <c r="D481" s="11" t="s">
        <v>400</v>
      </c>
      <c r="E481" s="11">
        <v>1</v>
      </c>
      <c r="F481" s="11">
        <v>0.51700000000000002</v>
      </c>
      <c r="G481" s="11">
        <v>1.7809999999999999</v>
      </c>
      <c r="H481" s="11">
        <v>1.587</v>
      </c>
      <c r="I481" s="11">
        <v>1.2949999999999999</v>
      </c>
    </row>
    <row r="482" spans="1:9" x14ac:dyDescent="0.2">
      <c r="A482" s="11">
        <v>120</v>
      </c>
      <c r="B482" s="11">
        <v>665</v>
      </c>
      <c r="C482" s="11" t="s">
        <v>366</v>
      </c>
      <c r="D482" s="11" t="s">
        <v>400</v>
      </c>
      <c r="E482" s="11">
        <v>2</v>
      </c>
      <c r="F482" s="11">
        <v>0.80100000000000005</v>
      </c>
      <c r="G482" s="11">
        <v>1</v>
      </c>
      <c r="H482" s="11">
        <v>0.79700000000000004</v>
      </c>
      <c r="I482" s="11">
        <v>0.8660000000000001</v>
      </c>
    </row>
    <row r="483" spans="1:9" x14ac:dyDescent="0.2">
      <c r="A483" s="11">
        <v>121</v>
      </c>
      <c r="B483" s="11">
        <v>665</v>
      </c>
      <c r="C483" s="11" t="s">
        <v>366</v>
      </c>
      <c r="D483" s="11" t="s">
        <v>400</v>
      </c>
      <c r="E483" s="11">
        <v>3</v>
      </c>
      <c r="F483" s="11">
        <v>0.39800000000000002</v>
      </c>
      <c r="G483" s="11">
        <v>1.3069999999999999</v>
      </c>
      <c r="H483" s="11">
        <v>1.056</v>
      </c>
      <c r="I483" s="11">
        <v>0.92033333333333334</v>
      </c>
    </row>
    <row r="484" spans="1:9" x14ac:dyDescent="0.2">
      <c r="A484" s="11">
        <v>122</v>
      </c>
      <c r="B484" s="11">
        <v>668</v>
      </c>
      <c r="C484" s="11" t="s">
        <v>366</v>
      </c>
      <c r="D484" s="11" t="s">
        <v>400</v>
      </c>
      <c r="E484" s="11">
        <v>1</v>
      </c>
      <c r="F484" s="11">
        <v>2.0939999999999999</v>
      </c>
      <c r="G484" s="11">
        <v>2.4740000000000002</v>
      </c>
      <c r="H484" s="11">
        <v>2.5209999999999999</v>
      </c>
      <c r="I484" s="11">
        <v>2.363</v>
      </c>
    </row>
    <row r="485" spans="1:9" x14ac:dyDescent="0.2">
      <c r="A485" s="11">
        <v>123</v>
      </c>
      <c r="B485" s="11">
        <v>668</v>
      </c>
      <c r="C485" s="11" t="s">
        <v>366</v>
      </c>
      <c r="D485" s="11" t="s">
        <v>400</v>
      </c>
      <c r="E485" s="11">
        <v>2</v>
      </c>
      <c r="F485" s="11">
        <v>1.163</v>
      </c>
      <c r="G485" s="11">
        <v>0.88700000000000001</v>
      </c>
      <c r="H485" s="11">
        <v>1.371</v>
      </c>
      <c r="I485" s="11">
        <v>1.1403333333333332</v>
      </c>
    </row>
    <row r="486" spans="1:9" x14ac:dyDescent="0.2">
      <c r="A486" s="11">
        <v>124</v>
      </c>
      <c r="B486" s="11">
        <v>668</v>
      </c>
      <c r="C486" s="11" t="s">
        <v>366</v>
      </c>
      <c r="D486" s="11" t="s">
        <v>400</v>
      </c>
      <c r="E486" s="11">
        <v>3</v>
      </c>
      <c r="F486" s="11">
        <v>0.98499999999999999</v>
      </c>
      <c r="G486" s="11">
        <v>1.212</v>
      </c>
      <c r="H486" s="11">
        <v>0.99099999999999999</v>
      </c>
      <c r="I486" s="11">
        <v>1.0626666666666666</v>
      </c>
    </row>
    <row r="487" spans="1:9" x14ac:dyDescent="0.2">
      <c r="A487" s="11">
        <v>125</v>
      </c>
      <c r="B487" s="11">
        <v>672</v>
      </c>
      <c r="C487" s="11" t="s">
        <v>366</v>
      </c>
      <c r="D487" s="11" t="s">
        <v>400</v>
      </c>
      <c r="E487" s="11">
        <v>1</v>
      </c>
      <c r="F487" s="11">
        <v>1.175</v>
      </c>
      <c r="G487" s="11">
        <v>1.1930000000000001</v>
      </c>
      <c r="H487" s="11">
        <v>1.3169999999999999</v>
      </c>
      <c r="I487" s="11">
        <v>1.2283333333333335</v>
      </c>
    </row>
    <row r="488" spans="1:9" x14ac:dyDescent="0.2">
      <c r="A488" s="11">
        <v>126</v>
      </c>
      <c r="B488" s="11">
        <v>672</v>
      </c>
      <c r="C488" s="11" t="s">
        <v>366</v>
      </c>
      <c r="D488" s="11" t="s">
        <v>400</v>
      </c>
      <c r="E488" s="11">
        <v>2</v>
      </c>
      <c r="F488" s="11">
        <v>0.84199999999999997</v>
      </c>
      <c r="G488" s="11">
        <v>0.65800000000000003</v>
      </c>
      <c r="H488" s="11">
        <v>0.58199999999999996</v>
      </c>
      <c r="I488" s="11">
        <v>0.69399999999999995</v>
      </c>
    </row>
    <row r="489" spans="1:9" x14ac:dyDescent="0.2">
      <c r="A489" s="11">
        <v>127</v>
      </c>
      <c r="B489" s="11">
        <v>672</v>
      </c>
      <c r="C489" s="11" t="s">
        <v>366</v>
      </c>
      <c r="D489" s="11" t="s">
        <v>400</v>
      </c>
      <c r="E489" s="11">
        <v>3</v>
      </c>
      <c r="F489" s="11">
        <v>0.61799999999999999</v>
      </c>
      <c r="G489" s="11">
        <v>0.98</v>
      </c>
      <c r="H489" s="11">
        <v>0.83099999999999996</v>
      </c>
      <c r="I489" s="11">
        <v>0.80966666666666665</v>
      </c>
    </row>
    <row r="490" spans="1:9" x14ac:dyDescent="0.2">
      <c r="A490" s="11">
        <v>128</v>
      </c>
      <c r="B490" s="11">
        <v>675</v>
      </c>
      <c r="C490" s="11" t="s">
        <v>366</v>
      </c>
      <c r="D490" s="11" t="s">
        <v>400</v>
      </c>
      <c r="E490" s="11">
        <v>1</v>
      </c>
      <c r="F490" s="11">
        <v>1.0129999999999999</v>
      </c>
      <c r="G490" s="11">
        <v>1.339</v>
      </c>
      <c r="H490" s="11">
        <v>1.3129999999999999</v>
      </c>
      <c r="I490" s="11">
        <v>1.2216666666666667</v>
      </c>
    </row>
    <row r="491" spans="1:9" x14ac:dyDescent="0.2">
      <c r="A491" s="11">
        <v>129</v>
      </c>
      <c r="B491" s="11">
        <v>675</v>
      </c>
      <c r="C491" s="11" t="s">
        <v>366</v>
      </c>
      <c r="D491" s="11" t="s">
        <v>400</v>
      </c>
      <c r="E491" s="11">
        <v>2</v>
      </c>
      <c r="F491" s="11">
        <v>0.76500000000000001</v>
      </c>
      <c r="G491" s="11">
        <v>1.1040000000000001</v>
      </c>
      <c r="H491" s="11">
        <v>0.98</v>
      </c>
      <c r="I491" s="11">
        <v>0.94966666666666677</v>
      </c>
    </row>
    <row r="492" spans="1:9" x14ac:dyDescent="0.2">
      <c r="A492" s="11">
        <v>130</v>
      </c>
      <c r="B492" s="11">
        <v>675</v>
      </c>
      <c r="C492" s="11" t="s">
        <v>366</v>
      </c>
      <c r="D492" s="11" t="s">
        <v>400</v>
      </c>
      <c r="E492" s="11">
        <v>3</v>
      </c>
      <c r="F492" s="11">
        <v>0.68899999999999995</v>
      </c>
      <c r="G492" s="11">
        <v>0.81799999999999995</v>
      </c>
      <c r="H492" s="11">
        <v>0.88100000000000001</v>
      </c>
      <c r="I492" s="11">
        <v>0.79599999999999993</v>
      </c>
    </row>
    <row r="493" spans="1:9" x14ac:dyDescent="0.2">
      <c r="A493" s="11">
        <v>58</v>
      </c>
      <c r="B493" s="11">
        <v>608</v>
      </c>
      <c r="C493" s="11" t="s">
        <v>365</v>
      </c>
      <c r="D493" s="11" t="s">
        <v>400</v>
      </c>
      <c r="E493" s="11">
        <v>1</v>
      </c>
      <c r="F493" s="11">
        <v>1.581</v>
      </c>
      <c r="G493" s="11">
        <v>1.9550000000000001</v>
      </c>
      <c r="H493" s="11">
        <v>2.3740000000000001</v>
      </c>
      <c r="I493" s="11">
        <v>1.97</v>
      </c>
    </row>
    <row r="494" spans="1:9" x14ac:dyDescent="0.2">
      <c r="A494" s="11">
        <v>59</v>
      </c>
      <c r="B494" s="11">
        <v>608</v>
      </c>
      <c r="C494" s="11" t="s">
        <v>365</v>
      </c>
      <c r="D494" s="11" t="s">
        <v>400</v>
      </c>
      <c r="E494" s="11">
        <v>2</v>
      </c>
      <c r="F494" s="11">
        <v>1.2130000000000001</v>
      </c>
      <c r="G494" s="11">
        <v>1.2749999999999999</v>
      </c>
      <c r="H494" s="11">
        <v>0.97499999999999998</v>
      </c>
      <c r="I494" s="11">
        <v>1.1543333333333334</v>
      </c>
    </row>
    <row r="495" spans="1:9" x14ac:dyDescent="0.2">
      <c r="A495" s="11">
        <v>60</v>
      </c>
      <c r="B495" s="11">
        <v>608</v>
      </c>
      <c r="C495" s="11" t="s">
        <v>365</v>
      </c>
      <c r="D495" s="11" t="s">
        <v>400</v>
      </c>
      <c r="E495" s="11">
        <v>3</v>
      </c>
      <c r="F495" s="11">
        <v>1.4810000000000001</v>
      </c>
      <c r="G495" s="11">
        <v>1.796</v>
      </c>
      <c r="H495" s="11">
        <v>1.4570000000000001</v>
      </c>
      <c r="I495" s="11">
        <v>1.5780000000000001</v>
      </c>
    </row>
    <row r="496" spans="1:9" x14ac:dyDescent="0.2">
      <c r="A496" s="11">
        <v>61</v>
      </c>
      <c r="B496" s="11">
        <v>616</v>
      </c>
      <c r="C496" s="11" t="s">
        <v>365</v>
      </c>
      <c r="D496" s="11" t="s">
        <v>400</v>
      </c>
      <c r="E496" s="11">
        <v>1</v>
      </c>
      <c r="F496" s="11">
        <v>1.1819999999999999</v>
      </c>
      <c r="G496" s="11">
        <v>1.2909999999999999</v>
      </c>
      <c r="H496" s="11">
        <v>1.46</v>
      </c>
      <c r="I496" s="11">
        <v>1.3109999999999999</v>
      </c>
    </row>
    <row r="497" spans="1:9" x14ac:dyDescent="0.2">
      <c r="A497" s="11">
        <v>62</v>
      </c>
      <c r="B497" s="11">
        <v>616</v>
      </c>
      <c r="C497" s="11" t="s">
        <v>365</v>
      </c>
      <c r="D497" s="11" t="s">
        <v>400</v>
      </c>
      <c r="E497" s="11">
        <v>2</v>
      </c>
      <c r="F497" s="11">
        <v>1.3029999999999999</v>
      </c>
      <c r="G497" s="11">
        <v>1.6359999999999999</v>
      </c>
      <c r="H497" s="11">
        <v>1.2410000000000001</v>
      </c>
      <c r="I497" s="11">
        <v>1.3933333333333333</v>
      </c>
    </row>
    <row r="498" spans="1:9" x14ac:dyDescent="0.2">
      <c r="A498" s="11">
        <v>63</v>
      </c>
      <c r="B498" s="11">
        <v>616</v>
      </c>
      <c r="C498" s="11" t="s">
        <v>365</v>
      </c>
      <c r="D498" s="11" t="s">
        <v>400</v>
      </c>
      <c r="E498" s="11">
        <v>3</v>
      </c>
      <c r="F498" s="11">
        <v>1.5409999999999999</v>
      </c>
      <c r="G498" s="11">
        <v>1.097</v>
      </c>
      <c r="H498" s="11">
        <v>1.2010000000000001</v>
      </c>
      <c r="I498" s="11">
        <v>1.2796666666666667</v>
      </c>
    </row>
    <row r="499" spans="1:9" x14ac:dyDescent="0.2">
      <c r="A499" s="11">
        <v>64</v>
      </c>
      <c r="B499" s="11">
        <v>606</v>
      </c>
      <c r="C499" s="11" t="s">
        <v>365</v>
      </c>
      <c r="D499" s="11" t="s">
        <v>400</v>
      </c>
      <c r="E499" s="11">
        <v>1</v>
      </c>
      <c r="F499" s="11">
        <v>0.629</v>
      </c>
      <c r="G499" s="11">
        <v>1.218</v>
      </c>
      <c r="H499" s="11">
        <v>1.4239999999999999</v>
      </c>
      <c r="I499" s="11">
        <v>1.0903333333333334</v>
      </c>
    </row>
    <row r="500" spans="1:9" x14ac:dyDescent="0.2">
      <c r="A500" s="11">
        <v>65</v>
      </c>
      <c r="B500" s="11">
        <v>606</v>
      </c>
      <c r="C500" s="11" t="s">
        <v>365</v>
      </c>
      <c r="D500" s="11" t="s">
        <v>400</v>
      </c>
      <c r="E500" s="11">
        <v>2</v>
      </c>
      <c r="F500" s="11">
        <v>0.77700000000000002</v>
      </c>
      <c r="G500" s="11">
        <v>0.95099999999999996</v>
      </c>
      <c r="H500" s="11">
        <v>0.77600000000000002</v>
      </c>
      <c r="I500" s="11">
        <v>0.83466666666666667</v>
      </c>
    </row>
    <row r="501" spans="1:9" x14ac:dyDescent="0.2">
      <c r="A501" s="11">
        <v>66</v>
      </c>
      <c r="B501" s="11">
        <v>606</v>
      </c>
      <c r="C501" s="11" t="s">
        <v>365</v>
      </c>
      <c r="D501" s="11" t="s">
        <v>400</v>
      </c>
      <c r="E501" s="11">
        <v>3</v>
      </c>
      <c r="F501" s="11">
        <v>0.77300000000000002</v>
      </c>
      <c r="G501" s="11">
        <v>0.192</v>
      </c>
      <c r="H501" s="11">
        <v>0.28899999999999998</v>
      </c>
      <c r="I501" s="11">
        <v>0.41799999999999998</v>
      </c>
    </row>
    <row r="502" spans="1:9" x14ac:dyDescent="0.2">
      <c r="A502" s="11">
        <v>67</v>
      </c>
      <c r="B502" s="11">
        <v>612</v>
      </c>
      <c r="C502" s="11" t="s">
        <v>365</v>
      </c>
      <c r="D502" s="11" t="s">
        <v>400</v>
      </c>
      <c r="E502" s="11">
        <v>1</v>
      </c>
      <c r="F502" s="11">
        <v>1.3129999999999999</v>
      </c>
      <c r="G502" s="11">
        <v>1.097</v>
      </c>
      <c r="H502" s="11">
        <v>1.256</v>
      </c>
      <c r="I502" s="11">
        <v>1.2220000000000002</v>
      </c>
    </row>
    <row r="503" spans="1:9" x14ac:dyDescent="0.2">
      <c r="A503" s="11">
        <v>68</v>
      </c>
      <c r="B503" s="11">
        <v>612</v>
      </c>
      <c r="C503" s="11" t="s">
        <v>365</v>
      </c>
      <c r="D503" s="11" t="s">
        <v>400</v>
      </c>
      <c r="E503" s="11">
        <v>2</v>
      </c>
      <c r="F503" s="11">
        <v>1.373</v>
      </c>
      <c r="G503" s="11">
        <v>1.157</v>
      </c>
      <c r="H503" s="11">
        <v>0.84399999999999997</v>
      </c>
      <c r="I503" s="11">
        <v>1.1246666666666667</v>
      </c>
    </row>
    <row r="504" spans="1:9" x14ac:dyDescent="0.2">
      <c r="A504" s="11">
        <v>69</v>
      </c>
      <c r="B504" s="11">
        <v>612</v>
      </c>
      <c r="C504" s="11" t="s">
        <v>365</v>
      </c>
      <c r="D504" s="11" t="s">
        <v>400</v>
      </c>
      <c r="E504" s="11">
        <v>3</v>
      </c>
      <c r="F504" s="11">
        <v>0.96299999999999997</v>
      </c>
      <c r="G504" s="11">
        <v>1.054</v>
      </c>
      <c r="H504" s="11">
        <v>1.0680000000000001</v>
      </c>
      <c r="I504" s="11">
        <v>1.0283333333333333</v>
      </c>
    </row>
    <row r="505" spans="1:9" x14ac:dyDescent="0.2">
      <c r="A505" s="11">
        <v>70</v>
      </c>
      <c r="B505" s="11">
        <v>618</v>
      </c>
      <c r="C505" s="11" t="s">
        <v>365</v>
      </c>
      <c r="D505" s="11" t="s">
        <v>400</v>
      </c>
      <c r="E505" s="11">
        <v>1</v>
      </c>
      <c r="F505" s="11">
        <v>1.1679999999999999</v>
      </c>
      <c r="G505" s="11">
        <v>0.83299999999999996</v>
      </c>
      <c r="H505" s="11">
        <v>0.64500000000000002</v>
      </c>
      <c r="I505" s="11">
        <v>0.88200000000000001</v>
      </c>
    </row>
    <row r="506" spans="1:9" x14ac:dyDescent="0.2">
      <c r="A506" s="11">
        <v>71</v>
      </c>
      <c r="B506" s="11">
        <v>618</v>
      </c>
      <c r="C506" s="11" t="s">
        <v>365</v>
      </c>
      <c r="D506" s="11" t="s">
        <v>400</v>
      </c>
      <c r="E506" s="11">
        <v>2</v>
      </c>
      <c r="F506" s="11">
        <v>0.60899999999999999</v>
      </c>
      <c r="G506" s="11">
        <v>0.51400000000000001</v>
      </c>
      <c r="H506" s="11">
        <v>1.002</v>
      </c>
      <c r="I506" s="11">
        <v>0.70833333333333337</v>
      </c>
    </row>
    <row r="507" spans="1:9" x14ac:dyDescent="0.2">
      <c r="A507" s="11">
        <v>72</v>
      </c>
      <c r="B507" s="11">
        <v>618</v>
      </c>
      <c r="C507" s="11" t="s">
        <v>365</v>
      </c>
      <c r="D507" s="11" t="s">
        <v>400</v>
      </c>
      <c r="E507" s="11">
        <v>3</v>
      </c>
      <c r="F507" s="11">
        <v>1.0880000000000001</v>
      </c>
      <c r="G507" s="11">
        <v>0.42799999999999999</v>
      </c>
      <c r="H507" s="11">
        <v>0.26400000000000001</v>
      </c>
      <c r="I507" s="11">
        <v>0.59333333333333338</v>
      </c>
    </row>
    <row r="508" spans="1:9" x14ac:dyDescent="0.2">
      <c r="A508" s="11">
        <v>330</v>
      </c>
      <c r="B508" s="11">
        <v>399</v>
      </c>
      <c r="C508" s="11" t="s">
        <v>370</v>
      </c>
      <c r="D508" s="229" t="s">
        <v>1231</v>
      </c>
      <c r="E508" s="11">
        <v>1</v>
      </c>
      <c r="F508" s="11">
        <v>1.353</v>
      </c>
      <c r="G508" s="11">
        <v>1.6060000000000001</v>
      </c>
      <c r="H508" s="11">
        <v>0.69299999999999995</v>
      </c>
      <c r="I508" s="11">
        <v>1.2173333333333334</v>
      </c>
    </row>
    <row r="509" spans="1:9" x14ac:dyDescent="0.2">
      <c r="A509" s="11">
        <v>331</v>
      </c>
      <c r="B509" s="11">
        <v>399</v>
      </c>
      <c r="C509" s="11" t="s">
        <v>370</v>
      </c>
      <c r="D509" s="229" t="s">
        <v>1231</v>
      </c>
      <c r="E509" s="11">
        <v>3</v>
      </c>
      <c r="F509" s="11">
        <v>0.36099999999999999</v>
      </c>
      <c r="G509" s="11">
        <v>0.72299999999999998</v>
      </c>
      <c r="H509" s="11">
        <v>0.89300000000000002</v>
      </c>
      <c r="I509" s="11">
        <v>0.65900000000000003</v>
      </c>
    </row>
    <row r="510" spans="1:9" x14ac:dyDescent="0.2">
      <c r="A510" s="11">
        <v>332</v>
      </c>
      <c r="B510" s="11">
        <v>399</v>
      </c>
      <c r="C510" s="11" t="s">
        <v>370</v>
      </c>
      <c r="D510" s="229" t="s">
        <v>1231</v>
      </c>
      <c r="E510" s="11">
        <v>3</v>
      </c>
      <c r="F510" s="11">
        <v>0.92</v>
      </c>
      <c r="G510" s="11">
        <v>1.002</v>
      </c>
      <c r="H510" s="11">
        <v>0.30599999999999999</v>
      </c>
      <c r="I510" s="11">
        <v>0.7426666666666667</v>
      </c>
    </row>
    <row r="511" spans="1:9" x14ac:dyDescent="0.2">
      <c r="A511" s="11">
        <v>333</v>
      </c>
      <c r="B511" s="11">
        <v>401</v>
      </c>
      <c r="C511" s="11" t="s">
        <v>370</v>
      </c>
      <c r="D511" s="229" t="s">
        <v>1231</v>
      </c>
      <c r="E511" s="11">
        <v>2</v>
      </c>
      <c r="F511" s="11">
        <v>1.2310000000000001</v>
      </c>
      <c r="G511" s="11">
        <v>1.96</v>
      </c>
      <c r="H511" s="11">
        <v>1.9239999999999999</v>
      </c>
      <c r="I511" s="11">
        <v>1.7050000000000001</v>
      </c>
    </row>
    <row r="512" spans="1:9" x14ac:dyDescent="0.2">
      <c r="A512" s="11">
        <v>334</v>
      </c>
      <c r="B512" s="11">
        <v>401</v>
      </c>
      <c r="C512" s="11" t="s">
        <v>370</v>
      </c>
      <c r="D512" s="229" t="s">
        <v>1231</v>
      </c>
      <c r="E512" s="11">
        <v>2</v>
      </c>
      <c r="F512" s="11">
        <v>0.88900000000000001</v>
      </c>
      <c r="G512" s="11">
        <v>0.81299999999999994</v>
      </c>
      <c r="H512" s="11">
        <v>0.79900000000000004</v>
      </c>
      <c r="I512" s="11">
        <v>0.83366666666666667</v>
      </c>
    </row>
    <row r="513" spans="1:9" x14ac:dyDescent="0.2">
      <c r="A513" s="11">
        <v>335</v>
      </c>
      <c r="B513" s="11">
        <v>401</v>
      </c>
      <c r="C513" s="11" t="s">
        <v>370</v>
      </c>
      <c r="D513" s="229" t="s">
        <v>1231</v>
      </c>
      <c r="E513" s="11">
        <v>3</v>
      </c>
      <c r="F513" s="11">
        <v>0.99</v>
      </c>
      <c r="G513" s="11">
        <v>0.63600000000000001</v>
      </c>
      <c r="H513" s="11">
        <v>0.12740000000000001</v>
      </c>
      <c r="I513" s="11">
        <v>0.58446666666666658</v>
      </c>
    </row>
    <row r="514" spans="1:9" x14ac:dyDescent="0.2">
      <c r="A514" s="11">
        <v>337</v>
      </c>
      <c r="B514" s="11">
        <v>404</v>
      </c>
      <c r="C514" s="11" t="s">
        <v>370</v>
      </c>
      <c r="D514" s="229" t="s">
        <v>1231</v>
      </c>
      <c r="E514" s="11">
        <v>2</v>
      </c>
      <c r="F514" s="11">
        <v>0.79400000000000004</v>
      </c>
      <c r="G514" s="11">
        <v>1.087</v>
      </c>
      <c r="H514" s="11">
        <v>1.1679999999999999</v>
      </c>
      <c r="I514" s="11">
        <v>1.0163333333333333</v>
      </c>
    </row>
    <row r="515" spans="1:9" x14ac:dyDescent="0.2">
      <c r="A515" s="11">
        <v>338</v>
      </c>
      <c r="B515" s="11">
        <v>404</v>
      </c>
      <c r="C515" s="11" t="s">
        <v>370</v>
      </c>
      <c r="D515" s="229" t="s">
        <v>1231</v>
      </c>
      <c r="E515" s="11">
        <v>3</v>
      </c>
      <c r="F515" s="11">
        <v>0.84499999999999997</v>
      </c>
      <c r="G515" s="11">
        <v>0.90400000000000003</v>
      </c>
      <c r="H515" s="11">
        <v>1.097</v>
      </c>
      <c r="I515" s="11">
        <v>0.94866666666666666</v>
      </c>
    </row>
    <row r="516" spans="1:9" x14ac:dyDescent="0.2">
      <c r="A516" s="11">
        <v>342</v>
      </c>
      <c r="B516" s="11">
        <v>110</v>
      </c>
      <c r="C516" s="11" t="s">
        <v>370</v>
      </c>
      <c r="D516" s="229" t="s">
        <v>1231</v>
      </c>
      <c r="E516" s="11">
        <v>1</v>
      </c>
      <c r="F516" s="11">
        <v>1.5309999999999999</v>
      </c>
      <c r="G516" s="11">
        <v>1.786</v>
      </c>
      <c r="H516" s="11">
        <v>1.585</v>
      </c>
      <c r="I516" s="11">
        <v>1.6340000000000001</v>
      </c>
    </row>
    <row r="517" spans="1:9" x14ac:dyDescent="0.2">
      <c r="A517" s="11">
        <v>343</v>
      </c>
      <c r="B517" s="11">
        <v>110</v>
      </c>
      <c r="C517" s="11" t="s">
        <v>370</v>
      </c>
      <c r="D517" s="229" t="s">
        <v>1231</v>
      </c>
      <c r="E517" s="11">
        <v>2</v>
      </c>
      <c r="F517" s="11">
        <v>1.0609999999999999</v>
      </c>
      <c r="G517" s="11">
        <v>1.2689999999999999</v>
      </c>
      <c r="H517" s="11">
        <v>1.288</v>
      </c>
      <c r="I517" s="11">
        <v>1.2060000000000002</v>
      </c>
    </row>
    <row r="518" spans="1:9" x14ac:dyDescent="0.2">
      <c r="A518" s="11">
        <v>344</v>
      </c>
      <c r="B518" s="11">
        <v>110</v>
      </c>
      <c r="C518" s="11" t="s">
        <v>370</v>
      </c>
      <c r="D518" s="229" t="s">
        <v>1231</v>
      </c>
      <c r="E518" s="11">
        <v>3</v>
      </c>
      <c r="F518" s="11">
        <v>1.246</v>
      </c>
      <c r="G518" s="11">
        <v>0.90400000000000003</v>
      </c>
      <c r="H518" s="11">
        <v>0.79900000000000004</v>
      </c>
      <c r="I518" s="11">
        <v>0.98299999999999998</v>
      </c>
    </row>
    <row r="519" spans="1:9" x14ac:dyDescent="0.2">
      <c r="A519" s="11" t="s">
        <v>961</v>
      </c>
      <c r="B519" s="11">
        <v>404</v>
      </c>
      <c r="C519" s="11" t="s">
        <v>370</v>
      </c>
      <c r="D519" s="229" t="s">
        <v>1231</v>
      </c>
      <c r="E519" s="11">
        <v>1</v>
      </c>
      <c r="F519" s="11">
        <v>0.93799999999999994</v>
      </c>
      <c r="G519" s="11">
        <v>1.6080000000000001</v>
      </c>
      <c r="H519" s="11">
        <v>1.506</v>
      </c>
      <c r="I519" s="11">
        <v>1.3506666666666669</v>
      </c>
    </row>
    <row r="520" spans="1:9" x14ac:dyDescent="0.2">
      <c r="A520" s="11">
        <v>315</v>
      </c>
      <c r="B520" s="11">
        <v>345</v>
      </c>
      <c r="C520" s="11" t="s">
        <v>369</v>
      </c>
      <c r="D520" s="229" t="s">
        <v>1231</v>
      </c>
      <c r="E520" s="11">
        <v>1</v>
      </c>
      <c r="F520" s="11">
        <v>1.79</v>
      </c>
      <c r="G520" s="11">
        <v>0.84099999999999997</v>
      </c>
      <c r="H520" s="11">
        <v>0.79100000000000004</v>
      </c>
      <c r="I520" s="11">
        <v>1.1406666666666667</v>
      </c>
    </row>
    <row r="521" spans="1:9" x14ac:dyDescent="0.2">
      <c r="A521" s="11">
        <v>316</v>
      </c>
      <c r="B521" s="11">
        <v>345</v>
      </c>
      <c r="C521" s="11" t="s">
        <v>369</v>
      </c>
      <c r="D521" s="229" t="s">
        <v>1231</v>
      </c>
      <c r="E521" s="11">
        <v>2</v>
      </c>
      <c r="F521" s="11">
        <v>0.97099999999999997</v>
      </c>
      <c r="G521" s="11">
        <v>1.226</v>
      </c>
      <c r="H521" s="11">
        <v>1.1479999999999999</v>
      </c>
      <c r="I521" s="11">
        <v>1.115</v>
      </c>
    </row>
    <row r="522" spans="1:9" x14ac:dyDescent="0.2">
      <c r="A522" s="11">
        <v>317</v>
      </c>
      <c r="B522" s="11">
        <v>345</v>
      </c>
      <c r="C522" s="11" t="s">
        <v>369</v>
      </c>
      <c r="D522" s="229" t="s">
        <v>1231</v>
      </c>
      <c r="E522" s="11">
        <v>3</v>
      </c>
      <c r="F522" s="11">
        <v>0.439</v>
      </c>
      <c r="G522" s="11">
        <v>0.84199999999999997</v>
      </c>
      <c r="H522" s="11">
        <v>0.81</v>
      </c>
      <c r="I522" s="11">
        <v>0.69700000000000006</v>
      </c>
    </row>
    <row r="523" spans="1:9" x14ac:dyDescent="0.2">
      <c r="A523" s="11">
        <v>321</v>
      </c>
      <c r="B523" s="11">
        <v>351</v>
      </c>
      <c r="C523" s="11" t="s">
        <v>369</v>
      </c>
      <c r="D523" s="229" t="s">
        <v>1231</v>
      </c>
      <c r="E523" s="11">
        <v>1</v>
      </c>
      <c r="F523" s="11">
        <v>0.94</v>
      </c>
      <c r="G523" s="11">
        <v>1.3380000000000001</v>
      </c>
      <c r="H523" s="11">
        <v>1.29</v>
      </c>
      <c r="I523" s="11">
        <v>1.1893333333333334</v>
      </c>
    </row>
    <row r="524" spans="1:9" x14ac:dyDescent="0.2">
      <c r="A524" s="11">
        <v>322</v>
      </c>
      <c r="B524" s="11">
        <v>351</v>
      </c>
      <c r="C524" s="11" t="s">
        <v>369</v>
      </c>
      <c r="D524" s="229" t="s">
        <v>1231</v>
      </c>
      <c r="E524" s="11">
        <v>2</v>
      </c>
      <c r="F524" s="11">
        <v>0.93</v>
      </c>
      <c r="G524" s="11">
        <v>0.46899999999999997</v>
      </c>
      <c r="H524" s="11">
        <v>0.79100000000000004</v>
      </c>
      <c r="I524" s="11">
        <v>0.73</v>
      </c>
    </row>
    <row r="525" spans="1:9" x14ac:dyDescent="0.2">
      <c r="A525" s="11">
        <v>323</v>
      </c>
      <c r="B525" s="11">
        <v>351</v>
      </c>
      <c r="C525" s="11" t="s">
        <v>369</v>
      </c>
      <c r="D525" s="229" t="s">
        <v>1231</v>
      </c>
      <c r="E525" s="11">
        <v>3</v>
      </c>
      <c r="F525" s="11">
        <v>0.61299999999999999</v>
      </c>
      <c r="G525" s="11">
        <v>0.82199999999999995</v>
      </c>
      <c r="H525" s="11">
        <v>0.501</v>
      </c>
      <c r="I525" s="11">
        <v>0.64533333333333331</v>
      </c>
    </row>
    <row r="526" spans="1:9" x14ac:dyDescent="0.2">
      <c r="A526" s="11">
        <v>324</v>
      </c>
      <c r="B526" s="11">
        <v>354</v>
      </c>
      <c r="C526" s="11" t="s">
        <v>369</v>
      </c>
      <c r="D526" s="229" t="s">
        <v>1231</v>
      </c>
      <c r="E526" s="11">
        <v>1</v>
      </c>
      <c r="F526" s="11">
        <v>1.02</v>
      </c>
      <c r="G526" s="11">
        <v>0.92100000000000004</v>
      </c>
      <c r="H526" s="11">
        <v>0.83199999999999996</v>
      </c>
      <c r="I526" s="11">
        <v>0.92433333333333334</v>
      </c>
    </row>
    <row r="527" spans="1:9" x14ac:dyDescent="0.2">
      <c r="A527" s="11">
        <v>325</v>
      </c>
      <c r="B527" s="11">
        <v>354</v>
      </c>
      <c r="C527" s="11" t="s">
        <v>369</v>
      </c>
      <c r="D527" s="229" t="s">
        <v>1231</v>
      </c>
      <c r="E527" s="11">
        <v>2</v>
      </c>
      <c r="F527" s="11">
        <v>1.173</v>
      </c>
      <c r="G527" s="11">
        <v>1.1319999999999999</v>
      </c>
      <c r="H527" s="11">
        <v>1.2869999999999999</v>
      </c>
      <c r="I527" s="11">
        <v>1.1973333333333331</v>
      </c>
    </row>
    <row r="528" spans="1:9" x14ac:dyDescent="0.2">
      <c r="A528" s="11">
        <v>326</v>
      </c>
      <c r="B528" s="11">
        <v>354</v>
      </c>
      <c r="C528" s="11" t="s">
        <v>369</v>
      </c>
      <c r="D528" s="229" t="s">
        <v>1231</v>
      </c>
      <c r="E528" s="11">
        <v>3</v>
      </c>
      <c r="F528" s="11">
        <v>0.79300000000000004</v>
      </c>
      <c r="G528" s="11">
        <v>0.74299999999999999</v>
      </c>
      <c r="H528" s="11">
        <v>0.59499999999999997</v>
      </c>
      <c r="I528" s="11">
        <v>0.71033333333333337</v>
      </c>
    </row>
    <row r="529" spans="1:9" x14ac:dyDescent="0.2">
      <c r="A529" s="11">
        <v>34</v>
      </c>
      <c r="B529" s="11">
        <v>52</v>
      </c>
      <c r="C529" s="11" t="s">
        <v>368</v>
      </c>
      <c r="D529" s="229" t="s">
        <v>1231</v>
      </c>
      <c r="E529" s="11">
        <v>3</v>
      </c>
      <c r="F529" s="11">
        <v>0.50600000000000001</v>
      </c>
      <c r="G529" s="11">
        <v>0.496</v>
      </c>
      <c r="H529" s="11">
        <v>1.1240000000000001</v>
      </c>
      <c r="I529" s="11">
        <v>0.70866666666666678</v>
      </c>
    </row>
    <row r="530" spans="1:9" x14ac:dyDescent="0.2">
      <c r="A530" s="11">
        <v>35</v>
      </c>
      <c r="B530" s="11">
        <v>52</v>
      </c>
      <c r="C530" s="11" t="s">
        <v>368</v>
      </c>
      <c r="D530" s="229" t="s">
        <v>1231</v>
      </c>
      <c r="E530" s="11">
        <v>2</v>
      </c>
      <c r="F530" s="11">
        <v>1.506</v>
      </c>
      <c r="G530" s="11">
        <v>1.006</v>
      </c>
      <c r="H530" s="11">
        <v>1.046</v>
      </c>
      <c r="I530" s="11">
        <v>1.1859999999999999</v>
      </c>
    </row>
    <row r="531" spans="1:9" x14ac:dyDescent="0.2">
      <c r="A531" s="11">
        <v>36</v>
      </c>
      <c r="B531" s="11">
        <v>52</v>
      </c>
      <c r="C531" s="11" t="s">
        <v>368</v>
      </c>
      <c r="D531" s="229" t="s">
        <v>1231</v>
      </c>
      <c r="E531" s="11">
        <v>1</v>
      </c>
      <c r="F531" s="11">
        <v>3.0289999999999999</v>
      </c>
      <c r="G531" s="11">
        <v>2.5960000000000001</v>
      </c>
      <c r="H531" s="11">
        <v>2.2629999999999999</v>
      </c>
      <c r="I531" s="11">
        <v>2.6293333333333333</v>
      </c>
    </row>
    <row r="532" spans="1:9" x14ac:dyDescent="0.2">
      <c r="A532" s="11">
        <v>40</v>
      </c>
      <c r="B532" s="11">
        <v>59</v>
      </c>
      <c r="C532" s="11" t="s">
        <v>368</v>
      </c>
      <c r="D532" s="229" t="s">
        <v>1231</v>
      </c>
      <c r="E532" s="11">
        <v>1</v>
      </c>
      <c r="F532" s="11">
        <v>1.917</v>
      </c>
      <c r="G532" s="11">
        <v>2.3180000000000001</v>
      </c>
      <c r="H532" s="11">
        <v>2.556</v>
      </c>
      <c r="I532" s="11">
        <v>2.2636666666666669</v>
      </c>
    </row>
    <row r="533" spans="1:9" x14ac:dyDescent="0.2">
      <c r="A533" s="11">
        <v>41</v>
      </c>
      <c r="B533" s="11">
        <v>59</v>
      </c>
      <c r="C533" s="11" t="s">
        <v>368</v>
      </c>
      <c r="D533" s="229" t="s">
        <v>1231</v>
      </c>
      <c r="E533" s="11">
        <v>2</v>
      </c>
      <c r="F533" s="11">
        <v>1.032</v>
      </c>
      <c r="G533" s="11">
        <v>1.2749999999999999</v>
      </c>
      <c r="H533" s="11">
        <v>1.2509999999999999</v>
      </c>
      <c r="I533" s="11">
        <v>1.1859999999999999</v>
      </c>
    </row>
    <row r="534" spans="1:9" x14ac:dyDescent="0.2">
      <c r="A534" s="11">
        <v>42</v>
      </c>
      <c r="B534" s="11">
        <v>59</v>
      </c>
      <c r="C534" s="11" t="s">
        <v>368</v>
      </c>
      <c r="D534" s="229" t="s">
        <v>1231</v>
      </c>
      <c r="E534" s="11">
        <v>3</v>
      </c>
      <c r="F534" s="11">
        <v>1.161</v>
      </c>
      <c r="G534" s="11">
        <v>0.93100000000000005</v>
      </c>
      <c r="H534" s="11">
        <v>1.2090000000000001</v>
      </c>
      <c r="I534" s="11">
        <v>1.1003333333333334</v>
      </c>
    </row>
    <row r="535" spans="1:9" x14ac:dyDescent="0.2">
      <c r="A535" s="11">
        <v>363</v>
      </c>
      <c r="B535" s="11">
        <v>433</v>
      </c>
      <c r="C535" s="11" t="s">
        <v>371</v>
      </c>
      <c r="D535" s="229" t="s">
        <v>1231</v>
      </c>
      <c r="E535" s="11">
        <v>1</v>
      </c>
      <c r="F535" s="11">
        <v>0.82299999999999995</v>
      </c>
      <c r="G535" s="11">
        <v>1.0649999999999999</v>
      </c>
      <c r="H535" s="11">
        <v>0.95099999999999996</v>
      </c>
      <c r="I535" s="11">
        <v>0.94633333333333336</v>
      </c>
    </row>
    <row r="536" spans="1:9" x14ac:dyDescent="0.2">
      <c r="A536" s="11">
        <v>364</v>
      </c>
      <c r="B536" s="11">
        <v>433</v>
      </c>
      <c r="C536" s="11" t="s">
        <v>371</v>
      </c>
      <c r="D536" s="229" t="s">
        <v>1231</v>
      </c>
      <c r="E536" s="11">
        <v>2</v>
      </c>
      <c r="F536" s="11">
        <v>1.06</v>
      </c>
      <c r="G536" s="11">
        <v>0.84</v>
      </c>
      <c r="H536" s="11">
        <v>0.67500000000000004</v>
      </c>
      <c r="I536" s="11">
        <v>0.85833333333333339</v>
      </c>
    </row>
    <row r="537" spans="1:9" x14ac:dyDescent="0.2">
      <c r="A537" s="11">
        <v>365</v>
      </c>
      <c r="B537" s="11">
        <v>433</v>
      </c>
      <c r="C537" s="11" t="s">
        <v>371</v>
      </c>
      <c r="D537" s="229" t="s">
        <v>1231</v>
      </c>
      <c r="E537" s="11">
        <v>3</v>
      </c>
      <c r="F537" s="11">
        <v>0.56599999999999995</v>
      </c>
      <c r="G537" s="11">
        <v>0.67</v>
      </c>
      <c r="H537" s="11">
        <v>0.70399999999999996</v>
      </c>
      <c r="I537" s="11">
        <v>0.64666666666666661</v>
      </c>
    </row>
    <row r="538" spans="1:9" x14ac:dyDescent="0.2">
      <c r="A538" s="11">
        <v>366</v>
      </c>
      <c r="B538" s="11">
        <v>452</v>
      </c>
      <c r="C538" s="11" t="s">
        <v>371</v>
      </c>
      <c r="D538" s="229" t="s">
        <v>1231</v>
      </c>
      <c r="E538" s="11">
        <v>1</v>
      </c>
      <c r="F538" s="11">
        <v>0.41799999999999998</v>
      </c>
      <c r="G538" s="11">
        <v>0.40300000000000002</v>
      </c>
      <c r="H538" s="11">
        <v>0.56499999999999995</v>
      </c>
      <c r="I538" s="11">
        <v>0.46199999999999997</v>
      </c>
    </row>
    <row r="539" spans="1:9" x14ac:dyDescent="0.2">
      <c r="A539" s="11">
        <v>367</v>
      </c>
      <c r="B539" s="11">
        <v>452</v>
      </c>
      <c r="C539" s="11" t="s">
        <v>371</v>
      </c>
      <c r="D539" s="229" t="s">
        <v>1231</v>
      </c>
      <c r="E539" s="11">
        <v>2</v>
      </c>
      <c r="F539" s="11">
        <v>0.68899999999999995</v>
      </c>
      <c r="G539" s="11">
        <v>0.47</v>
      </c>
      <c r="H539" s="11">
        <v>0.69599999999999995</v>
      </c>
      <c r="I539" s="11">
        <v>0.61833333333333329</v>
      </c>
    </row>
    <row r="540" spans="1:9" x14ac:dyDescent="0.2">
      <c r="A540" s="11">
        <v>368</v>
      </c>
      <c r="B540" s="11">
        <v>452</v>
      </c>
      <c r="C540" s="11" t="s">
        <v>371</v>
      </c>
      <c r="D540" s="229" t="s">
        <v>1231</v>
      </c>
      <c r="E540" s="11">
        <v>3</v>
      </c>
      <c r="F540" s="11">
        <v>1.325</v>
      </c>
      <c r="G540" s="11">
        <v>1.5209999999999999</v>
      </c>
      <c r="H540" s="11">
        <v>1.581</v>
      </c>
      <c r="I540" s="11">
        <v>1.4756666666666665</v>
      </c>
    </row>
    <row r="541" spans="1:9" x14ac:dyDescent="0.2">
      <c r="A541" s="11">
        <v>369</v>
      </c>
      <c r="B541" s="11">
        <v>455</v>
      </c>
      <c r="C541" s="11" t="s">
        <v>371</v>
      </c>
      <c r="D541" s="229" t="s">
        <v>1231</v>
      </c>
      <c r="E541" s="11">
        <v>1</v>
      </c>
      <c r="F541" s="11">
        <v>0.98499999999999999</v>
      </c>
      <c r="G541" s="11">
        <v>1.1499999999999999</v>
      </c>
      <c r="H541" s="11">
        <v>1.278</v>
      </c>
      <c r="I541" s="11">
        <v>1.1376666666666666</v>
      </c>
    </row>
    <row r="542" spans="1:9" x14ac:dyDescent="0.2">
      <c r="A542" s="11">
        <v>370</v>
      </c>
      <c r="B542" s="11">
        <v>455</v>
      </c>
      <c r="C542" s="11" t="s">
        <v>371</v>
      </c>
      <c r="D542" s="229" t="s">
        <v>1231</v>
      </c>
      <c r="E542" s="11">
        <v>2</v>
      </c>
      <c r="F542" s="11">
        <v>0.79300000000000004</v>
      </c>
      <c r="G542" s="11">
        <v>0.92500000000000004</v>
      </c>
      <c r="H542" s="11">
        <v>0.86699999999999999</v>
      </c>
      <c r="I542" s="11">
        <v>0.86166666666666669</v>
      </c>
    </row>
    <row r="543" spans="1:9" x14ac:dyDescent="0.2">
      <c r="A543" s="11">
        <v>371</v>
      </c>
      <c r="B543" s="11">
        <v>455</v>
      </c>
      <c r="C543" s="11" t="s">
        <v>371</v>
      </c>
      <c r="D543" s="229" t="s">
        <v>1231</v>
      </c>
      <c r="E543" s="11">
        <v>3</v>
      </c>
      <c r="F543" s="11">
        <v>0.36399999999999999</v>
      </c>
      <c r="G543" s="11">
        <v>1.2270000000000001</v>
      </c>
      <c r="H543" s="11">
        <v>0.45700000000000002</v>
      </c>
      <c r="I543" s="11">
        <v>0.68266666666666664</v>
      </c>
    </row>
    <row r="544" spans="1:9" x14ac:dyDescent="0.2">
      <c r="A544" s="11">
        <v>372</v>
      </c>
      <c r="B544" s="11">
        <v>458</v>
      </c>
      <c r="C544" s="11" t="s">
        <v>371</v>
      </c>
      <c r="D544" s="229" t="s">
        <v>1231</v>
      </c>
      <c r="E544" s="11">
        <v>1</v>
      </c>
      <c r="F544" s="11">
        <v>0.35699999999999998</v>
      </c>
      <c r="G544" s="11">
        <v>0.45</v>
      </c>
      <c r="H544" s="11">
        <v>0.40500000000000003</v>
      </c>
      <c r="I544" s="11">
        <v>0.40399999999999997</v>
      </c>
    </row>
    <row r="545" spans="1:9" x14ac:dyDescent="0.2">
      <c r="A545" s="11">
        <v>373</v>
      </c>
      <c r="B545" s="11">
        <v>458</v>
      </c>
      <c r="C545" s="11" t="s">
        <v>371</v>
      </c>
      <c r="D545" s="229" t="s">
        <v>1231</v>
      </c>
      <c r="E545" s="11">
        <v>2</v>
      </c>
      <c r="F545" s="11">
        <v>0.39700000000000002</v>
      </c>
      <c r="G545" s="11">
        <v>0.32500000000000001</v>
      </c>
      <c r="H545" s="11">
        <v>0.44600000000000001</v>
      </c>
      <c r="I545" s="11">
        <v>0.38933333333333331</v>
      </c>
    </row>
    <row r="546" spans="1:9" x14ac:dyDescent="0.2">
      <c r="A546" s="11">
        <v>374</v>
      </c>
      <c r="B546" s="11">
        <v>458</v>
      </c>
      <c r="C546" s="11" t="s">
        <v>371</v>
      </c>
      <c r="D546" s="229" t="s">
        <v>1231</v>
      </c>
      <c r="E546" s="11">
        <v>3</v>
      </c>
      <c r="F546" s="11">
        <v>0.442</v>
      </c>
      <c r="G546" s="11">
        <v>0.58199999999999996</v>
      </c>
      <c r="H546" s="11">
        <v>0.252</v>
      </c>
      <c r="I546" s="11">
        <v>0.42533333333333334</v>
      </c>
    </row>
    <row r="547" spans="1:9" x14ac:dyDescent="0.2">
      <c r="A547" s="11">
        <v>375</v>
      </c>
      <c r="B547" s="11">
        <v>462</v>
      </c>
      <c r="C547" s="11" t="s">
        <v>371</v>
      </c>
      <c r="D547" s="229" t="s">
        <v>1231</v>
      </c>
      <c r="E547" s="11">
        <v>1</v>
      </c>
      <c r="F547" s="11">
        <v>0.65600000000000003</v>
      </c>
      <c r="G547" s="11">
        <v>0.68799999999999994</v>
      </c>
      <c r="H547" s="11">
        <v>0.78800000000000003</v>
      </c>
      <c r="I547" s="11">
        <v>0.71066666666666656</v>
      </c>
    </row>
    <row r="548" spans="1:9" x14ac:dyDescent="0.2">
      <c r="A548" s="11">
        <v>376</v>
      </c>
      <c r="B548" s="11">
        <v>462</v>
      </c>
      <c r="C548" s="11" t="s">
        <v>371</v>
      </c>
      <c r="D548" s="229" t="s">
        <v>1231</v>
      </c>
      <c r="E548" s="11">
        <v>2</v>
      </c>
      <c r="F548" s="11">
        <v>0.38800000000000001</v>
      </c>
      <c r="G548" s="11">
        <v>0.67100000000000004</v>
      </c>
      <c r="H548" s="11">
        <v>0.29799999999999999</v>
      </c>
      <c r="I548" s="11">
        <v>0.45233333333333342</v>
      </c>
    </row>
    <row r="549" spans="1:9" x14ac:dyDescent="0.2">
      <c r="A549" s="11">
        <v>377</v>
      </c>
      <c r="B549" s="11">
        <v>462</v>
      </c>
      <c r="C549" s="11" t="s">
        <v>371</v>
      </c>
      <c r="D549" s="229" t="s">
        <v>1231</v>
      </c>
      <c r="E549" s="11">
        <v>3</v>
      </c>
      <c r="F549" s="11">
        <v>2.2010000000000001</v>
      </c>
      <c r="G549" s="11">
        <v>2.2639999999999998</v>
      </c>
      <c r="H549" s="11">
        <v>1.93</v>
      </c>
      <c r="I549" s="11">
        <v>2.1316666666666664</v>
      </c>
    </row>
    <row r="550" spans="1:9" x14ac:dyDescent="0.2">
      <c r="A550" s="11">
        <v>378</v>
      </c>
      <c r="B550" s="11">
        <v>461</v>
      </c>
      <c r="C550" s="11" t="s">
        <v>371</v>
      </c>
      <c r="D550" s="229" t="s">
        <v>1231</v>
      </c>
      <c r="E550" s="11">
        <v>1</v>
      </c>
      <c r="F550" s="11">
        <v>1.6439999999999999</v>
      </c>
      <c r="G550" s="11">
        <v>0.52</v>
      </c>
      <c r="H550" s="11">
        <v>1.63</v>
      </c>
      <c r="I550" s="11">
        <v>1.2646666666666666</v>
      </c>
    </row>
    <row r="551" spans="1:9" x14ac:dyDescent="0.2">
      <c r="A551" s="11">
        <v>379</v>
      </c>
      <c r="B551" s="11">
        <v>461</v>
      </c>
      <c r="C551" s="11" t="s">
        <v>371</v>
      </c>
      <c r="D551" s="229" t="s">
        <v>1231</v>
      </c>
      <c r="E551" s="11">
        <v>2</v>
      </c>
      <c r="F551" s="11">
        <v>0.752</v>
      </c>
      <c r="G551" s="11">
        <v>1.17</v>
      </c>
      <c r="H551" s="11">
        <v>1.081</v>
      </c>
      <c r="I551" s="11">
        <v>1.0010000000000001</v>
      </c>
    </row>
    <row r="552" spans="1:9" x14ac:dyDescent="0.2">
      <c r="A552" s="11">
        <v>303</v>
      </c>
      <c r="B552" s="11">
        <v>711</v>
      </c>
      <c r="C552" s="11" t="s">
        <v>374</v>
      </c>
      <c r="D552" s="229" t="s">
        <v>1231</v>
      </c>
      <c r="E552" s="11">
        <v>1</v>
      </c>
      <c r="F552" s="11">
        <v>0.77900000000000003</v>
      </c>
      <c r="G552" s="11">
        <v>0.75900000000000001</v>
      </c>
      <c r="H552" s="11">
        <v>1.1599999999999999</v>
      </c>
      <c r="I552" s="11">
        <v>0.89933333333333332</v>
      </c>
    </row>
    <row r="553" spans="1:9" x14ac:dyDescent="0.2">
      <c r="A553" s="11">
        <v>304</v>
      </c>
      <c r="B553" s="11">
        <v>711</v>
      </c>
      <c r="C553" s="11" t="s">
        <v>374</v>
      </c>
      <c r="D553" s="229" t="s">
        <v>1231</v>
      </c>
      <c r="E553" s="11">
        <v>2</v>
      </c>
      <c r="F553" s="11">
        <v>1.474</v>
      </c>
      <c r="G553" s="11">
        <v>1.103</v>
      </c>
      <c r="H553" s="11">
        <v>1.0780000000000001</v>
      </c>
      <c r="I553" s="11">
        <v>1.2183333333333335</v>
      </c>
    </row>
    <row r="554" spans="1:9" x14ac:dyDescent="0.2">
      <c r="A554" s="11">
        <v>305</v>
      </c>
      <c r="B554" s="11">
        <v>711</v>
      </c>
      <c r="C554" s="11" t="s">
        <v>374</v>
      </c>
      <c r="D554" s="229" t="s">
        <v>1231</v>
      </c>
      <c r="E554" s="11">
        <v>3</v>
      </c>
      <c r="F554" s="11">
        <v>0.86299999999999999</v>
      </c>
      <c r="G554" s="11">
        <v>1.373</v>
      </c>
      <c r="H554" s="11">
        <v>1.085</v>
      </c>
      <c r="I554" s="11">
        <v>1.107</v>
      </c>
    </row>
    <row r="555" spans="1:9" x14ac:dyDescent="0.2">
      <c r="A555" s="11">
        <v>306</v>
      </c>
      <c r="B555" s="11">
        <v>713</v>
      </c>
      <c r="C555" s="11" t="s">
        <v>374</v>
      </c>
      <c r="D555" s="229" t="s">
        <v>1231</v>
      </c>
      <c r="E555" s="11">
        <v>1</v>
      </c>
      <c r="F555" s="11">
        <v>1.2270000000000001</v>
      </c>
      <c r="G555" s="11">
        <v>2.2269999999999999</v>
      </c>
      <c r="H555" s="11">
        <v>2.0920000000000001</v>
      </c>
      <c r="I555" s="11">
        <v>1.8486666666666665</v>
      </c>
    </row>
    <row r="556" spans="1:9" x14ac:dyDescent="0.2">
      <c r="A556" s="11">
        <v>307</v>
      </c>
      <c r="B556" s="11">
        <v>713</v>
      </c>
      <c r="C556" s="11" t="s">
        <v>374</v>
      </c>
      <c r="D556" s="229" t="s">
        <v>1231</v>
      </c>
      <c r="E556" s="11">
        <v>2</v>
      </c>
      <c r="F556" s="11">
        <v>1.875</v>
      </c>
      <c r="G556" s="11">
        <v>1.8320000000000001</v>
      </c>
      <c r="H556" s="11">
        <v>1.732</v>
      </c>
      <c r="I556" s="11">
        <v>1.8129999999999999</v>
      </c>
    </row>
    <row r="557" spans="1:9" x14ac:dyDescent="0.2">
      <c r="A557" s="11">
        <v>308</v>
      </c>
      <c r="B557" s="11">
        <v>713</v>
      </c>
      <c r="C557" s="11" t="s">
        <v>374</v>
      </c>
      <c r="D557" s="229" t="s">
        <v>1231</v>
      </c>
      <c r="E557" s="11">
        <v>3</v>
      </c>
      <c r="F557" s="11">
        <v>1.617</v>
      </c>
      <c r="G557" s="11">
        <v>1.4650000000000001</v>
      </c>
      <c r="H557" s="11">
        <v>1.3080000000000001</v>
      </c>
      <c r="I557" s="11">
        <v>1.4633333333333332</v>
      </c>
    </row>
    <row r="558" spans="1:9" x14ac:dyDescent="0.2">
      <c r="A558" s="11">
        <v>309</v>
      </c>
      <c r="B558" s="11">
        <v>717</v>
      </c>
      <c r="C558" s="11" t="s">
        <v>374</v>
      </c>
      <c r="D558" s="229" t="s">
        <v>1231</v>
      </c>
      <c r="E558" s="11">
        <v>1</v>
      </c>
      <c r="F558" s="11">
        <v>0.42099999999999999</v>
      </c>
      <c r="G558" s="11">
        <v>1.0860000000000001</v>
      </c>
      <c r="H558" s="11">
        <v>1.149</v>
      </c>
      <c r="I558" s="11">
        <v>0.88533333333333342</v>
      </c>
    </row>
    <row r="559" spans="1:9" x14ac:dyDescent="0.2">
      <c r="A559" s="11">
        <v>310</v>
      </c>
      <c r="B559" s="11">
        <v>717</v>
      </c>
      <c r="C559" s="11" t="s">
        <v>374</v>
      </c>
      <c r="D559" s="229" t="s">
        <v>1231</v>
      </c>
      <c r="E559" s="11">
        <v>2</v>
      </c>
      <c r="F559" s="11">
        <v>0.54300000000000004</v>
      </c>
      <c r="G559" s="11">
        <v>1.1910000000000001</v>
      </c>
      <c r="H559" s="11">
        <v>0.86099999999999999</v>
      </c>
      <c r="I559" s="11">
        <v>0.86499999999999988</v>
      </c>
    </row>
    <row r="560" spans="1:9" x14ac:dyDescent="0.2">
      <c r="A560" s="11">
        <v>311</v>
      </c>
      <c r="B560" s="11">
        <v>717</v>
      </c>
      <c r="C560" s="11" t="s">
        <v>374</v>
      </c>
      <c r="D560" s="229" t="s">
        <v>1231</v>
      </c>
      <c r="E560" s="11">
        <v>3</v>
      </c>
      <c r="F560" s="11">
        <v>1.0860000000000001</v>
      </c>
      <c r="G560" s="11">
        <v>0.88400000000000001</v>
      </c>
      <c r="H560" s="11">
        <v>0.65300000000000002</v>
      </c>
      <c r="I560" s="11">
        <v>0.87433333333333341</v>
      </c>
    </row>
    <row r="561" spans="1:9" x14ac:dyDescent="0.2">
      <c r="A561" s="11">
        <v>312</v>
      </c>
      <c r="B561" s="11">
        <v>719</v>
      </c>
      <c r="C561" s="11" t="s">
        <v>374</v>
      </c>
      <c r="D561" s="229" t="s">
        <v>1231</v>
      </c>
      <c r="E561" s="11">
        <v>1</v>
      </c>
      <c r="F561" s="11">
        <v>0.876</v>
      </c>
      <c r="G561" s="11">
        <v>1.591</v>
      </c>
      <c r="H561" s="11">
        <v>1.423</v>
      </c>
      <c r="I561" s="11">
        <v>1.2966666666666666</v>
      </c>
    </row>
    <row r="562" spans="1:9" x14ac:dyDescent="0.2">
      <c r="A562" s="11">
        <v>313</v>
      </c>
      <c r="B562" s="11">
        <v>719</v>
      </c>
      <c r="C562" s="11" t="s">
        <v>374</v>
      </c>
      <c r="D562" s="229" t="s">
        <v>1231</v>
      </c>
      <c r="E562" s="11">
        <v>2</v>
      </c>
      <c r="F562" s="11">
        <v>1.4350000000000001</v>
      </c>
      <c r="G562" s="11">
        <v>1.0569999999999999</v>
      </c>
      <c r="H562" s="11">
        <v>0.79900000000000004</v>
      </c>
      <c r="I562" s="11">
        <v>1.097</v>
      </c>
    </row>
    <row r="563" spans="1:9" x14ac:dyDescent="0.2">
      <c r="A563" s="11">
        <v>314</v>
      </c>
      <c r="B563" s="11">
        <v>719</v>
      </c>
      <c r="C563" s="11" t="s">
        <v>374</v>
      </c>
      <c r="D563" s="229" t="s">
        <v>1231</v>
      </c>
      <c r="E563" s="11">
        <v>3</v>
      </c>
      <c r="F563" s="11">
        <v>0.63100000000000001</v>
      </c>
      <c r="G563" s="11">
        <v>0.91</v>
      </c>
      <c r="H563" s="11">
        <v>0.6</v>
      </c>
      <c r="I563" s="11">
        <v>0.71366666666666667</v>
      </c>
    </row>
    <row r="564" spans="1:9" x14ac:dyDescent="0.2">
      <c r="A564" s="11">
        <v>497</v>
      </c>
      <c r="B564" s="11">
        <v>591</v>
      </c>
      <c r="C564" s="11" t="s">
        <v>372</v>
      </c>
      <c r="D564" s="229" t="s">
        <v>1231</v>
      </c>
      <c r="E564" s="11">
        <v>1</v>
      </c>
      <c r="F564" s="11">
        <v>0.91700000000000004</v>
      </c>
      <c r="G564" s="11">
        <v>2.13</v>
      </c>
      <c r="H564" s="11">
        <v>1.34</v>
      </c>
      <c r="I564" s="11">
        <v>1.4623333333333333</v>
      </c>
    </row>
    <row r="565" spans="1:9" x14ac:dyDescent="0.2">
      <c r="A565" s="11">
        <v>498</v>
      </c>
      <c r="B565" s="11">
        <v>591</v>
      </c>
      <c r="C565" s="11" t="s">
        <v>372</v>
      </c>
      <c r="D565" s="229" t="s">
        <v>1231</v>
      </c>
      <c r="E565" s="11">
        <v>2</v>
      </c>
      <c r="F565" s="11">
        <v>0.998</v>
      </c>
      <c r="G565" s="11">
        <v>1.179</v>
      </c>
      <c r="H565" s="11">
        <v>1.347</v>
      </c>
      <c r="I565" s="11">
        <v>1.1746666666666667</v>
      </c>
    </row>
    <row r="566" spans="1:9" x14ac:dyDescent="0.2">
      <c r="A566" s="11">
        <v>499</v>
      </c>
      <c r="B566" s="11">
        <v>591</v>
      </c>
      <c r="C566" s="11" t="s">
        <v>372</v>
      </c>
      <c r="D566" s="229" t="s">
        <v>1231</v>
      </c>
      <c r="E566" s="11">
        <v>3</v>
      </c>
      <c r="F566" s="11">
        <v>1.1180000000000001</v>
      </c>
      <c r="G566" s="11">
        <v>1.0640000000000001</v>
      </c>
      <c r="H566" s="11">
        <v>1.514</v>
      </c>
      <c r="I566" s="11">
        <v>1.2320000000000002</v>
      </c>
    </row>
    <row r="567" spans="1:9" x14ac:dyDescent="0.2">
      <c r="A567" s="11">
        <v>500</v>
      </c>
      <c r="B567" s="11">
        <v>594</v>
      </c>
      <c r="C567" s="11" t="s">
        <v>372</v>
      </c>
      <c r="D567" s="229" t="s">
        <v>1231</v>
      </c>
      <c r="E567" s="11">
        <v>1</v>
      </c>
      <c r="F567" s="11">
        <v>0.81299999999999994</v>
      </c>
      <c r="G567" s="11">
        <v>1.6659999999999999</v>
      </c>
      <c r="H567" s="11">
        <v>1.117</v>
      </c>
      <c r="I567" s="11">
        <v>1.1986666666666668</v>
      </c>
    </row>
    <row r="568" spans="1:9" x14ac:dyDescent="0.2">
      <c r="A568" s="11">
        <v>501</v>
      </c>
      <c r="B568" s="11">
        <v>594</v>
      </c>
      <c r="C568" s="11" t="s">
        <v>372</v>
      </c>
      <c r="D568" s="229" t="s">
        <v>1231</v>
      </c>
      <c r="E568" s="11">
        <v>2</v>
      </c>
      <c r="F568" s="11">
        <v>0.93700000000000006</v>
      </c>
      <c r="G568" s="11">
        <v>0.36199999999999999</v>
      </c>
      <c r="H568" s="11">
        <v>0.75800000000000001</v>
      </c>
      <c r="I568" s="11">
        <v>0.68566666666666665</v>
      </c>
    </row>
    <row r="569" spans="1:9" x14ac:dyDescent="0.2">
      <c r="A569" s="11">
        <v>502</v>
      </c>
      <c r="B569" s="11">
        <v>594</v>
      </c>
      <c r="C569" s="11" t="s">
        <v>372</v>
      </c>
      <c r="D569" s="229" t="s">
        <v>1231</v>
      </c>
      <c r="E569" s="11">
        <v>3</v>
      </c>
      <c r="F569" s="11">
        <v>0.71399999999999997</v>
      </c>
      <c r="G569" s="11">
        <v>0.92500000000000004</v>
      </c>
      <c r="H569" s="11">
        <v>0.375</v>
      </c>
      <c r="I569" s="11">
        <v>0.67133333333333345</v>
      </c>
    </row>
    <row r="570" spans="1:9" x14ac:dyDescent="0.2">
      <c r="A570" s="11">
        <v>503</v>
      </c>
      <c r="B570" s="11">
        <v>597</v>
      </c>
      <c r="C570" s="11" t="s">
        <v>372</v>
      </c>
      <c r="D570" s="229" t="s">
        <v>1231</v>
      </c>
      <c r="E570" s="11">
        <v>1</v>
      </c>
      <c r="F570" s="11">
        <v>1.014</v>
      </c>
      <c r="G570" s="11">
        <v>1.3260000000000001</v>
      </c>
      <c r="H570" s="11">
        <v>1.492</v>
      </c>
      <c r="I570" s="11">
        <v>1.2773333333333332</v>
      </c>
    </row>
    <row r="571" spans="1:9" x14ac:dyDescent="0.2">
      <c r="A571" s="11">
        <v>504</v>
      </c>
      <c r="B571" s="11">
        <v>597</v>
      </c>
      <c r="C571" s="11" t="s">
        <v>372</v>
      </c>
      <c r="D571" s="229" t="s">
        <v>1231</v>
      </c>
      <c r="E571" s="11">
        <v>2</v>
      </c>
      <c r="F571" s="11">
        <v>0.47199999999999998</v>
      </c>
      <c r="G571" s="11">
        <v>1.282</v>
      </c>
      <c r="H571" s="11">
        <v>0.7</v>
      </c>
      <c r="I571" s="11">
        <v>0.81799999999999995</v>
      </c>
    </row>
    <row r="572" spans="1:9" x14ac:dyDescent="0.2">
      <c r="A572" s="11">
        <v>505</v>
      </c>
      <c r="B572" s="11">
        <v>597</v>
      </c>
      <c r="C572" s="11" t="s">
        <v>372</v>
      </c>
      <c r="D572" s="229" t="s">
        <v>1231</v>
      </c>
      <c r="E572" s="11">
        <v>3</v>
      </c>
      <c r="F572" s="11">
        <v>0.68600000000000005</v>
      </c>
      <c r="G572" s="11">
        <v>0.81599999999999995</v>
      </c>
      <c r="H572" s="11">
        <v>0.34300000000000003</v>
      </c>
      <c r="I572" s="11">
        <v>0.61499999999999999</v>
      </c>
    </row>
    <row r="573" spans="1:9" x14ac:dyDescent="0.2">
      <c r="A573" s="11">
        <v>506</v>
      </c>
      <c r="B573" s="11">
        <v>599</v>
      </c>
      <c r="C573" s="11" t="s">
        <v>372</v>
      </c>
      <c r="D573" s="229" t="s">
        <v>1231</v>
      </c>
      <c r="E573" s="11">
        <v>1</v>
      </c>
      <c r="F573" s="11">
        <v>0.67600000000000005</v>
      </c>
      <c r="G573" s="11">
        <v>0.75900000000000001</v>
      </c>
      <c r="H573" s="11">
        <v>0.47199999999999998</v>
      </c>
      <c r="I573" s="11">
        <v>0.63566666666666671</v>
      </c>
    </row>
    <row r="574" spans="1:9" x14ac:dyDescent="0.2">
      <c r="A574" s="11">
        <v>507</v>
      </c>
      <c r="B574" s="11">
        <v>599</v>
      </c>
      <c r="C574" s="11" t="s">
        <v>372</v>
      </c>
      <c r="D574" s="229" t="s">
        <v>1231</v>
      </c>
      <c r="E574" s="11">
        <v>2</v>
      </c>
      <c r="F574" s="11">
        <v>0.57299999999999995</v>
      </c>
      <c r="G574" s="11">
        <v>0.42199999999999999</v>
      </c>
      <c r="H574" s="11">
        <v>0.41899999999999998</v>
      </c>
      <c r="I574" s="11">
        <v>0.47133333333333333</v>
      </c>
    </row>
    <row r="575" spans="1:9" x14ac:dyDescent="0.2">
      <c r="A575" s="11">
        <v>508</v>
      </c>
      <c r="B575" s="11">
        <v>599</v>
      </c>
      <c r="C575" s="11" t="s">
        <v>372</v>
      </c>
      <c r="D575" s="229" t="s">
        <v>1231</v>
      </c>
      <c r="E575" s="11">
        <v>3</v>
      </c>
      <c r="F575" s="11">
        <v>0.40899999999999997</v>
      </c>
      <c r="G575" s="11">
        <v>0.39700000000000002</v>
      </c>
      <c r="H575" s="11">
        <v>0.32500000000000001</v>
      </c>
      <c r="I575" s="11">
        <v>0.377</v>
      </c>
    </row>
    <row r="576" spans="1:9" x14ac:dyDescent="0.2">
      <c r="A576" s="11">
        <v>509</v>
      </c>
      <c r="B576" s="11">
        <v>604</v>
      </c>
      <c r="C576" s="11" t="s">
        <v>372</v>
      </c>
      <c r="D576" s="229" t="s">
        <v>1231</v>
      </c>
      <c r="E576" s="11">
        <v>1</v>
      </c>
      <c r="F576" s="11">
        <v>0.5</v>
      </c>
      <c r="G576" s="11">
        <v>0.91200000000000003</v>
      </c>
      <c r="H576" s="11">
        <v>0.94499999999999995</v>
      </c>
      <c r="I576" s="11">
        <v>0.78566666666666662</v>
      </c>
    </row>
    <row r="577" spans="1:9" x14ac:dyDescent="0.2">
      <c r="A577" s="11">
        <v>510</v>
      </c>
      <c r="B577" s="11">
        <v>604</v>
      </c>
      <c r="C577" s="11" t="s">
        <v>372</v>
      </c>
      <c r="D577" s="229" t="s">
        <v>1231</v>
      </c>
      <c r="E577" s="11">
        <v>2</v>
      </c>
      <c r="F577" s="11">
        <v>0.63100000000000001</v>
      </c>
      <c r="G577" s="11">
        <v>0.55300000000000005</v>
      </c>
      <c r="H577" s="11">
        <v>0.51</v>
      </c>
      <c r="I577" s="11">
        <v>0.56466666666666676</v>
      </c>
    </row>
    <row r="578" spans="1:9" x14ac:dyDescent="0.2">
      <c r="A578" s="11">
        <v>511</v>
      </c>
      <c r="B578" s="11">
        <v>604</v>
      </c>
      <c r="C578" s="11" t="s">
        <v>372</v>
      </c>
      <c r="D578" s="229" t="s">
        <v>1231</v>
      </c>
      <c r="E578" s="11">
        <v>3</v>
      </c>
      <c r="F578" s="11">
        <v>0.46100000000000002</v>
      </c>
      <c r="G578" s="11">
        <v>0.69599999999999995</v>
      </c>
      <c r="H578" s="11">
        <v>0.375</v>
      </c>
      <c r="I578" s="11">
        <v>0.51066666666666671</v>
      </c>
    </row>
    <row r="579" spans="1:9" x14ac:dyDescent="0.2">
      <c r="A579" s="11">
        <v>512</v>
      </c>
      <c r="B579" s="11">
        <v>602</v>
      </c>
      <c r="C579" s="11" t="s">
        <v>372</v>
      </c>
      <c r="D579" s="229" t="s">
        <v>1231</v>
      </c>
      <c r="E579" s="11">
        <v>1</v>
      </c>
      <c r="F579" s="11">
        <v>1.1990000000000001</v>
      </c>
      <c r="G579" s="11">
        <v>1.325</v>
      </c>
      <c r="H579" s="11">
        <v>1.4610000000000001</v>
      </c>
      <c r="I579" s="11">
        <v>1.3283333333333334</v>
      </c>
    </row>
    <row r="580" spans="1:9" x14ac:dyDescent="0.2">
      <c r="A580" s="11">
        <v>513</v>
      </c>
      <c r="B580" s="11">
        <v>602</v>
      </c>
      <c r="C580" s="11" t="s">
        <v>372</v>
      </c>
      <c r="D580" s="229" t="s">
        <v>1231</v>
      </c>
      <c r="E580" s="11">
        <v>2</v>
      </c>
      <c r="F580" s="11">
        <v>0.61399999999999999</v>
      </c>
      <c r="G580" s="11">
        <v>0.52600000000000002</v>
      </c>
      <c r="H580" s="11">
        <v>1.028</v>
      </c>
      <c r="I580" s="11">
        <v>0.72266666666666668</v>
      </c>
    </row>
    <row r="581" spans="1:9" x14ac:dyDescent="0.2">
      <c r="A581" s="11">
        <v>514</v>
      </c>
      <c r="B581" s="11">
        <v>602</v>
      </c>
      <c r="C581" s="11" t="s">
        <v>372</v>
      </c>
      <c r="D581" s="229" t="s">
        <v>1231</v>
      </c>
      <c r="E581" s="11">
        <v>3</v>
      </c>
      <c r="F581" s="11">
        <v>0.48299999999999998</v>
      </c>
      <c r="G581" s="11">
        <v>0.39100000000000001</v>
      </c>
      <c r="H581" s="11">
        <v>0.47599999999999998</v>
      </c>
      <c r="I581" s="11">
        <v>0.45</v>
      </c>
    </row>
    <row r="582" spans="1:9" x14ac:dyDescent="0.2">
      <c r="A582" s="11">
        <v>773</v>
      </c>
      <c r="B582" s="11">
        <v>644</v>
      </c>
      <c r="C582" s="11" t="s">
        <v>373</v>
      </c>
      <c r="D582" s="229" t="s">
        <v>1231</v>
      </c>
      <c r="E582" s="11">
        <v>1</v>
      </c>
      <c r="F582" s="11">
        <v>1.3029999999999999</v>
      </c>
      <c r="G582" s="11">
        <v>1.234</v>
      </c>
      <c r="H582" s="11">
        <v>1.8560000000000001</v>
      </c>
      <c r="I582" s="11">
        <v>1.4643333333333333</v>
      </c>
    </row>
    <row r="583" spans="1:9" x14ac:dyDescent="0.2">
      <c r="A583" s="11">
        <v>774</v>
      </c>
      <c r="B583" s="11">
        <v>644</v>
      </c>
      <c r="C583" s="11" t="s">
        <v>373</v>
      </c>
      <c r="D583" s="229" t="s">
        <v>1231</v>
      </c>
      <c r="E583" s="11">
        <v>2</v>
      </c>
      <c r="F583" s="11">
        <v>1.264</v>
      </c>
      <c r="G583" s="11">
        <v>1.032</v>
      </c>
      <c r="H583" s="11">
        <v>0.65800000000000003</v>
      </c>
      <c r="I583" s="11">
        <v>0.98466666666666669</v>
      </c>
    </row>
    <row r="584" spans="1:9" x14ac:dyDescent="0.2">
      <c r="A584" s="11">
        <v>775</v>
      </c>
      <c r="B584" s="11">
        <v>644</v>
      </c>
      <c r="C584" s="11" t="s">
        <v>373</v>
      </c>
      <c r="D584" s="229" t="s">
        <v>1231</v>
      </c>
      <c r="E584" s="11">
        <v>3</v>
      </c>
      <c r="F584" s="11">
        <v>0.437</v>
      </c>
      <c r="G584" s="11">
        <v>1.2929999999999999</v>
      </c>
      <c r="H584" s="11">
        <v>0.31900000000000001</v>
      </c>
      <c r="I584" s="11">
        <v>0.68299999999999994</v>
      </c>
    </row>
    <row r="585" spans="1:9" x14ac:dyDescent="0.2">
      <c r="A585" s="11">
        <v>776</v>
      </c>
      <c r="B585" s="11">
        <v>647</v>
      </c>
      <c r="C585" s="11" t="s">
        <v>373</v>
      </c>
      <c r="D585" s="229" t="s">
        <v>1231</v>
      </c>
      <c r="E585" s="11">
        <v>1</v>
      </c>
      <c r="F585" s="11">
        <v>0.51600000000000001</v>
      </c>
      <c r="G585" s="11">
        <v>1.0820000000000001</v>
      </c>
      <c r="H585" s="11">
        <v>0.63500000000000001</v>
      </c>
      <c r="I585" s="11">
        <v>0.7443333333333334</v>
      </c>
    </row>
    <row r="586" spans="1:9" x14ac:dyDescent="0.2">
      <c r="A586" s="11">
        <v>777</v>
      </c>
      <c r="B586" s="11">
        <v>647</v>
      </c>
      <c r="C586" s="11" t="s">
        <v>373</v>
      </c>
      <c r="D586" s="229" t="s">
        <v>1231</v>
      </c>
      <c r="E586" s="11">
        <v>2</v>
      </c>
      <c r="F586" s="11">
        <v>1.044</v>
      </c>
      <c r="G586" s="11">
        <v>1.0129999999999999</v>
      </c>
      <c r="H586" s="11">
        <v>1.163</v>
      </c>
      <c r="I586" s="11">
        <v>1.0733333333333333</v>
      </c>
    </row>
    <row r="587" spans="1:9" x14ac:dyDescent="0.2">
      <c r="A587" s="11">
        <v>778</v>
      </c>
      <c r="B587" s="11">
        <v>647</v>
      </c>
      <c r="C587" s="11" t="s">
        <v>373</v>
      </c>
      <c r="D587" s="229" t="s">
        <v>1231</v>
      </c>
      <c r="E587" s="11">
        <v>3</v>
      </c>
      <c r="F587" s="11">
        <v>0.65600000000000003</v>
      </c>
      <c r="G587" s="11">
        <v>1.0900000000000001</v>
      </c>
      <c r="H587" s="11">
        <v>0.68200000000000005</v>
      </c>
      <c r="I587" s="11">
        <v>0.80933333333333335</v>
      </c>
    </row>
    <row r="588" spans="1:9" x14ac:dyDescent="0.2">
      <c r="A588" s="11">
        <v>780</v>
      </c>
      <c r="B588" s="11">
        <v>650</v>
      </c>
      <c r="C588" s="11" t="s">
        <v>373</v>
      </c>
      <c r="D588" s="229" t="s">
        <v>1231</v>
      </c>
      <c r="E588" s="11">
        <v>2</v>
      </c>
      <c r="F588" s="11">
        <v>1.123</v>
      </c>
      <c r="G588" s="11">
        <v>1.147</v>
      </c>
      <c r="H588" s="11">
        <v>1.7849999999999999</v>
      </c>
      <c r="I588" s="11">
        <v>1.3516666666666666</v>
      </c>
    </row>
    <row r="589" spans="1:9" x14ac:dyDescent="0.2">
      <c r="A589" s="11">
        <v>781</v>
      </c>
      <c r="B589" s="11">
        <v>650</v>
      </c>
      <c r="C589" s="11" t="s">
        <v>373</v>
      </c>
      <c r="D589" s="229" t="s">
        <v>1231</v>
      </c>
      <c r="E589" s="11">
        <v>2</v>
      </c>
      <c r="F589" s="11">
        <v>0.57999999999999996</v>
      </c>
      <c r="G589" s="11">
        <v>0.94199999999999995</v>
      </c>
      <c r="H589" s="11">
        <v>1.39</v>
      </c>
      <c r="I589" s="11">
        <v>0.97066666666666668</v>
      </c>
    </row>
    <row r="590" spans="1:9" x14ac:dyDescent="0.2">
      <c r="A590" s="11">
        <v>782</v>
      </c>
      <c r="B590" s="11">
        <v>650</v>
      </c>
      <c r="C590" s="11" t="s">
        <v>373</v>
      </c>
      <c r="D590" s="229" t="s">
        <v>1231</v>
      </c>
      <c r="E590" s="11">
        <v>3</v>
      </c>
      <c r="F590" s="11">
        <v>0.69699999999999995</v>
      </c>
      <c r="G590" s="11">
        <v>0.92200000000000004</v>
      </c>
      <c r="H590" s="11">
        <v>0.59499999999999997</v>
      </c>
      <c r="I590" s="11">
        <v>0.73799999999999999</v>
      </c>
    </row>
    <row r="591" spans="1:9" x14ac:dyDescent="0.2">
      <c r="A591" s="11">
        <v>783</v>
      </c>
      <c r="B591" s="11">
        <v>652</v>
      </c>
      <c r="C591" s="11" t="s">
        <v>373</v>
      </c>
      <c r="D591" s="229" t="s">
        <v>1231</v>
      </c>
      <c r="E591" s="11">
        <v>3</v>
      </c>
      <c r="F591" s="11">
        <v>1.194</v>
      </c>
      <c r="G591" s="11">
        <v>0.89600000000000002</v>
      </c>
      <c r="H591" s="11">
        <v>1.17</v>
      </c>
      <c r="I591" s="11">
        <v>1.0866666666666667</v>
      </c>
    </row>
    <row r="592" spans="1:9" x14ac:dyDescent="0.2">
      <c r="A592" s="11">
        <v>784</v>
      </c>
      <c r="B592" s="11">
        <v>652</v>
      </c>
      <c r="C592" s="11" t="s">
        <v>373</v>
      </c>
      <c r="D592" s="229" t="s">
        <v>1231</v>
      </c>
      <c r="E592" s="11">
        <v>2</v>
      </c>
      <c r="F592" s="11">
        <v>0.97599999999999998</v>
      </c>
      <c r="G592" s="11">
        <v>1.605</v>
      </c>
      <c r="H592" s="11">
        <v>0.747</v>
      </c>
      <c r="I592" s="11">
        <v>1.1093333333333333</v>
      </c>
    </row>
    <row r="593" spans="1:9" x14ac:dyDescent="0.2">
      <c r="A593" s="11">
        <v>785</v>
      </c>
      <c r="B593" s="11">
        <v>652</v>
      </c>
      <c r="C593" s="11" t="s">
        <v>373</v>
      </c>
      <c r="D593" s="229" t="s">
        <v>1231</v>
      </c>
      <c r="E593" s="11">
        <v>1</v>
      </c>
      <c r="F593" s="11">
        <v>2.105</v>
      </c>
      <c r="G593" s="11">
        <v>1.6819999999999999</v>
      </c>
      <c r="H593" s="11">
        <v>1.8109999999999999</v>
      </c>
      <c r="I593" s="11">
        <v>1.8659999999999999</v>
      </c>
    </row>
    <row r="594" spans="1:9" x14ac:dyDescent="0.2">
      <c r="A594" s="11">
        <v>786</v>
      </c>
      <c r="B594" s="11">
        <v>641</v>
      </c>
      <c r="C594" s="11" t="s">
        <v>373</v>
      </c>
      <c r="D594" s="229" t="s">
        <v>1231</v>
      </c>
      <c r="E594" s="11">
        <v>1</v>
      </c>
      <c r="F594" s="11">
        <v>0.746</v>
      </c>
      <c r="G594" s="11">
        <v>1.121</v>
      </c>
      <c r="H594" s="11">
        <v>1.3129999999999999</v>
      </c>
      <c r="I594" s="11">
        <v>1.0599999999999998</v>
      </c>
    </row>
    <row r="595" spans="1:9" x14ac:dyDescent="0.2">
      <c r="A595" s="11">
        <v>787</v>
      </c>
      <c r="B595" s="11">
        <v>641</v>
      </c>
      <c r="C595" s="11" t="s">
        <v>373</v>
      </c>
      <c r="D595" s="229" t="s">
        <v>1231</v>
      </c>
      <c r="E595" s="11">
        <v>2</v>
      </c>
      <c r="F595" s="11">
        <v>0.81</v>
      </c>
      <c r="G595" s="11">
        <v>0.93500000000000005</v>
      </c>
      <c r="H595" s="11">
        <v>1.2789999999999999</v>
      </c>
      <c r="I595" s="11">
        <v>1.008</v>
      </c>
    </row>
    <row r="596" spans="1:9" x14ac:dyDescent="0.2">
      <c r="A596" s="11">
        <v>788</v>
      </c>
      <c r="B596" s="11">
        <v>641</v>
      </c>
      <c r="C596" s="11" t="s">
        <v>373</v>
      </c>
      <c r="D596" s="229" t="s">
        <v>1231</v>
      </c>
      <c r="E596" s="11">
        <v>3</v>
      </c>
      <c r="F596" s="11">
        <v>0.66800000000000004</v>
      </c>
      <c r="G596" s="11">
        <v>0.63700000000000001</v>
      </c>
      <c r="H596" s="11">
        <v>0.251</v>
      </c>
      <c r="I596" s="11">
        <v>0.51866666666666672</v>
      </c>
    </row>
    <row r="597" spans="1:9" x14ac:dyDescent="0.2">
      <c r="A597" s="11">
        <v>758</v>
      </c>
      <c r="B597" s="11">
        <v>688</v>
      </c>
      <c r="C597" s="11" t="s">
        <v>380</v>
      </c>
      <c r="D597" s="11" t="s">
        <v>401</v>
      </c>
      <c r="E597" s="11">
        <v>1</v>
      </c>
      <c r="F597" s="11">
        <v>1.4450000000000001</v>
      </c>
      <c r="G597" s="11">
        <v>1.46</v>
      </c>
      <c r="H597" s="11">
        <v>1.5169999999999999</v>
      </c>
      <c r="I597" s="11">
        <v>1.4740000000000002</v>
      </c>
    </row>
    <row r="598" spans="1:9" x14ac:dyDescent="0.2">
      <c r="A598" s="11">
        <v>759</v>
      </c>
      <c r="B598" s="11">
        <v>688</v>
      </c>
      <c r="C598" s="11" t="s">
        <v>380</v>
      </c>
      <c r="D598" s="11" t="s">
        <v>401</v>
      </c>
      <c r="E598" s="11">
        <v>2</v>
      </c>
      <c r="F598" s="11">
        <v>0.91800000000000004</v>
      </c>
      <c r="G598" s="11">
        <v>0.54100000000000004</v>
      </c>
      <c r="H598" s="11">
        <v>0.78700000000000003</v>
      </c>
      <c r="I598" s="11">
        <v>0.7486666666666667</v>
      </c>
    </row>
    <row r="599" spans="1:9" x14ac:dyDescent="0.2">
      <c r="A599" s="11">
        <v>760</v>
      </c>
      <c r="B599" s="11">
        <v>688</v>
      </c>
      <c r="C599" s="11" t="s">
        <v>380</v>
      </c>
      <c r="D599" s="11" t="s">
        <v>401</v>
      </c>
      <c r="E599" s="11">
        <v>3</v>
      </c>
      <c r="F599" s="11">
        <v>0.627</v>
      </c>
      <c r="G599" s="11">
        <v>1.014</v>
      </c>
      <c r="H599" s="11">
        <v>0.93300000000000005</v>
      </c>
      <c r="I599" s="11">
        <v>0.85799999999999998</v>
      </c>
    </row>
    <row r="600" spans="1:9" x14ac:dyDescent="0.2">
      <c r="A600" s="11">
        <v>761</v>
      </c>
      <c r="B600" s="11">
        <v>677</v>
      </c>
      <c r="C600" s="11" t="s">
        <v>380</v>
      </c>
      <c r="D600" s="11" t="s">
        <v>401</v>
      </c>
      <c r="E600" s="11">
        <v>1</v>
      </c>
      <c r="F600" s="11">
        <v>0.84799999999999998</v>
      </c>
      <c r="G600" s="11">
        <v>1.1160000000000001</v>
      </c>
      <c r="H600" s="11">
        <v>1.2749999999999999</v>
      </c>
      <c r="I600" s="11">
        <v>1.0796666666666666</v>
      </c>
    </row>
    <row r="601" spans="1:9" x14ac:dyDescent="0.2">
      <c r="A601" s="11">
        <v>762</v>
      </c>
      <c r="B601" s="11">
        <v>677</v>
      </c>
      <c r="C601" s="11" t="s">
        <v>380</v>
      </c>
      <c r="D601" s="11" t="s">
        <v>401</v>
      </c>
      <c r="E601" s="11">
        <v>2</v>
      </c>
      <c r="F601" s="11">
        <v>0.91800000000000004</v>
      </c>
      <c r="G601" s="11">
        <v>0.79900000000000004</v>
      </c>
      <c r="H601" s="11">
        <v>0.52800000000000002</v>
      </c>
      <c r="I601" s="11">
        <v>0.74833333333333341</v>
      </c>
    </row>
    <row r="602" spans="1:9" x14ac:dyDescent="0.2">
      <c r="A602" s="11">
        <v>763</v>
      </c>
      <c r="B602" s="11">
        <v>677</v>
      </c>
      <c r="C602" s="11" t="s">
        <v>380</v>
      </c>
      <c r="D602" s="11" t="s">
        <v>401</v>
      </c>
      <c r="E602" s="11">
        <v>3</v>
      </c>
      <c r="F602" s="11">
        <v>0.83399999999999996</v>
      </c>
      <c r="G602" s="11">
        <v>1.2689999999999999</v>
      </c>
      <c r="H602" s="11">
        <v>1.08</v>
      </c>
      <c r="I602" s="11">
        <v>1.0609999999999999</v>
      </c>
    </row>
    <row r="603" spans="1:9" x14ac:dyDescent="0.2">
      <c r="A603" s="11">
        <v>764</v>
      </c>
      <c r="B603" s="11">
        <v>681</v>
      </c>
      <c r="C603" s="11" t="s">
        <v>380</v>
      </c>
      <c r="D603" s="11" t="s">
        <v>401</v>
      </c>
      <c r="E603" s="11">
        <v>1</v>
      </c>
      <c r="F603" s="11">
        <v>1.2589999999999999</v>
      </c>
      <c r="G603" s="11">
        <v>1.38</v>
      </c>
      <c r="H603" s="11">
        <v>1.22</v>
      </c>
      <c r="I603" s="11">
        <v>1.2863333333333333</v>
      </c>
    </row>
    <row r="604" spans="1:9" x14ac:dyDescent="0.2">
      <c r="A604" s="11">
        <v>765</v>
      </c>
      <c r="B604" s="11">
        <v>681</v>
      </c>
      <c r="C604" s="11" t="s">
        <v>380</v>
      </c>
      <c r="D604" s="11" t="s">
        <v>401</v>
      </c>
      <c r="E604" s="11">
        <v>2</v>
      </c>
      <c r="F604" s="11">
        <v>0.89700000000000002</v>
      </c>
      <c r="G604" s="11">
        <v>0.76800000000000002</v>
      </c>
      <c r="H604" s="11">
        <v>1</v>
      </c>
      <c r="I604" s="11">
        <v>0.88833333333333331</v>
      </c>
    </row>
    <row r="605" spans="1:9" x14ac:dyDescent="0.2">
      <c r="A605" s="11">
        <v>766</v>
      </c>
      <c r="B605" s="11">
        <v>681</v>
      </c>
      <c r="C605" s="11" t="s">
        <v>380</v>
      </c>
      <c r="D605" s="11" t="s">
        <v>401</v>
      </c>
      <c r="E605" s="11">
        <v>3</v>
      </c>
      <c r="F605" s="11">
        <v>0.82699999999999996</v>
      </c>
      <c r="G605" s="11">
        <v>0.84</v>
      </c>
      <c r="H605" s="11">
        <v>0.85099999999999998</v>
      </c>
      <c r="I605" s="11">
        <v>0.83933333333333326</v>
      </c>
    </row>
    <row r="606" spans="1:9" x14ac:dyDescent="0.2">
      <c r="A606" s="11">
        <v>767</v>
      </c>
      <c r="B606" s="11">
        <v>684</v>
      </c>
      <c r="C606" s="11" t="s">
        <v>380</v>
      </c>
      <c r="D606" s="11" t="s">
        <v>401</v>
      </c>
      <c r="E606" s="11">
        <v>1</v>
      </c>
      <c r="F606" s="11">
        <v>1.2030000000000001</v>
      </c>
      <c r="G606" s="11">
        <v>1.258</v>
      </c>
      <c r="H606" s="11">
        <v>1.27</v>
      </c>
      <c r="I606" s="11">
        <v>1.2436666666666667</v>
      </c>
    </row>
    <row r="607" spans="1:9" x14ac:dyDescent="0.2">
      <c r="A607" s="11">
        <v>768</v>
      </c>
      <c r="B607" s="11">
        <v>684</v>
      </c>
      <c r="C607" s="11" t="s">
        <v>380</v>
      </c>
      <c r="D607" s="11" t="s">
        <v>401</v>
      </c>
      <c r="E607" s="11">
        <v>2</v>
      </c>
      <c r="F607" s="11">
        <v>1.69</v>
      </c>
      <c r="G607" s="11">
        <v>1.3520000000000001</v>
      </c>
      <c r="H607" s="11">
        <v>1.3069999999999999</v>
      </c>
      <c r="I607" s="11">
        <v>1.4496666666666667</v>
      </c>
    </row>
    <row r="608" spans="1:9" x14ac:dyDescent="0.2">
      <c r="A608" s="11">
        <v>769</v>
      </c>
      <c r="B608" s="11">
        <v>684</v>
      </c>
      <c r="C608" s="11" t="s">
        <v>380</v>
      </c>
      <c r="D608" s="11" t="s">
        <v>401</v>
      </c>
      <c r="E608" s="11">
        <v>3</v>
      </c>
      <c r="F608" s="11">
        <v>1.097</v>
      </c>
      <c r="G608" s="11">
        <v>0.95699999999999996</v>
      </c>
      <c r="H608" s="11">
        <v>1.0649999999999999</v>
      </c>
      <c r="I608" s="11">
        <v>1.0396666666666665</v>
      </c>
    </row>
    <row r="609" spans="1:9" x14ac:dyDescent="0.2">
      <c r="A609" s="11">
        <v>770</v>
      </c>
      <c r="B609" s="11">
        <v>692</v>
      </c>
      <c r="C609" s="11" t="s">
        <v>380</v>
      </c>
      <c r="D609" s="11" t="s">
        <v>401</v>
      </c>
      <c r="E609" s="11">
        <v>1</v>
      </c>
      <c r="F609" s="11">
        <v>0.71</v>
      </c>
      <c r="G609" s="11">
        <v>0.78800000000000003</v>
      </c>
      <c r="H609" s="11">
        <v>1.012</v>
      </c>
      <c r="I609" s="11">
        <v>0.83666666666666656</v>
      </c>
    </row>
    <row r="610" spans="1:9" x14ac:dyDescent="0.2">
      <c r="A610" s="11">
        <v>771</v>
      </c>
      <c r="B610" s="11">
        <v>692</v>
      </c>
      <c r="C610" s="11" t="s">
        <v>380</v>
      </c>
      <c r="D610" s="11" t="s">
        <v>401</v>
      </c>
      <c r="E610" s="11">
        <v>2</v>
      </c>
      <c r="F610" s="11">
        <v>0.85699999999999998</v>
      </c>
      <c r="G610" s="11">
        <v>0.85699999999999998</v>
      </c>
      <c r="H610" s="11">
        <v>0.54200000000000004</v>
      </c>
      <c r="I610" s="11">
        <v>0.75200000000000011</v>
      </c>
    </row>
    <row r="611" spans="1:9" x14ac:dyDescent="0.2">
      <c r="A611" s="11">
        <v>772</v>
      </c>
      <c r="B611" s="11">
        <v>692</v>
      </c>
      <c r="C611" s="11" t="s">
        <v>380</v>
      </c>
      <c r="D611" s="11" t="s">
        <v>401</v>
      </c>
      <c r="E611" s="11">
        <v>3</v>
      </c>
      <c r="F611" s="11">
        <v>0.7</v>
      </c>
      <c r="G611" s="11">
        <v>0.77600000000000002</v>
      </c>
      <c r="H611" s="11">
        <v>0.65200000000000002</v>
      </c>
      <c r="I611" s="11">
        <v>0.70933333333333337</v>
      </c>
    </row>
    <row r="612" spans="1:9" x14ac:dyDescent="0.2">
      <c r="A612" s="11">
        <v>19</v>
      </c>
      <c r="B612" s="11">
        <v>638</v>
      </c>
      <c r="C612" s="11" t="s">
        <v>379</v>
      </c>
      <c r="D612" s="11" t="s">
        <v>401</v>
      </c>
      <c r="E612" s="11">
        <v>1</v>
      </c>
      <c r="F612" s="11">
        <v>0.34599999999999997</v>
      </c>
      <c r="G612" s="11">
        <v>0.41399999999999998</v>
      </c>
      <c r="H612" s="11">
        <v>0.59699999999999998</v>
      </c>
      <c r="I612" s="11">
        <v>0.45233333333333331</v>
      </c>
    </row>
    <row r="613" spans="1:9" x14ac:dyDescent="0.2">
      <c r="A613" s="11">
        <v>20</v>
      </c>
      <c r="B613" s="11">
        <v>638</v>
      </c>
      <c r="C613" s="11" t="s">
        <v>379</v>
      </c>
      <c r="D613" s="11" t="s">
        <v>401</v>
      </c>
      <c r="E613" s="11">
        <v>2</v>
      </c>
      <c r="F613" s="11">
        <v>1.054</v>
      </c>
      <c r="G613" s="11">
        <v>0.64300000000000002</v>
      </c>
      <c r="H613" s="11">
        <v>0.76800000000000002</v>
      </c>
      <c r="I613" s="11">
        <v>0.82166666666666666</v>
      </c>
    </row>
    <row r="614" spans="1:9" x14ac:dyDescent="0.2">
      <c r="A614" s="11">
        <v>21</v>
      </c>
      <c r="B614" s="11">
        <v>638</v>
      </c>
      <c r="C614" s="11" t="s">
        <v>379</v>
      </c>
      <c r="D614" s="11" t="s">
        <v>401</v>
      </c>
      <c r="E614" s="11">
        <v>3</v>
      </c>
      <c r="F614" s="11">
        <v>0.56999999999999995</v>
      </c>
      <c r="G614" s="11">
        <v>0.85699999999999998</v>
      </c>
      <c r="H614" s="11">
        <v>0.95799999999999996</v>
      </c>
      <c r="I614" s="11">
        <v>0.79499999999999993</v>
      </c>
    </row>
    <row r="615" spans="1:9" x14ac:dyDescent="0.2">
      <c r="A615" s="11">
        <v>22</v>
      </c>
      <c r="B615" s="11">
        <v>622</v>
      </c>
      <c r="C615" s="11" t="s">
        <v>379</v>
      </c>
      <c r="D615" s="11" t="s">
        <v>401</v>
      </c>
      <c r="E615" s="11">
        <v>1</v>
      </c>
      <c r="F615" s="11">
        <v>0.66100000000000003</v>
      </c>
      <c r="G615" s="11">
        <v>1.238</v>
      </c>
      <c r="H615" s="11">
        <v>0.63900000000000001</v>
      </c>
      <c r="I615" s="11">
        <v>0.84600000000000009</v>
      </c>
    </row>
    <row r="616" spans="1:9" x14ac:dyDescent="0.2">
      <c r="A616" s="11">
        <v>23</v>
      </c>
      <c r="B616" s="11">
        <v>622</v>
      </c>
      <c r="C616" s="11" t="s">
        <v>379</v>
      </c>
      <c r="D616" s="11" t="s">
        <v>401</v>
      </c>
      <c r="E616" s="11">
        <v>2</v>
      </c>
      <c r="F616" s="11">
        <v>1.147</v>
      </c>
      <c r="G616" s="11">
        <v>1.4610000000000001</v>
      </c>
      <c r="H616" s="11">
        <v>0.86099999999999999</v>
      </c>
      <c r="I616" s="11">
        <v>1.1563333333333334</v>
      </c>
    </row>
    <row r="617" spans="1:9" x14ac:dyDescent="0.2">
      <c r="A617" s="11">
        <v>24</v>
      </c>
      <c r="B617" s="11">
        <v>623</v>
      </c>
      <c r="C617" s="11" t="s">
        <v>379</v>
      </c>
      <c r="D617" s="11" t="s">
        <v>401</v>
      </c>
      <c r="E617" s="11">
        <v>3</v>
      </c>
      <c r="F617" s="11">
        <v>0.50600000000000001</v>
      </c>
      <c r="G617" s="11">
        <v>0.98499999999999999</v>
      </c>
      <c r="H617" s="11">
        <v>0.32300000000000001</v>
      </c>
      <c r="I617" s="11">
        <v>0.60466666666666669</v>
      </c>
    </row>
    <row r="618" spans="1:9" x14ac:dyDescent="0.2">
      <c r="A618" s="11">
        <v>25</v>
      </c>
      <c r="B618" s="11">
        <v>635</v>
      </c>
      <c r="C618" s="11" t="s">
        <v>379</v>
      </c>
      <c r="D618" s="11" t="s">
        <v>401</v>
      </c>
      <c r="E618" s="11">
        <v>1</v>
      </c>
      <c r="F618" s="11">
        <v>0.47</v>
      </c>
      <c r="G618" s="11">
        <v>0.50600000000000001</v>
      </c>
      <c r="H618" s="11">
        <v>0.42099999999999999</v>
      </c>
      <c r="I618" s="11">
        <v>0.46566666666666667</v>
      </c>
    </row>
    <row r="619" spans="1:9" x14ac:dyDescent="0.2">
      <c r="A619" s="11">
        <v>26</v>
      </c>
      <c r="B619" s="11">
        <v>635</v>
      </c>
      <c r="C619" s="11" t="s">
        <v>379</v>
      </c>
      <c r="D619" s="11" t="s">
        <v>401</v>
      </c>
      <c r="E619" s="11">
        <v>2</v>
      </c>
      <c r="F619" s="11">
        <v>1.8540000000000001</v>
      </c>
      <c r="G619" s="11">
        <v>1.472</v>
      </c>
      <c r="H619" s="11">
        <v>1.5609999999999999</v>
      </c>
      <c r="I619" s="11">
        <v>1.6290000000000002</v>
      </c>
    </row>
    <row r="620" spans="1:9" x14ac:dyDescent="0.2">
      <c r="A620" s="11">
        <v>27</v>
      </c>
      <c r="B620" s="11">
        <v>635</v>
      </c>
      <c r="C620" s="11" t="s">
        <v>379</v>
      </c>
      <c r="D620" s="11" t="s">
        <v>401</v>
      </c>
      <c r="E620" s="11">
        <v>3</v>
      </c>
      <c r="F620" s="11">
        <v>0.80600000000000005</v>
      </c>
      <c r="G620" s="11">
        <v>0.749</v>
      </c>
      <c r="H620" s="11">
        <v>0.85399999999999998</v>
      </c>
      <c r="I620" s="11">
        <v>0.80300000000000005</v>
      </c>
    </row>
    <row r="621" spans="1:9" x14ac:dyDescent="0.2">
      <c r="A621" s="11">
        <v>28</v>
      </c>
      <c r="B621" s="11">
        <v>630</v>
      </c>
      <c r="C621" s="11" t="s">
        <v>379</v>
      </c>
      <c r="D621" s="11" t="s">
        <v>401</v>
      </c>
      <c r="E621" s="11">
        <v>1</v>
      </c>
      <c r="F621" s="11">
        <v>0.54900000000000004</v>
      </c>
      <c r="G621" s="11">
        <v>0.52200000000000002</v>
      </c>
      <c r="H621" s="11">
        <v>1.228</v>
      </c>
      <c r="I621" s="11">
        <v>0.76633333333333342</v>
      </c>
    </row>
    <row r="622" spans="1:9" x14ac:dyDescent="0.2">
      <c r="A622" s="11">
        <v>29</v>
      </c>
      <c r="B622" s="11">
        <v>630</v>
      </c>
      <c r="C622" s="11" t="s">
        <v>379</v>
      </c>
      <c r="D622" s="11" t="s">
        <v>401</v>
      </c>
      <c r="E622" s="11">
        <v>2</v>
      </c>
      <c r="F622" s="11">
        <v>1.276</v>
      </c>
      <c r="G622" s="11">
        <v>0.71599999999999997</v>
      </c>
      <c r="H622" s="11">
        <v>0.72599999999999998</v>
      </c>
      <c r="I622" s="11">
        <v>0.90600000000000003</v>
      </c>
    </row>
    <row r="623" spans="1:9" x14ac:dyDescent="0.2">
      <c r="A623" s="11">
        <v>30</v>
      </c>
      <c r="B623" s="11">
        <v>630</v>
      </c>
      <c r="C623" s="11" t="s">
        <v>379</v>
      </c>
      <c r="D623" s="11" t="s">
        <v>401</v>
      </c>
      <c r="E623" s="11">
        <v>3</v>
      </c>
      <c r="F623" s="11">
        <v>1.099</v>
      </c>
      <c r="G623" s="11">
        <v>1.27</v>
      </c>
      <c r="H623" s="11">
        <v>0.753</v>
      </c>
      <c r="I623" s="11">
        <v>1.0406666666666666</v>
      </c>
    </row>
    <row r="624" spans="1:9" x14ac:dyDescent="0.2">
      <c r="A624" s="11">
        <v>31</v>
      </c>
      <c r="B624" s="11">
        <v>625</v>
      </c>
      <c r="C624" s="11" t="s">
        <v>379</v>
      </c>
      <c r="D624" s="11" t="s">
        <v>401</v>
      </c>
      <c r="E624" s="11">
        <v>1</v>
      </c>
      <c r="F624" s="11">
        <v>0.91900000000000004</v>
      </c>
      <c r="G624" s="11">
        <v>1.37</v>
      </c>
      <c r="H624" s="11">
        <v>2.0169999999999999</v>
      </c>
      <c r="I624" s="11">
        <v>1.4353333333333333</v>
      </c>
    </row>
    <row r="625" spans="1:9" x14ac:dyDescent="0.2">
      <c r="A625" s="11">
        <v>32</v>
      </c>
      <c r="B625" s="11">
        <v>625</v>
      </c>
      <c r="C625" s="11" t="s">
        <v>379</v>
      </c>
      <c r="D625" s="11" t="s">
        <v>401</v>
      </c>
      <c r="E625" s="11">
        <v>2</v>
      </c>
      <c r="F625" s="11">
        <v>0.71099999999999997</v>
      </c>
      <c r="G625" s="11">
        <v>0.77700000000000002</v>
      </c>
      <c r="H625" s="11">
        <v>0.59199999999999997</v>
      </c>
      <c r="I625" s="11">
        <v>0.69333333333333336</v>
      </c>
    </row>
    <row r="626" spans="1:9" x14ac:dyDescent="0.2">
      <c r="A626" s="11">
        <v>33</v>
      </c>
      <c r="B626" s="11">
        <v>625</v>
      </c>
      <c r="C626" s="11" t="s">
        <v>379</v>
      </c>
      <c r="D626" s="11" t="s">
        <v>401</v>
      </c>
      <c r="E626" s="11">
        <v>3</v>
      </c>
      <c r="F626" s="11">
        <v>0.45600000000000002</v>
      </c>
      <c r="G626" s="11">
        <v>0.26500000000000001</v>
      </c>
      <c r="H626" s="11">
        <v>1.0449999999999999</v>
      </c>
      <c r="I626" s="11">
        <v>0.58866666666666667</v>
      </c>
    </row>
    <row r="627" spans="1:9" x14ac:dyDescent="0.2">
      <c r="A627" s="11">
        <v>743</v>
      </c>
      <c r="B627" s="11">
        <v>538</v>
      </c>
      <c r="C627" s="11" t="s">
        <v>376</v>
      </c>
      <c r="D627" s="11" t="s">
        <v>401</v>
      </c>
      <c r="E627" s="11">
        <v>1</v>
      </c>
      <c r="F627" s="11">
        <v>0.89</v>
      </c>
      <c r="G627" s="11">
        <v>1.33</v>
      </c>
      <c r="H627" s="11">
        <v>1.754</v>
      </c>
      <c r="I627" s="11">
        <v>1.3246666666666667</v>
      </c>
    </row>
    <row r="628" spans="1:9" x14ac:dyDescent="0.2">
      <c r="A628" s="11">
        <v>744</v>
      </c>
      <c r="B628" s="11">
        <v>538</v>
      </c>
      <c r="C628" s="11" t="s">
        <v>376</v>
      </c>
      <c r="D628" s="11" t="s">
        <v>401</v>
      </c>
      <c r="E628" s="11">
        <v>2</v>
      </c>
      <c r="F628" s="11">
        <v>1.478</v>
      </c>
      <c r="G628" s="11">
        <v>1.488</v>
      </c>
      <c r="H628" s="11">
        <v>1.3149999999999999</v>
      </c>
      <c r="I628" s="11">
        <v>1.4270000000000003</v>
      </c>
    </row>
    <row r="629" spans="1:9" x14ac:dyDescent="0.2">
      <c r="A629" s="11">
        <v>745</v>
      </c>
      <c r="B629" s="11">
        <v>538</v>
      </c>
      <c r="C629" s="11" t="s">
        <v>376</v>
      </c>
      <c r="D629" s="11" t="s">
        <v>401</v>
      </c>
      <c r="E629" s="11">
        <v>3</v>
      </c>
      <c r="F629" s="11">
        <v>0.35</v>
      </c>
      <c r="G629" s="11">
        <v>1.2050000000000001</v>
      </c>
      <c r="H629" s="11">
        <v>1.5249999999999999</v>
      </c>
      <c r="I629" s="11">
        <v>1.0266666666666666</v>
      </c>
    </row>
    <row r="630" spans="1:9" x14ac:dyDescent="0.2">
      <c r="A630" s="11">
        <v>746</v>
      </c>
      <c r="B630" s="11">
        <v>550</v>
      </c>
      <c r="C630" s="11" t="s">
        <v>376</v>
      </c>
      <c r="D630" s="11" t="s">
        <v>401</v>
      </c>
      <c r="E630" s="11">
        <v>1</v>
      </c>
      <c r="F630" s="11">
        <v>0.88</v>
      </c>
      <c r="G630" s="11">
        <v>1.0740000000000001</v>
      </c>
      <c r="H630" s="11">
        <v>1.145</v>
      </c>
      <c r="I630" s="11">
        <v>1.0330000000000001</v>
      </c>
    </row>
    <row r="631" spans="1:9" x14ac:dyDescent="0.2">
      <c r="A631" s="11">
        <v>747</v>
      </c>
      <c r="B631" s="11">
        <v>550</v>
      </c>
      <c r="C631" s="11" t="s">
        <v>376</v>
      </c>
      <c r="D631" s="11" t="s">
        <v>401</v>
      </c>
      <c r="E631" s="11">
        <v>2</v>
      </c>
      <c r="F631" s="11">
        <v>0.40500000000000003</v>
      </c>
      <c r="G631" s="11">
        <v>0.88400000000000001</v>
      </c>
      <c r="H631" s="11">
        <v>0.82699999999999996</v>
      </c>
      <c r="I631" s="11">
        <v>0.70533333333333337</v>
      </c>
    </row>
    <row r="632" spans="1:9" x14ac:dyDescent="0.2">
      <c r="A632" s="11">
        <v>748</v>
      </c>
      <c r="B632" s="11">
        <v>550</v>
      </c>
      <c r="C632" s="11" t="s">
        <v>376</v>
      </c>
      <c r="D632" s="11" t="s">
        <v>401</v>
      </c>
      <c r="E632" s="11">
        <v>3</v>
      </c>
      <c r="F632" s="11">
        <v>0.41199999999999998</v>
      </c>
      <c r="G632" s="11">
        <v>0.92300000000000004</v>
      </c>
      <c r="H632" s="11">
        <v>0.64700000000000002</v>
      </c>
      <c r="I632" s="11">
        <v>0.66066666666666662</v>
      </c>
    </row>
    <row r="633" spans="1:9" x14ac:dyDescent="0.2">
      <c r="A633" s="11">
        <v>749</v>
      </c>
      <c r="B633" s="11">
        <v>553</v>
      </c>
      <c r="C633" s="11" t="s">
        <v>376</v>
      </c>
      <c r="D633" s="11" t="s">
        <v>401</v>
      </c>
      <c r="E633" s="11">
        <v>1</v>
      </c>
      <c r="F633" s="11">
        <v>1.278</v>
      </c>
      <c r="G633" s="11">
        <v>1.3779999999999999</v>
      </c>
      <c r="H633" s="11">
        <v>1.5680000000000001</v>
      </c>
      <c r="I633" s="11">
        <v>1.4080000000000001</v>
      </c>
    </row>
    <row r="634" spans="1:9" x14ac:dyDescent="0.2">
      <c r="A634" s="11">
        <v>750</v>
      </c>
      <c r="B634" s="11">
        <v>553</v>
      </c>
      <c r="C634" s="11" t="s">
        <v>376</v>
      </c>
      <c r="D634" s="11" t="s">
        <v>401</v>
      </c>
      <c r="E634" s="11">
        <v>2</v>
      </c>
      <c r="F634" s="11">
        <v>0.57899999999999996</v>
      </c>
      <c r="G634" s="11">
        <v>0.754</v>
      </c>
      <c r="H634" s="11">
        <v>0.79900000000000004</v>
      </c>
      <c r="I634" s="11">
        <v>0.71066666666666667</v>
      </c>
    </row>
    <row r="635" spans="1:9" x14ac:dyDescent="0.2">
      <c r="A635" s="11">
        <v>751</v>
      </c>
      <c r="B635" s="11">
        <v>553</v>
      </c>
      <c r="C635" s="11" t="s">
        <v>376</v>
      </c>
      <c r="D635" s="11" t="s">
        <v>401</v>
      </c>
      <c r="E635" s="11">
        <v>3</v>
      </c>
      <c r="F635" s="11">
        <v>0.66300000000000003</v>
      </c>
      <c r="G635" s="11">
        <v>0.75</v>
      </c>
      <c r="H635" s="11">
        <v>0.27300000000000002</v>
      </c>
      <c r="I635" s="11">
        <v>0.56199999999999994</v>
      </c>
    </row>
    <row r="636" spans="1:9" x14ac:dyDescent="0.2">
      <c r="A636" s="11">
        <v>752</v>
      </c>
      <c r="B636" s="11">
        <v>542</v>
      </c>
      <c r="C636" s="11" t="s">
        <v>376</v>
      </c>
      <c r="D636" s="11" t="s">
        <v>401</v>
      </c>
      <c r="E636" s="11">
        <v>1</v>
      </c>
      <c r="F636" s="11">
        <v>1.5009999999999999</v>
      </c>
      <c r="G636" s="11">
        <v>0.78700000000000003</v>
      </c>
      <c r="H636" s="11">
        <v>1.835</v>
      </c>
      <c r="I636" s="11">
        <v>1.3743333333333332</v>
      </c>
    </row>
    <row r="637" spans="1:9" x14ac:dyDescent="0.2">
      <c r="A637" s="11">
        <v>753</v>
      </c>
      <c r="B637" s="11">
        <v>542</v>
      </c>
      <c r="C637" s="11" t="s">
        <v>376</v>
      </c>
      <c r="D637" s="11" t="s">
        <v>401</v>
      </c>
      <c r="E637" s="11">
        <v>2</v>
      </c>
      <c r="F637" s="11">
        <v>0.94899999999999995</v>
      </c>
      <c r="G637" s="11">
        <v>0.75700000000000001</v>
      </c>
      <c r="H637" s="11">
        <v>0.92400000000000004</v>
      </c>
      <c r="I637" s="11">
        <v>0.87666666666666659</v>
      </c>
    </row>
    <row r="638" spans="1:9" x14ac:dyDescent="0.2">
      <c r="A638" s="11">
        <v>754</v>
      </c>
      <c r="B638" s="11">
        <v>542</v>
      </c>
      <c r="C638" s="11" t="s">
        <v>376</v>
      </c>
      <c r="D638" s="11" t="s">
        <v>401</v>
      </c>
      <c r="E638" s="11">
        <v>3</v>
      </c>
      <c r="F638" s="11">
        <v>0.71499999999999997</v>
      </c>
      <c r="G638" s="11">
        <v>0.80200000000000005</v>
      </c>
      <c r="H638" s="11">
        <v>0.60099999999999998</v>
      </c>
      <c r="I638" s="11">
        <v>0.70599999999999996</v>
      </c>
    </row>
    <row r="639" spans="1:9" x14ac:dyDescent="0.2">
      <c r="A639" s="11">
        <v>755</v>
      </c>
      <c r="B639" s="11">
        <v>546</v>
      </c>
      <c r="C639" s="11" t="s">
        <v>376</v>
      </c>
      <c r="D639" s="11" t="s">
        <v>401</v>
      </c>
      <c r="E639" s="11">
        <v>1</v>
      </c>
      <c r="F639" s="11">
        <v>1.407</v>
      </c>
      <c r="G639" s="11">
        <v>2.3580000000000001</v>
      </c>
      <c r="H639" s="11">
        <v>1.89</v>
      </c>
      <c r="I639" s="11">
        <v>1.885</v>
      </c>
    </row>
    <row r="640" spans="1:9" x14ac:dyDescent="0.2">
      <c r="A640" s="11">
        <v>756</v>
      </c>
      <c r="B640" s="11">
        <v>546</v>
      </c>
      <c r="C640" s="11" t="s">
        <v>376</v>
      </c>
      <c r="D640" s="11" t="s">
        <v>401</v>
      </c>
      <c r="E640" s="11">
        <v>2</v>
      </c>
      <c r="F640" s="11">
        <v>1.4790000000000001</v>
      </c>
      <c r="G640" s="11">
        <v>1.2829999999999999</v>
      </c>
      <c r="H640" s="11">
        <v>0.83499999999999996</v>
      </c>
      <c r="I640" s="11">
        <v>1.1990000000000001</v>
      </c>
    </row>
    <row r="641" spans="1:9" x14ac:dyDescent="0.2">
      <c r="A641" s="11">
        <v>757</v>
      </c>
      <c r="B641" s="11">
        <v>546</v>
      </c>
      <c r="C641" s="11" t="s">
        <v>376</v>
      </c>
      <c r="D641" s="11" t="s">
        <v>401</v>
      </c>
      <c r="E641" s="11">
        <v>3</v>
      </c>
      <c r="F641" s="11">
        <v>0.63700000000000001</v>
      </c>
      <c r="G641" s="11">
        <v>0.81</v>
      </c>
      <c r="H641" s="11">
        <v>0.96</v>
      </c>
      <c r="I641" s="11">
        <v>0.80233333333333334</v>
      </c>
    </row>
    <row r="642" spans="1:9" x14ac:dyDescent="0.2">
      <c r="A642" s="11">
        <v>685</v>
      </c>
      <c r="B642" s="11">
        <v>557</v>
      </c>
      <c r="C642" s="11" t="s">
        <v>377</v>
      </c>
      <c r="D642" s="11" t="s">
        <v>401</v>
      </c>
      <c r="E642" s="11">
        <v>1</v>
      </c>
      <c r="F642" s="11">
        <v>2.165</v>
      </c>
      <c r="G642" s="11">
        <v>2.2759999999999998</v>
      </c>
      <c r="H642" s="11">
        <v>1.4059999999999999</v>
      </c>
      <c r="I642" s="11">
        <v>1.9489999999999998</v>
      </c>
    </row>
    <row r="643" spans="1:9" x14ac:dyDescent="0.2">
      <c r="A643" s="11">
        <v>686</v>
      </c>
      <c r="B643" s="11">
        <v>557</v>
      </c>
      <c r="C643" s="11" t="s">
        <v>377</v>
      </c>
      <c r="D643" s="11" t="s">
        <v>401</v>
      </c>
      <c r="E643" s="11">
        <v>2</v>
      </c>
      <c r="F643" s="11">
        <v>1.613</v>
      </c>
      <c r="G643" s="11">
        <v>1.768</v>
      </c>
      <c r="H643" s="11">
        <v>1.889</v>
      </c>
      <c r="I643" s="11">
        <v>1.7566666666666668</v>
      </c>
    </row>
    <row r="644" spans="1:9" x14ac:dyDescent="0.2">
      <c r="A644" s="11">
        <v>687</v>
      </c>
      <c r="B644" s="11">
        <v>557</v>
      </c>
      <c r="C644" s="11" t="s">
        <v>377</v>
      </c>
      <c r="D644" s="11" t="s">
        <v>401</v>
      </c>
      <c r="E644" s="11">
        <v>3</v>
      </c>
      <c r="F644" s="11">
        <v>0.59699999999999998</v>
      </c>
      <c r="G644" s="11">
        <v>0.83899999999999997</v>
      </c>
      <c r="H644" s="11">
        <v>0.98099999999999998</v>
      </c>
      <c r="I644" s="11">
        <v>0.80566666666666664</v>
      </c>
    </row>
    <row r="645" spans="1:9" x14ac:dyDescent="0.2">
      <c r="A645" s="11">
        <v>688</v>
      </c>
      <c r="B645" s="11">
        <v>560</v>
      </c>
      <c r="C645" s="11" t="s">
        <v>377</v>
      </c>
      <c r="D645" s="11" t="s">
        <v>401</v>
      </c>
      <c r="E645" s="11">
        <v>1</v>
      </c>
      <c r="F645" s="11">
        <v>0.88</v>
      </c>
      <c r="G645" s="11">
        <v>0.50900000000000001</v>
      </c>
      <c r="H645" s="11">
        <v>1.089</v>
      </c>
      <c r="I645" s="11">
        <v>0.82599999999999996</v>
      </c>
    </row>
    <row r="646" spans="1:9" x14ac:dyDescent="0.2">
      <c r="A646" s="11">
        <v>689</v>
      </c>
      <c r="B646" s="11">
        <v>560</v>
      </c>
      <c r="C646" s="11" t="s">
        <v>377</v>
      </c>
      <c r="D646" s="11" t="s">
        <v>401</v>
      </c>
      <c r="E646" s="11">
        <v>2</v>
      </c>
      <c r="F646" s="11">
        <v>0.28799999999999998</v>
      </c>
      <c r="G646" s="11">
        <v>0.42399999999999999</v>
      </c>
      <c r="H646" s="11">
        <v>0.72099999999999997</v>
      </c>
      <c r="I646" s="11">
        <v>0.47766666666666663</v>
      </c>
    </row>
    <row r="647" spans="1:9" x14ac:dyDescent="0.2">
      <c r="A647" s="11">
        <v>690</v>
      </c>
      <c r="B647" s="11">
        <v>560</v>
      </c>
      <c r="C647" s="11" t="s">
        <v>377</v>
      </c>
      <c r="D647" s="11" t="s">
        <v>401</v>
      </c>
      <c r="E647" s="11">
        <v>3</v>
      </c>
      <c r="F647" s="11">
        <v>0.82399999999999995</v>
      </c>
      <c r="G647" s="11">
        <v>0.54800000000000004</v>
      </c>
      <c r="H647" s="11">
        <v>0.629</v>
      </c>
      <c r="I647" s="11">
        <v>0.66699999999999993</v>
      </c>
    </row>
    <row r="648" spans="1:9" x14ac:dyDescent="0.2">
      <c r="A648" s="11">
        <v>693</v>
      </c>
      <c r="B648" s="11">
        <v>564</v>
      </c>
      <c r="C648" s="11" t="s">
        <v>377</v>
      </c>
      <c r="D648" s="11" t="s">
        <v>401</v>
      </c>
      <c r="E648" s="11">
        <v>3</v>
      </c>
      <c r="F648" s="11">
        <v>0.996</v>
      </c>
      <c r="G648" s="11">
        <v>1.3049999999999999</v>
      </c>
      <c r="H648" s="11">
        <v>0.87</v>
      </c>
      <c r="I648" s="11">
        <v>1.0570000000000002</v>
      </c>
    </row>
    <row r="649" spans="1:9" x14ac:dyDescent="0.2">
      <c r="A649" s="11">
        <v>694</v>
      </c>
      <c r="B649" s="11">
        <v>570</v>
      </c>
      <c r="C649" s="11" t="s">
        <v>377</v>
      </c>
      <c r="D649" s="11" t="s">
        <v>401</v>
      </c>
      <c r="E649" s="11">
        <v>1</v>
      </c>
      <c r="F649" s="11">
        <v>1.2909999999999999</v>
      </c>
      <c r="G649" s="11">
        <v>1.093</v>
      </c>
      <c r="H649" s="11">
        <v>1.5209999999999999</v>
      </c>
      <c r="I649" s="11">
        <v>1.3016666666666665</v>
      </c>
    </row>
    <row r="650" spans="1:9" x14ac:dyDescent="0.2">
      <c r="A650" s="11">
        <v>695</v>
      </c>
      <c r="B650" s="11">
        <v>570</v>
      </c>
      <c r="C650" s="11" t="s">
        <v>377</v>
      </c>
      <c r="D650" s="11" t="s">
        <v>401</v>
      </c>
      <c r="E650" s="11">
        <v>2</v>
      </c>
      <c r="F650" s="11">
        <v>0.89200000000000002</v>
      </c>
      <c r="G650" s="11">
        <v>1.2390000000000001</v>
      </c>
      <c r="H650" s="11">
        <v>1.206</v>
      </c>
      <c r="I650" s="11">
        <v>1.1123333333333334</v>
      </c>
    </row>
    <row r="651" spans="1:9" x14ac:dyDescent="0.2">
      <c r="A651" s="11">
        <v>696</v>
      </c>
      <c r="B651" s="11">
        <v>570</v>
      </c>
      <c r="C651" s="11" t="s">
        <v>377</v>
      </c>
      <c r="D651" s="11" t="s">
        <v>401</v>
      </c>
      <c r="E651" s="11">
        <v>3</v>
      </c>
      <c r="F651" s="11">
        <v>0.51300000000000001</v>
      </c>
      <c r="G651" s="11">
        <v>0.89500000000000002</v>
      </c>
      <c r="H651" s="11">
        <v>0.86699999999999999</v>
      </c>
      <c r="I651" s="11">
        <v>0.7583333333333333</v>
      </c>
    </row>
    <row r="652" spans="1:9" x14ac:dyDescent="0.2">
      <c r="A652" s="11" t="s">
        <v>980</v>
      </c>
      <c r="B652" s="11">
        <v>564</v>
      </c>
      <c r="C652" s="11" t="s">
        <v>377</v>
      </c>
      <c r="D652" s="11" t="s">
        <v>401</v>
      </c>
      <c r="E652" s="11">
        <v>2</v>
      </c>
      <c r="F652" s="11">
        <v>1.4550000000000001</v>
      </c>
      <c r="G652" s="11">
        <v>1.2509999999999999</v>
      </c>
      <c r="H652" s="11">
        <v>1.4710000000000001</v>
      </c>
      <c r="I652" s="11">
        <v>1.3923333333333332</v>
      </c>
    </row>
    <row r="653" spans="1:9" x14ac:dyDescent="0.2">
      <c r="A653" s="11">
        <v>273</v>
      </c>
      <c r="B653" s="11">
        <v>499</v>
      </c>
      <c r="C653" s="11" t="s">
        <v>375</v>
      </c>
      <c r="D653" s="11" t="s">
        <v>401</v>
      </c>
      <c r="E653" s="11">
        <v>1</v>
      </c>
      <c r="F653" s="11">
        <v>0.87</v>
      </c>
      <c r="G653" s="11">
        <v>0.67600000000000005</v>
      </c>
      <c r="H653" s="11">
        <v>1.4359999999999999</v>
      </c>
      <c r="I653" s="11">
        <v>0.99400000000000011</v>
      </c>
    </row>
    <row r="654" spans="1:9" x14ac:dyDescent="0.2">
      <c r="A654" s="11">
        <v>274</v>
      </c>
      <c r="B654" s="11">
        <v>499</v>
      </c>
      <c r="C654" s="11" t="s">
        <v>375</v>
      </c>
      <c r="D654" s="11" t="s">
        <v>401</v>
      </c>
      <c r="E654" s="11">
        <v>2</v>
      </c>
      <c r="F654" s="11">
        <v>1.1890000000000001</v>
      </c>
      <c r="G654" s="11">
        <v>0.86799999999999999</v>
      </c>
      <c r="H654" s="11">
        <v>0.746</v>
      </c>
      <c r="I654" s="11">
        <v>0.93433333333333335</v>
      </c>
    </row>
    <row r="655" spans="1:9" x14ac:dyDescent="0.2">
      <c r="A655" s="11">
        <v>275</v>
      </c>
      <c r="B655" s="11">
        <v>499</v>
      </c>
      <c r="C655" s="11" t="s">
        <v>375</v>
      </c>
      <c r="D655" s="11" t="s">
        <v>401</v>
      </c>
      <c r="E655" s="11">
        <v>3</v>
      </c>
      <c r="F655" s="11">
        <v>0.73</v>
      </c>
      <c r="G655" s="11">
        <v>0.623</v>
      </c>
      <c r="H655" s="11">
        <v>0.30599999999999999</v>
      </c>
      <c r="I655" s="11">
        <v>0.55300000000000005</v>
      </c>
    </row>
    <row r="656" spans="1:9" x14ac:dyDescent="0.2">
      <c r="A656" s="11">
        <v>276</v>
      </c>
      <c r="B656" s="11">
        <v>505</v>
      </c>
      <c r="C656" s="11" t="s">
        <v>375</v>
      </c>
      <c r="D656" s="11" t="s">
        <v>401</v>
      </c>
      <c r="E656" s="11">
        <v>1</v>
      </c>
      <c r="F656" s="11">
        <v>1.734</v>
      </c>
      <c r="G656" s="11">
        <v>1.6479999999999999</v>
      </c>
      <c r="H656" s="11">
        <v>1.72</v>
      </c>
      <c r="I656" s="11">
        <v>1.7006666666666665</v>
      </c>
    </row>
    <row r="657" spans="1:9" x14ac:dyDescent="0.2">
      <c r="A657" s="11">
        <v>277</v>
      </c>
      <c r="B657" s="11">
        <v>505</v>
      </c>
      <c r="C657" s="11" t="s">
        <v>375</v>
      </c>
      <c r="D657" s="11" t="s">
        <v>401</v>
      </c>
      <c r="E657" s="11">
        <v>2</v>
      </c>
      <c r="F657" s="11">
        <v>1.76</v>
      </c>
      <c r="G657" s="11">
        <v>1.5649999999999999</v>
      </c>
      <c r="H657" s="11">
        <v>1.4159999999999999</v>
      </c>
      <c r="I657" s="11">
        <v>1.5803333333333331</v>
      </c>
    </row>
    <row r="658" spans="1:9" x14ac:dyDescent="0.2">
      <c r="A658" s="11">
        <v>278</v>
      </c>
      <c r="B658" s="11">
        <v>505</v>
      </c>
      <c r="C658" s="11" t="s">
        <v>375</v>
      </c>
      <c r="D658" s="11" t="s">
        <v>401</v>
      </c>
      <c r="E658" s="11">
        <v>3</v>
      </c>
      <c r="F658" s="11">
        <v>0.93</v>
      </c>
      <c r="G658" s="11">
        <v>0.91900000000000004</v>
      </c>
      <c r="H658" s="11">
        <v>1.4430000000000001</v>
      </c>
      <c r="I658" s="11">
        <v>1.0973333333333335</v>
      </c>
    </row>
    <row r="659" spans="1:9" x14ac:dyDescent="0.2">
      <c r="A659" s="11">
        <v>279</v>
      </c>
      <c r="B659" s="11">
        <v>507</v>
      </c>
      <c r="C659" s="11" t="s">
        <v>375</v>
      </c>
      <c r="D659" s="11" t="s">
        <v>401</v>
      </c>
      <c r="E659" s="11">
        <v>1</v>
      </c>
      <c r="F659" s="11">
        <v>3.2730000000000001</v>
      </c>
      <c r="G659" s="11">
        <v>3.6949999999999998</v>
      </c>
      <c r="H659" s="11">
        <v>2.802</v>
      </c>
      <c r="I659" s="11">
        <v>3.2566666666666664</v>
      </c>
    </row>
    <row r="660" spans="1:9" x14ac:dyDescent="0.2">
      <c r="A660" s="11">
        <v>280</v>
      </c>
      <c r="B660" s="11">
        <v>507</v>
      </c>
      <c r="C660" s="11" t="s">
        <v>375</v>
      </c>
      <c r="D660" s="11" t="s">
        <v>401</v>
      </c>
      <c r="E660" s="11">
        <v>2</v>
      </c>
      <c r="F660" s="11">
        <v>1.095</v>
      </c>
      <c r="G660" s="11">
        <v>1.1970000000000001</v>
      </c>
      <c r="H660" s="11">
        <v>0.87</v>
      </c>
      <c r="I660" s="11">
        <v>1.054</v>
      </c>
    </row>
    <row r="661" spans="1:9" x14ac:dyDescent="0.2">
      <c r="A661" s="11">
        <v>281</v>
      </c>
      <c r="B661" s="11">
        <v>507</v>
      </c>
      <c r="C661" s="11" t="s">
        <v>375</v>
      </c>
      <c r="D661" s="11" t="s">
        <v>401</v>
      </c>
      <c r="E661" s="11">
        <v>3</v>
      </c>
      <c r="F661" s="11">
        <v>0.36099999999999999</v>
      </c>
      <c r="G661" s="11">
        <v>0.68500000000000005</v>
      </c>
      <c r="H661" s="11">
        <v>0.748</v>
      </c>
      <c r="I661" s="11">
        <v>0.59799999999999998</v>
      </c>
    </row>
    <row r="662" spans="1:9" x14ac:dyDescent="0.2">
      <c r="A662" s="11">
        <v>282</v>
      </c>
      <c r="B662" s="11">
        <v>510</v>
      </c>
      <c r="C662" s="11" t="s">
        <v>375</v>
      </c>
      <c r="D662" s="11" t="s">
        <v>401</v>
      </c>
      <c r="E662" s="11">
        <v>1</v>
      </c>
      <c r="F662" s="11">
        <v>1.605</v>
      </c>
      <c r="G662" s="11">
        <v>1.085</v>
      </c>
      <c r="H662" s="11">
        <v>1.0640000000000001</v>
      </c>
      <c r="I662" s="11">
        <v>1.2513333333333334</v>
      </c>
    </row>
    <row r="663" spans="1:9" x14ac:dyDescent="0.2">
      <c r="A663" s="11">
        <v>283</v>
      </c>
      <c r="B663" s="11">
        <v>510</v>
      </c>
      <c r="C663" s="11" t="s">
        <v>375</v>
      </c>
      <c r="D663" s="11" t="s">
        <v>401</v>
      </c>
      <c r="E663" s="11">
        <v>2</v>
      </c>
      <c r="F663" s="11">
        <v>0.70799999999999996</v>
      </c>
      <c r="G663" s="11">
        <v>1.1140000000000001</v>
      </c>
      <c r="H663" s="11">
        <v>1.123</v>
      </c>
      <c r="I663" s="11">
        <v>0.9816666666666668</v>
      </c>
    </row>
    <row r="664" spans="1:9" x14ac:dyDescent="0.2">
      <c r="A664" s="11">
        <v>284</v>
      </c>
      <c r="B664" s="11">
        <v>510</v>
      </c>
      <c r="C664" s="11" t="s">
        <v>375</v>
      </c>
      <c r="D664" s="11" t="s">
        <v>401</v>
      </c>
      <c r="E664" s="11">
        <v>3</v>
      </c>
      <c r="F664" s="11">
        <v>0.83799999999999997</v>
      </c>
      <c r="G664" s="11">
        <v>1.024</v>
      </c>
      <c r="H664" s="11">
        <v>1.282</v>
      </c>
      <c r="I664" s="11">
        <v>1.048</v>
      </c>
    </row>
    <row r="665" spans="1:9" x14ac:dyDescent="0.2">
      <c r="A665" s="11">
        <v>285</v>
      </c>
      <c r="B665" s="11">
        <v>517</v>
      </c>
      <c r="C665" s="11" t="s">
        <v>375</v>
      </c>
      <c r="D665" s="11" t="s">
        <v>401</v>
      </c>
      <c r="E665" s="11">
        <v>1</v>
      </c>
      <c r="F665" s="11">
        <v>0.59099999999999997</v>
      </c>
      <c r="G665" s="11">
        <v>0.84499999999999997</v>
      </c>
      <c r="H665" s="11">
        <v>0.92100000000000004</v>
      </c>
      <c r="I665" s="11">
        <v>0.78566666666666674</v>
      </c>
    </row>
    <row r="666" spans="1:9" x14ac:dyDescent="0.2">
      <c r="A666" s="11">
        <v>286</v>
      </c>
      <c r="B666" s="11">
        <v>517</v>
      </c>
      <c r="C666" s="11" t="s">
        <v>375</v>
      </c>
      <c r="D666" s="11" t="s">
        <v>401</v>
      </c>
      <c r="E666" s="11">
        <v>2</v>
      </c>
      <c r="F666" s="11">
        <v>0.65200000000000002</v>
      </c>
      <c r="G666" s="11">
        <v>0.59599999999999997</v>
      </c>
      <c r="H666" s="11">
        <v>0.65100000000000002</v>
      </c>
      <c r="I666" s="11">
        <v>0.63300000000000001</v>
      </c>
    </row>
    <row r="667" spans="1:9" x14ac:dyDescent="0.2">
      <c r="A667" s="11">
        <v>287</v>
      </c>
      <c r="B667" s="11">
        <v>517</v>
      </c>
      <c r="C667" s="11" t="s">
        <v>375</v>
      </c>
      <c r="D667" s="11" t="s">
        <v>401</v>
      </c>
      <c r="E667" s="11">
        <v>3</v>
      </c>
      <c r="F667" s="11">
        <v>0.63900000000000001</v>
      </c>
      <c r="G667" s="11">
        <v>0.70299999999999996</v>
      </c>
      <c r="H667" s="11">
        <v>0.79800000000000004</v>
      </c>
      <c r="I667" s="11">
        <v>0.71333333333333337</v>
      </c>
    </row>
    <row r="668" spans="1:9" x14ac:dyDescent="0.2">
      <c r="A668" s="11">
        <v>288</v>
      </c>
      <c r="B668" s="11">
        <v>513</v>
      </c>
      <c r="C668" s="11" t="s">
        <v>375</v>
      </c>
      <c r="D668" s="11" t="s">
        <v>401</v>
      </c>
      <c r="E668" s="11">
        <v>1</v>
      </c>
      <c r="F668" s="11">
        <v>0.79100000000000004</v>
      </c>
      <c r="G668" s="11">
        <v>1.4350000000000001</v>
      </c>
      <c r="H668" s="11">
        <v>1.516</v>
      </c>
      <c r="I668" s="11">
        <v>1.2473333333333334</v>
      </c>
    </row>
    <row r="669" spans="1:9" x14ac:dyDescent="0.2">
      <c r="A669" s="11">
        <v>289</v>
      </c>
      <c r="B669" s="11">
        <v>513</v>
      </c>
      <c r="C669" s="11" t="s">
        <v>375</v>
      </c>
      <c r="D669" s="11" t="s">
        <v>401</v>
      </c>
      <c r="E669" s="11">
        <v>2</v>
      </c>
      <c r="F669" s="11">
        <v>0.83399999999999996</v>
      </c>
      <c r="G669" s="11">
        <v>1.01</v>
      </c>
      <c r="H669" s="11">
        <v>1.1319999999999999</v>
      </c>
      <c r="I669" s="11">
        <v>0.99199999999999999</v>
      </c>
    </row>
    <row r="670" spans="1:9" x14ac:dyDescent="0.2">
      <c r="A670" s="11">
        <v>290</v>
      </c>
      <c r="B670" s="11">
        <v>513</v>
      </c>
      <c r="C670" s="11" t="s">
        <v>375</v>
      </c>
      <c r="D670" s="11" t="s">
        <v>401</v>
      </c>
      <c r="E670" s="11">
        <v>3</v>
      </c>
      <c r="F670" s="11">
        <v>1.038</v>
      </c>
      <c r="G670" s="11">
        <v>0.84699999999999998</v>
      </c>
      <c r="H670" s="11">
        <v>1.0509999999999999</v>
      </c>
      <c r="I670" s="11">
        <v>0.97866666666666668</v>
      </c>
    </row>
    <row r="671" spans="1:9" x14ac:dyDescent="0.2">
      <c r="A671" s="11">
        <v>43</v>
      </c>
      <c r="B671" s="11">
        <v>586</v>
      </c>
      <c r="C671" s="11" t="s">
        <v>378</v>
      </c>
      <c r="D671" s="11" t="s">
        <v>401</v>
      </c>
      <c r="E671" s="11">
        <v>1</v>
      </c>
      <c r="F671" s="11">
        <v>1.3149999999999999</v>
      </c>
      <c r="G671" s="11">
        <v>1.472</v>
      </c>
      <c r="H671" s="11">
        <v>0.65600000000000003</v>
      </c>
      <c r="I671" s="11">
        <v>1.1476666666666666</v>
      </c>
    </row>
    <row r="672" spans="1:9" x14ac:dyDescent="0.2">
      <c r="A672" s="11">
        <v>44</v>
      </c>
      <c r="B672" s="11">
        <v>586</v>
      </c>
      <c r="C672" s="11" t="s">
        <v>378</v>
      </c>
      <c r="D672" s="11" t="s">
        <v>401</v>
      </c>
      <c r="E672" s="11">
        <v>2</v>
      </c>
      <c r="F672" s="11">
        <v>0.76400000000000001</v>
      </c>
      <c r="G672" s="11">
        <v>0.439</v>
      </c>
      <c r="H672" s="11">
        <v>0.61299999999999999</v>
      </c>
      <c r="I672" s="11">
        <v>0.60533333333333339</v>
      </c>
    </row>
    <row r="673" spans="1:9" x14ac:dyDescent="0.2">
      <c r="A673" s="11">
        <v>45</v>
      </c>
      <c r="B673" s="11">
        <v>586</v>
      </c>
      <c r="C673" s="11" t="s">
        <v>378</v>
      </c>
      <c r="D673" s="11" t="s">
        <v>401</v>
      </c>
      <c r="E673" s="11">
        <v>3</v>
      </c>
      <c r="F673" s="11">
        <v>0.91600000000000004</v>
      </c>
      <c r="G673" s="11">
        <v>0.6</v>
      </c>
      <c r="H673" s="11">
        <v>0.28499999999999998</v>
      </c>
      <c r="I673" s="11">
        <v>0.60033333333333327</v>
      </c>
    </row>
    <row r="674" spans="1:9" x14ac:dyDescent="0.2">
      <c r="A674" s="11">
        <v>46</v>
      </c>
      <c r="B674" s="11">
        <v>576</v>
      </c>
      <c r="C674" s="11" t="s">
        <v>378</v>
      </c>
      <c r="D674" s="11" t="s">
        <v>401</v>
      </c>
      <c r="E674" s="11">
        <v>1</v>
      </c>
      <c r="F674" s="11">
        <v>0.95699999999999996</v>
      </c>
      <c r="G674" s="11">
        <v>0.95399999999999996</v>
      </c>
      <c r="H674" s="11">
        <v>1.1479999999999999</v>
      </c>
      <c r="I674" s="11">
        <v>1.0196666666666667</v>
      </c>
    </row>
    <row r="675" spans="1:9" x14ac:dyDescent="0.2">
      <c r="A675" s="11">
        <v>47</v>
      </c>
      <c r="B675" s="11">
        <v>576</v>
      </c>
      <c r="C675" s="11" t="s">
        <v>378</v>
      </c>
      <c r="D675" s="11" t="s">
        <v>401</v>
      </c>
      <c r="E675" s="11">
        <v>2</v>
      </c>
      <c r="F675" s="11">
        <v>1</v>
      </c>
      <c r="G675" s="11">
        <v>0.92400000000000004</v>
      </c>
      <c r="H675" s="11">
        <v>0.90500000000000003</v>
      </c>
      <c r="I675" s="11">
        <v>0.94299999999999995</v>
      </c>
    </row>
    <row r="676" spans="1:9" x14ac:dyDescent="0.2">
      <c r="A676" s="11">
        <v>48</v>
      </c>
      <c r="B676" s="11">
        <v>577</v>
      </c>
      <c r="C676" s="11" t="s">
        <v>378</v>
      </c>
      <c r="D676" s="11" t="s">
        <v>401</v>
      </c>
      <c r="E676" s="11">
        <v>3</v>
      </c>
      <c r="F676" s="11">
        <v>1.0740000000000001</v>
      </c>
      <c r="G676" s="11">
        <v>0.79100000000000004</v>
      </c>
      <c r="H676" s="11">
        <v>0.443</v>
      </c>
      <c r="I676" s="11">
        <v>0.76933333333333342</v>
      </c>
    </row>
    <row r="677" spans="1:9" x14ac:dyDescent="0.2">
      <c r="A677" s="11">
        <v>49</v>
      </c>
      <c r="B677" s="11">
        <v>580</v>
      </c>
      <c r="C677" s="11" t="s">
        <v>378</v>
      </c>
      <c r="D677" s="11" t="s">
        <v>401</v>
      </c>
      <c r="E677" s="11">
        <v>1</v>
      </c>
      <c r="F677" s="11">
        <v>1.7250000000000001</v>
      </c>
      <c r="G677" s="11">
        <v>1.4870000000000001</v>
      </c>
      <c r="H677" s="11">
        <v>1.889</v>
      </c>
      <c r="I677" s="11">
        <v>1.7003333333333333</v>
      </c>
    </row>
    <row r="678" spans="1:9" x14ac:dyDescent="0.2">
      <c r="A678" s="11">
        <v>50</v>
      </c>
      <c r="B678" s="11">
        <v>580</v>
      </c>
      <c r="C678" s="11" t="s">
        <v>378</v>
      </c>
      <c r="D678" s="11" t="s">
        <v>401</v>
      </c>
      <c r="E678" s="11">
        <v>2</v>
      </c>
      <c r="F678" s="11">
        <v>0.76700000000000002</v>
      </c>
      <c r="G678" s="11">
        <v>0.83</v>
      </c>
      <c r="H678" s="11">
        <v>0.69599999999999995</v>
      </c>
      <c r="I678" s="11">
        <v>0.76433333333333342</v>
      </c>
    </row>
    <row r="679" spans="1:9" x14ac:dyDescent="0.2">
      <c r="A679" s="11">
        <v>51</v>
      </c>
      <c r="B679" s="11">
        <v>580</v>
      </c>
      <c r="C679" s="11" t="s">
        <v>378</v>
      </c>
      <c r="D679" s="11" t="s">
        <v>401</v>
      </c>
      <c r="E679" s="11">
        <v>3</v>
      </c>
      <c r="F679" s="11">
        <v>0.98799999999999999</v>
      </c>
      <c r="G679" s="11">
        <v>1.208</v>
      </c>
      <c r="H679" s="11">
        <v>0.96899999999999997</v>
      </c>
      <c r="I679" s="11">
        <v>1.0549999999999999</v>
      </c>
    </row>
    <row r="680" spans="1:9" x14ac:dyDescent="0.2">
      <c r="A680" s="11">
        <v>53</v>
      </c>
      <c r="B680" s="11" t="s">
        <v>1174</v>
      </c>
      <c r="C680" s="11" t="s">
        <v>378</v>
      </c>
      <c r="D680" s="11" t="s">
        <v>401</v>
      </c>
      <c r="E680" s="11">
        <v>1</v>
      </c>
      <c r="F680" s="11">
        <v>0.57099999999999995</v>
      </c>
      <c r="G680" s="11">
        <v>0.56599999999999995</v>
      </c>
      <c r="H680" s="11">
        <v>0.97299999999999998</v>
      </c>
      <c r="I680" s="11">
        <v>0.70333333333333325</v>
      </c>
    </row>
    <row r="681" spans="1:9" x14ac:dyDescent="0.2">
      <c r="A681" s="11">
        <v>54</v>
      </c>
      <c r="B681" s="11" t="s">
        <v>1174</v>
      </c>
      <c r="C681" s="11" t="s">
        <v>378</v>
      </c>
      <c r="D681" s="11" t="s">
        <v>401</v>
      </c>
      <c r="E681" s="11">
        <v>2</v>
      </c>
      <c r="F681" s="11">
        <v>1.1359999999999999</v>
      </c>
      <c r="G681" s="11">
        <v>0.89500000000000002</v>
      </c>
      <c r="H681" s="11">
        <v>0.68400000000000005</v>
      </c>
      <c r="I681" s="11">
        <v>0.90499999999999992</v>
      </c>
    </row>
    <row r="682" spans="1:9" x14ac:dyDescent="0.2">
      <c r="A682" s="11">
        <v>55</v>
      </c>
      <c r="B682" s="11" t="s">
        <v>1174</v>
      </c>
      <c r="C682" s="11" t="s">
        <v>378</v>
      </c>
      <c r="D682" s="11" t="s">
        <v>401</v>
      </c>
      <c r="E682" s="11">
        <v>3</v>
      </c>
      <c r="F682" s="11">
        <v>0.83299999999999996</v>
      </c>
      <c r="G682" s="11">
        <v>0.28499999999999998</v>
      </c>
      <c r="H682" s="11">
        <v>0.55000000000000004</v>
      </c>
      <c r="I682" s="11">
        <v>0.55599999999999994</v>
      </c>
    </row>
    <row r="683" spans="1:9" x14ac:dyDescent="0.2">
      <c r="A683" s="11">
        <v>414</v>
      </c>
      <c r="B683" s="11">
        <v>764</v>
      </c>
      <c r="C683" s="11" t="s">
        <v>381</v>
      </c>
      <c r="D683" s="11" t="s">
        <v>1341</v>
      </c>
      <c r="E683" s="11">
        <v>1</v>
      </c>
      <c r="F683" s="11">
        <v>0.63100000000000001</v>
      </c>
      <c r="G683" s="11">
        <v>1.0680000000000001</v>
      </c>
      <c r="H683" s="11">
        <v>0.97799999999999998</v>
      </c>
      <c r="I683" s="11">
        <v>0.89233333333333331</v>
      </c>
    </row>
    <row r="684" spans="1:9" x14ac:dyDescent="0.2">
      <c r="A684" s="11">
        <v>415</v>
      </c>
      <c r="B684" s="11">
        <v>764</v>
      </c>
      <c r="C684" s="11" t="s">
        <v>381</v>
      </c>
      <c r="D684" s="11" t="s">
        <v>1341</v>
      </c>
      <c r="E684" s="11">
        <v>2</v>
      </c>
      <c r="F684" s="11">
        <v>0.70699999999999996</v>
      </c>
      <c r="G684" s="11">
        <v>0.502</v>
      </c>
      <c r="H684" s="11">
        <v>0.55300000000000005</v>
      </c>
      <c r="I684" s="11">
        <v>0.58733333333333337</v>
      </c>
    </row>
    <row r="685" spans="1:9" x14ac:dyDescent="0.2">
      <c r="A685" s="11">
        <v>416</v>
      </c>
      <c r="B685" s="11">
        <v>764</v>
      </c>
      <c r="C685" s="11" t="s">
        <v>381</v>
      </c>
      <c r="D685" s="11" t="s">
        <v>1341</v>
      </c>
      <c r="E685" s="11">
        <v>3</v>
      </c>
      <c r="F685" s="11">
        <v>0.47199999999999998</v>
      </c>
      <c r="G685" s="11">
        <v>0.25800000000000001</v>
      </c>
      <c r="H685" s="11">
        <v>0.56999999999999995</v>
      </c>
      <c r="I685" s="11">
        <v>0.43333333333333329</v>
      </c>
    </row>
    <row r="686" spans="1:9" x14ac:dyDescent="0.2">
      <c r="A686" s="11">
        <v>417</v>
      </c>
      <c r="B686" s="11">
        <v>767</v>
      </c>
      <c r="C686" s="11" t="s">
        <v>381</v>
      </c>
      <c r="D686" s="11" t="s">
        <v>1341</v>
      </c>
      <c r="E686" s="11">
        <v>1</v>
      </c>
      <c r="F686" s="11">
        <v>0.69</v>
      </c>
      <c r="G686" s="11">
        <v>0.69599999999999995</v>
      </c>
      <c r="H686" s="11">
        <v>0.46800000000000003</v>
      </c>
      <c r="I686" s="11">
        <v>0.61799999999999999</v>
      </c>
    </row>
    <row r="687" spans="1:9" x14ac:dyDescent="0.2">
      <c r="A687" s="11">
        <v>418</v>
      </c>
      <c r="B687" s="11">
        <v>767</v>
      </c>
      <c r="C687" s="11" t="s">
        <v>381</v>
      </c>
      <c r="D687" s="11" t="s">
        <v>1341</v>
      </c>
      <c r="E687" s="11">
        <v>2</v>
      </c>
      <c r="F687" s="11">
        <v>0.30199999999999999</v>
      </c>
      <c r="G687" s="11">
        <v>0.50900000000000001</v>
      </c>
      <c r="H687" s="11">
        <v>0.315</v>
      </c>
      <c r="I687" s="11">
        <v>0.3753333333333333</v>
      </c>
    </row>
    <row r="688" spans="1:9" x14ac:dyDescent="0.2">
      <c r="A688" s="11">
        <v>419</v>
      </c>
      <c r="B688" s="11">
        <v>767</v>
      </c>
      <c r="C688" s="11" t="s">
        <v>381</v>
      </c>
      <c r="D688" s="11" t="s">
        <v>1341</v>
      </c>
      <c r="E688" s="11">
        <v>3</v>
      </c>
      <c r="F688" s="11">
        <v>0.29299999999999998</v>
      </c>
      <c r="G688" s="11">
        <v>0.3</v>
      </c>
      <c r="H688" s="11">
        <v>0.442</v>
      </c>
      <c r="I688" s="11">
        <v>0.34499999999999997</v>
      </c>
    </row>
    <row r="689" spans="1:9" x14ac:dyDescent="0.2">
      <c r="A689" s="11">
        <v>420</v>
      </c>
      <c r="B689" s="11">
        <v>771</v>
      </c>
      <c r="C689" s="11" t="s">
        <v>381</v>
      </c>
      <c r="D689" s="11" t="s">
        <v>1341</v>
      </c>
      <c r="E689" s="11">
        <v>1</v>
      </c>
      <c r="F689" s="11">
        <v>0.88500000000000001</v>
      </c>
      <c r="G689" s="11">
        <v>1.125</v>
      </c>
      <c r="H689" s="11">
        <v>1.143</v>
      </c>
      <c r="I689" s="11">
        <v>1.0509999999999999</v>
      </c>
    </row>
    <row r="690" spans="1:9" x14ac:dyDescent="0.2">
      <c r="A690" s="11">
        <v>421</v>
      </c>
      <c r="B690" s="11">
        <v>771</v>
      </c>
      <c r="C690" s="11" t="s">
        <v>381</v>
      </c>
      <c r="D690" s="11" t="s">
        <v>1341</v>
      </c>
      <c r="E690" s="11">
        <v>2</v>
      </c>
      <c r="F690" s="11">
        <v>0.753</v>
      </c>
      <c r="G690" s="11">
        <v>0.89700000000000002</v>
      </c>
      <c r="H690" s="11">
        <v>0.70199999999999996</v>
      </c>
      <c r="I690" s="11">
        <v>0.78399999999999992</v>
      </c>
    </row>
    <row r="691" spans="1:9" x14ac:dyDescent="0.2">
      <c r="A691" s="11">
        <v>422</v>
      </c>
      <c r="B691" s="11">
        <v>771</v>
      </c>
      <c r="C691" s="11" t="s">
        <v>381</v>
      </c>
      <c r="D691" s="11" t="s">
        <v>1341</v>
      </c>
      <c r="E691" s="11">
        <v>3</v>
      </c>
      <c r="F691" s="11">
        <v>1.028</v>
      </c>
      <c r="G691" s="11">
        <v>0.44500000000000001</v>
      </c>
      <c r="H691" s="11">
        <v>0.36499999999999999</v>
      </c>
      <c r="I691" s="11">
        <v>0.61266666666666669</v>
      </c>
    </row>
    <row r="692" spans="1:9" x14ac:dyDescent="0.2">
      <c r="A692" s="11">
        <v>423</v>
      </c>
      <c r="B692" s="11">
        <v>216</v>
      </c>
      <c r="C692" s="11" t="s">
        <v>381</v>
      </c>
      <c r="D692" s="11" t="s">
        <v>1341</v>
      </c>
      <c r="E692" s="11">
        <v>1</v>
      </c>
      <c r="F692" s="11">
        <v>1.5720000000000001</v>
      </c>
      <c r="G692" s="11">
        <v>1.3260000000000001</v>
      </c>
      <c r="H692" s="11">
        <v>1.825</v>
      </c>
      <c r="I692" s="11">
        <v>1.5743333333333334</v>
      </c>
    </row>
    <row r="693" spans="1:9" x14ac:dyDescent="0.2">
      <c r="A693" s="11">
        <v>424</v>
      </c>
      <c r="B693" s="11">
        <v>216</v>
      </c>
      <c r="C693" s="11" t="s">
        <v>381</v>
      </c>
      <c r="D693" s="11" t="s">
        <v>1341</v>
      </c>
      <c r="E693" s="11">
        <v>2</v>
      </c>
      <c r="F693" s="11">
        <v>1.2470000000000001</v>
      </c>
      <c r="G693" s="11">
        <v>1.5089999999999999</v>
      </c>
      <c r="H693" s="11">
        <v>1.64</v>
      </c>
      <c r="I693" s="11">
        <v>1.4653333333333334</v>
      </c>
    </row>
    <row r="694" spans="1:9" x14ac:dyDescent="0.2">
      <c r="A694" s="11">
        <v>425</v>
      </c>
      <c r="B694" s="11">
        <v>216</v>
      </c>
      <c r="C694" s="11" t="s">
        <v>381</v>
      </c>
      <c r="D694" s="11" t="s">
        <v>1341</v>
      </c>
      <c r="E694" s="11">
        <v>3</v>
      </c>
      <c r="F694" s="11">
        <v>1.8720000000000001</v>
      </c>
      <c r="G694" s="11">
        <v>1.27</v>
      </c>
      <c r="H694" s="11">
        <v>1.1180000000000001</v>
      </c>
      <c r="I694" s="11">
        <v>1.4200000000000002</v>
      </c>
    </row>
    <row r="695" spans="1:9" x14ac:dyDescent="0.2">
      <c r="A695" s="11">
        <v>426</v>
      </c>
      <c r="B695" s="11">
        <v>760</v>
      </c>
      <c r="C695" s="11" t="s">
        <v>381</v>
      </c>
      <c r="D695" s="11" t="s">
        <v>1341</v>
      </c>
      <c r="E695" s="11">
        <v>1</v>
      </c>
      <c r="F695" s="11">
        <v>0.94599999999999995</v>
      </c>
      <c r="G695" s="11">
        <v>1.286</v>
      </c>
      <c r="H695" s="11">
        <v>0.99199999999999999</v>
      </c>
      <c r="I695" s="11">
        <v>1.0746666666666667</v>
      </c>
    </row>
    <row r="696" spans="1:9" x14ac:dyDescent="0.2">
      <c r="A696" s="11">
        <v>427</v>
      </c>
      <c r="B696" s="11">
        <v>760</v>
      </c>
      <c r="C696" s="11" t="s">
        <v>381</v>
      </c>
      <c r="D696" s="11" t="s">
        <v>1341</v>
      </c>
      <c r="E696" s="11">
        <v>2</v>
      </c>
      <c r="F696" s="11">
        <v>0.76100000000000001</v>
      </c>
      <c r="G696" s="11">
        <v>0.45900000000000002</v>
      </c>
      <c r="H696" s="11">
        <v>0.51</v>
      </c>
      <c r="I696" s="11">
        <v>0.57666666666666666</v>
      </c>
    </row>
    <row r="697" spans="1:9" x14ac:dyDescent="0.2">
      <c r="A697" s="11">
        <v>428</v>
      </c>
      <c r="B697" s="11">
        <v>760</v>
      </c>
      <c r="C697" s="11" t="s">
        <v>381</v>
      </c>
      <c r="D697" s="11" t="s">
        <v>1341</v>
      </c>
      <c r="E697" s="11">
        <v>3</v>
      </c>
      <c r="F697" s="11">
        <v>0.495</v>
      </c>
      <c r="G697" s="11">
        <v>0.48399999999999999</v>
      </c>
      <c r="H697" s="11">
        <v>0.52400000000000002</v>
      </c>
      <c r="I697" s="11">
        <v>0.501</v>
      </c>
    </row>
    <row r="698" spans="1:9" x14ac:dyDescent="0.2">
      <c r="A698" s="11">
        <v>429</v>
      </c>
      <c r="B698" s="11">
        <v>793</v>
      </c>
      <c r="C698" s="11" t="s">
        <v>389</v>
      </c>
      <c r="D698" s="11" t="s">
        <v>1341</v>
      </c>
      <c r="E698" s="11">
        <v>1</v>
      </c>
      <c r="F698" s="11">
        <v>1.26</v>
      </c>
      <c r="G698" s="11">
        <v>1.2769999999999999</v>
      </c>
      <c r="H698" s="11">
        <v>0.79400000000000004</v>
      </c>
      <c r="I698" s="11">
        <v>1.1103333333333334</v>
      </c>
    </row>
    <row r="699" spans="1:9" x14ac:dyDescent="0.2">
      <c r="A699" s="11">
        <v>430</v>
      </c>
      <c r="B699" s="11">
        <v>793</v>
      </c>
      <c r="C699" s="11" t="s">
        <v>389</v>
      </c>
      <c r="D699" s="11" t="s">
        <v>1341</v>
      </c>
      <c r="E699" s="11">
        <v>2</v>
      </c>
      <c r="F699" s="11">
        <v>1.028</v>
      </c>
      <c r="G699" s="11">
        <v>0.93500000000000005</v>
      </c>
      <c r="H699" s="11">
        <v>1.3440000000000001</v>
      </c>
      <c r="I699" s="11">
        <v>1.1023333333333334</v>
      </c>
    </row>
    <row r="700" spans="1:9" x14ac:dyDescent="0.2">
      <c r="A700" s="11">
        <v>431</v>
      </c>
      <c r="B700" s="11">
        <v>793</v>
      </c>
      <c r="C700" s="11" t="s">
        <v>389</v>
      </c>
      <c r="D700" s="11" t="s">
        <v>1341</v>
      </c>
      <c r="E700" s="11">
        <v>3</v>
      </c>
      <c r="F700" s="11">
        <v>0.78700000000000003</v>
      </c>
      <c r="G700" s="11">
        <v>0.58399999999999996</v>
      </c>
      <c r="H700" s="11">
        <v>1.093</v>
      </c>
      <c r="I700" s="11">
        <v>0.82133333333333336</v>
      </c>
    </row>
    <row r="701" spans="1:9" x14ac:dyDescent="0.2">
      <c r="A701" s="11">
        <v>432</v>
      </c>
      <c r="B701" s="11">
        <v>775</v>
      </c>
      <c r="C701" s="11" t="s">
        <v>389</v>
      </c>
      <c r="D701" s="11" t="s">
        <v>1341</v>
      </c>
      <c r="E701" s="11">
        <v>1</v>
      </c>
      <c r="F701" s="11">
        <v>1.74</v>
      </c>
      <c r="G701" s="11">
        <v>1</v>
      </c>
      <c r="H701" s="11">
        <v>1.677</v>
      </c>
      <c r="I701" s="11">
        <v>1.4723333333333333</v>
      </c>
    </row>
    <row r="702" spans="1:9" x14ac:dyDescent="0.2">
      <c r="A702" s="11">
        <v>433</v>
      </c>
      <c r="B702" s="11">
        <v>775</v>
      </c>
      <c r="C702" s="11" t="s">
        <v>389</v>
      </c>
      <c r="D702" s="11" t="s">
        <v>1341</v>
      </c>
      <c r="E702" s="11">
        <v>2</v>
      </c>
      <c r="F702" s="11">
        <v>1.2050000000000001</v>
      </c>
      <c r="G702" s="11">
        <v>1.105</v>
      </c>
      <c r="H702" s="11">
        <v>1.137</v>
      </c>
      <c r="I702" s="11">
        <v>1.149</v>
      </c>
    </row>
    <row r="703" spans="1:9" x14ac:dyDescent="0.2">
      <c r="A703" s="11">
        <v>434</v>
      </c>
      <c r="B703" s="11">
        <v>775</v>
      </c>
      <c r="C703" s="11" t="s">
        <v>389</v>
      </c>
      <c r="D703" s="11" t="s">
        <v>1341</v>
      </c>
      <c r="E703" s="11">
        <v>3</v>
      </c>
      <c r="F703" s="11">
        <v>0.996</v>
      </c>
      <c r="G703" s="11">
        <v>0.73699999999999999</v>
      </c>
      <c r="H703" s="11">
        <v>0.53400000000000003</v>
      </c>
      <c r="I703" s="11">
        <v>0.75566666666666682</v>
      </c>
    </row>
    <row r="704" spans="1:9" x14ac:dyDescent="0.2">
      <c r="A704" s="11">
        <v>435</v>
      </c>
      <c r="B704" s="11">
        <v>780</v>
      </c>
      <c r="C704" s="11" t="s">
        <v>389</v>
      </c>
      <c r="D704" s="11" t="s">
        <v>1341</v>
      </c>
      <c r="E704" s="11">
        <v>1</v>
      </c>
      <c r="F704" s="11">
        <v>0.79900000000000004</v>
      </c>
      <c r="G704" s="11">
        <v>0.73099999999999998</v>
      </c>
      <c r="H704" s="11">
        <v>0.61599999999999999</v>
      </c>
      <c r="I704" s="11">
        <v>0.71533333333333327</v>
      </c>
    </row>
    <row r="705" spans="1:9" x14ac:dyDescent="0.2">
      <c r="A705" s="11">
        <v>436</v>
      </c>
      <c r="B705" s="11">
        <v>780</v>
      </c>
      <c r="C705" s="11" t="s">
        <v>389</v>
      </c>
      <c r="D705" s="11" t="s">
        <v>1341</v>
      </c>
      <c r="E705" s="11">
        <v>2</v>
      </c>
      <c r="F705" s="11">
        <v>1.548</v>
      </c>
      <c r="G705" s="11">
        <v>1.2290000000000001</v>
      </c>
      <c r="H705" s="11">
        <v>1.3859999999999999</v>
      </c>
      <c r="I705" s="11">
        <v>1.3876666666666668</v>
      </c>
    </row>
    <row r="706" spans="1:9" x14ac:dyDescent="0.2">
      <c r="A706" s="11">
        <v>437</v>
      </c>
      <c r="B706" s="11">
        <v>780</v>
      </c>
      <c r="C706" s="11" t="s">
        <v>389</v>
      </c>
      <c r="D706" s="11" t="s">
        <v>1341</v>
      </c>
      <c r="E706" s="11">
        <v>3</v>
      </c>
      <c r="F706" s="11">
        <v>1.0429999999999999</v>
      </c>
      <c r="G706" s="11">
        <v>0.95699999999999996</v>
      </c>
      <c r="H706" s="11">
        <v>0.76500000000000001</v>
      </c>
      <c r="I706" s="11">
        <v>0.92166666666666675</v>
      </c>
    </row>
    <row r="707" spans="1:9" x14ac:dyDescent="0.2">
      <c r="A707" s="11">
        <v>438</v>
      </c>
      <c r="B707" s="11">
        <v>786</v>
      </c>
      <c r="C707" s="11" t="s">
        <v>389</v>
      </c>
      <c r="D707" s="11" t="s">
        <v>1341</v>
      </c>
      <c r="E707" s="11">
        <v>1</v>
      </c>
      <c r="F707" s="11">
        <v>1.669</v>
      </c>
      <c r="G707" s="11">
        <v>1.2769999999999999</v>
      </c>
      <c r="H707" s="11">
        <v>1.2150000000000001</v>
      </c>
      <c r="I707" s="11">
        <v>1.3869999999999998</v>
      </c>
    </row>
    <row r="708" spans="1:9" x14ac:dyDescent="0.2">
      <c r="A708" s="11">
        <v>439</v>
      </c>
      <c r="B708" s="11">
        <v>786</v>
      </c>
      <c r="C708" s="11" t="s">
        <v>389</v>
      </c>
      <c r="D708" s="11" t="s">
        <v>1341</v>
      </c>
      <c r="E708" s="11">
        <v>2</v>
      </c>
      <c r="F708" s="11">
        <v>1.137</v>
      </c>
      <c r="G708" s="11">
        <v>1.2869999999999999</v>
      </c>
      <c r="H708" s="11">
        <v>1.67</v>
      </c>
      <c r="I708" s="11">
        <v>1.3646666666666665</v>
      </c>
    </row>
    <row r="709" spans="1:9" x14ac:dyDescent="0.2">
      <c r="A709" s="11">
        <v>440</v>
      </c>
      <c r="B709" s="11">
        <v>786</v>
      </c>
      <c r="C709" s="11" t="s">
        <v>389</v>
      </c>
      <c r="D709" s="11" t="s">
        <v>1341</v>
      </c>
      <c r="E709" s="11">
        <v>3</v>
      </c>
      <c r="F709" s="11">
        <v>0.56999999999999995</v>
      </c>
      <c r="G709" s="11">
        <v>1.19</v>
      </c>
      <c r="H709" s="11">
        <v>0.86599999999999999</v>
      </c>
      <c r="I709" s="11">
        <v>0.8753333333333333</v>
      </c>
    </row>
    <row r="710" spans="1:9" x14ac:dyDescent="0.2">
      <c r="A710" s="11">
        <v>441</v>
      </c>
      <c r="B710" s="11">
        <v>789</v>
      </c>
      <c r="C710" s="11" t="s">
        <v>389</v>
      </c>
      <c r="D710" s="11" t="s">
        <v>1341</v>
      </c>
      <c r="E710" s="11">
        <v>1</v>
      </c>
      <c r="F710" s="11">
        <v>1.55</v>
      </c>
      <c r="G710" s="11">
        <v>1.7410000000000001</v>
      </c>
      <c r="H710" s="11">
        <v>1.968</v>
      </c>
      <c r="I710" s="11">
        <v>1.7530000000000001</v>
      </c>
    </row>
    <row r="711" spans="1:9" x14ac:dyDescent="0.2">
      <c r="A711" s="11">
        <v>442</v>
      </c>
      <c r="B711" s="11">
        <v>789</v>
      </c>
      <c r="C711" s="11" t="s">
        <v>389</v>
      </c>
      <c r="D711" s="11" t="s">
        <v>1341</v>
      </c>
      <c r="E711" s="11">
        <v>2</v>
      </c>
      <c r="F711" s="11">
        <v>1.085</v>
      </c>
      <c r="G711" s="11">
        <v>1.258</v>
      </c>
      <c r="H711" s="11">
        <v>1.861</v>
      </c>
      <c r="I711" s="11">
        <v>1.4013333333333333</v>
      </c>
    </row>
    <row r="712" spans="1:9" x14ac:dyDescent="0.2">
      <c r="A712" s="11">
        <v>443</v>
      </c>
      <c r="B712" s="11">
        <v>789</v>
      </c>
      <c r="C712" s="11" t="s">
        <v>389</v>
      </c>
      <c r="D712" s="11" t="s">
        <v>1341</v>
      </c>
      <c r="E712" s="11">
        <v>3</v>
      </c>
      <c r="F712" s="11">
        <v>1.284</v>
      </c>
      <c r="G712" s="11">
        <v>1.1080000000000001</v>
      </c>
      <c r="H712" s="11">
        <v>1.028</v>
      </c>
      <c r="I712" s="11">
        <v>1.1400000000000001</v>
      </c>
    </row>
    <row r="713" spans="1:9" x14ac:dyDescent="0.2">
      <c r="A713" s="11">
        <v>730</v>
      </c>
      <c r="B713" s="11">
        <v>436</v>
      </c>
      <c r="C713" s="11" t="s">
        <v>384</v>
      </c>
      <c r="D713" s="11" t="s">
        <v>1341</v>
      </c>
      <c r="E713" s="11">
        <v>1</v>
      </c>
      <c r="F713" s="11">
        <v>0.84399999999999997</v>
      </c>
      <c r="G713" s="11">
        <v>0.90400000000000003</v>
      </c>
      <c r="H713" s="11">
        <v>0.69699999999999995</v>
      </c>
      <c r="I713" s="11">
        <v>0.81499999999999995</v>
      </c>
    </row>
    <row r="714" spans="1:9" x14ac:dyDescent="0.2">
      <c r="A714" s="11">
        <v>731</v>
      </c>
      <c r="B714" s="11">
        <v>436</v>
      </c>
      <c r="C714" s="11" t="s">
        <v>384</v>
      </c>
      <c r="D714" s="11" t="s">
        <v>1341</v>
      </c>
      <c r="E714" s="11">
        <v>2</v>
      </c>
      <c r="F714" s="11">
        <v>0.93700000000000006</v>
      </c>
      <c r="G714" s="11">
        <v>0.877</v>
      </c>
      <c r="H714" s="11">
        <v>1.008</v>
      </c>
      <c r="I714" s="11">
        <v>0.94066666666666665</v>
      </c>
    </row>
    <row r="715" spans="1:9" x14ac:dyDescent="0.2">
      <c r="A715" s="11">
        <v>732</v>
      </c>
      <c r="B715" s="11">
        <v>436</v>
      </c>
      <c r="C715" s="11" t="s">
        <v>384</v>
      </c>
      <c r="D715" s="11" t="s">
        <v>1341</v>
      </c>
      <c r="E715" s="11">
        <v>3</v>
      </c>
      <c r="F715" s="11">
        <v>0.82199999999999995</v>
      </c>
      <c r="G715" s="11">
        <v>0.96899999999999997</v>
      </c>
      <c r="H715" s="11">
        <v>0.78900000000000003</v>
      </c>
      <c r="I715" s="11">
        <v>0.86</v>
      </c>
    </row>
    <row r="716" spans="1:9" x14ac:dyDescent="0.2">
      <c r="A716" s="11">
        <v>134</v>
      </c>
      <c r="B716" s="11">
        <v>333</v>
      </c>
      <c r="C716" s="11" t="s">
        <v>383</v>
      </c>
      <c r="D716" s="11" t="s">
        <v>1341</v>
      </c>
      <c r="E716" s="11">
        <v>1</v>
      </c>
      <c r="F716" s="11">
        <v>1.3420000000000001</v>
      </c>
      <c r="G716" s="11">
        <v>1.361</v>
      </c>
      <c r="H716" s="11">
        <v>1.2669999999999999</v>
      </c>
      <c r="I716" s="11">
        <v>1.3233333333333335</v>
      </c>
    </row>
    <row r="717" spans="1:9" x14ac:dyDescent="0.2">
      <c r="A717" s="11">
        <v>135</v>
      </c>
      <c r="B717" s="11">
        <v>333</v>
      </c>
      <c r="C717" s="11" t="s">
        <v>383</v>
      </c>
      <c r="D717" s="11" t="s">
        <v>1341</v>
      </c>
      <c r="E717" s="11">
        <v>2</v>
      </c>
      <c r="F717" s="11">
        <v>1.4319999999999999</v>
      </c>
      <c r="G717" s="11">
        <v>1.3779999999999999</v>
      </c>
      <c r="H717" s="11">
        <v>1.3069999999999999</v>
      </c>
      <c r="I717" s="11">
        <v>1.372333333333333</v>
      </c>
    </row>
    <row r="718" spans="1:9" x14ac:dyDescent="0.2">
      <c r="A718" s="11">
        <v>136</v>
      </c>
      <c r="B718" s="11">
        <v>333</v>
      </c>
      <c r="C718" s="11" t="s">
        <v>383</v>
      </c>
      <c r="D718" s="11" t="s">
        <v>1341</v>
      </c>
      <c r="E718" s="11">
        <v>3</v>
      </c>
      <c r="F718" s="11">
        <v>1.141</v>
      </c>
      <c r="G718" s="11">
        <v>0.78</v>
      </c>
      <c r="H718" s="11">
        <v>0.80600000000000005</v>
      </c>
      <c r="I718" s="11">
        <v>0.90900000000000014</v>
      </c>
    </row>
    <row r="719" spans="1:9" x14ac:dyDescent="0.2">
      <c r="A719" s="11">
        <v>137</v>
      </c>
      <c r="B719" s="11">
        <v>342</v>
      </c>
      <c r="C719" s="11" t="s">
        <v>383</v>
      </c>
      <c r="D719" s="11" t="s">
        <v>1341</v>
      </c>
      <c r="E719" s="11">
        <v>1</v>
      </c>
      <c r="F719" s="11">
        <v>1.0509999999999999</v>
      </c>
      <c r="G719" s="11">
        <v>1.4379999999999999</v>
      </c>
      <c r="H719" s="11">
        <v>0.84099999999999997</v>
      </c>
      <c r="I719" s="11">
        <v>1.1100000000000001</v>
      </c>
    </row>
    <row r="720" spans="1:9" x14ac:dyDescent="0.2">
      <c r="A720" s="11">
        <v>138</v>
      </c>
      <c r="B720" s="11">
        <v>342</v>
      </c>
      <c r="C720" s="11" t="s">
        <v>383</v>
      </c>
      <c r="D720" s="11" t="s">
        <v>1341</v>
      </c>
      <c r="E720" s="11">
        <v>2</v>
      </c>
      <c r="F720" s="11">
        <v>0.93100000000000005</v>
      </c>
      <c r="G720" s="11">
        <v>1.1739999999999999</v>
      </c>
      <c r="H720" s="11">
        <v>0.63800000000000001</v>
      </c>
      <c r="I720" s="11">
        <v>0.91433333333333333</v>
      </c>
    </row>
    <row r="721" spans="1:9" x14ac:dyDescent="0.2">
      <c r="A721" s="11">
        <v>139</v>
      </c>
      <c r="B721" s="11">
        <v>342</v>
      </c>
      <c r="C721" s="11" t="s">
        <v>383</v>
      </c>
      <c r="D721" s="11" t="s">
        <v>1341</v>
      </c>
      <c r="E721" s="11">
        <v>3</v>
      </c>
      <c r="F721" s="11">
        <v>0.98599999999999999</v>
      </c>
      <c r="G721" s="11">
        <v>0.65</v>
      </c>
      <c r="H721" s="11">
        <v>0.65</v>
      </c>
      <c r="I721" s="11">
        <v>0.76200000000000001</v>
      </c>
    </row>
    <row r="722" spans="1:9" x14ac:dyDescent="0.2">
      <c r="A722" s="11">
        <v>140</v>
      </c>
      <c r="B722" s="11">
        <v>337</v>
      </c>
      <c r="C722" s="11" t="s">
        <v>383</v>
      </c>
      <c r="D722" s="11" t="s">
        <v>1341</v>
      </c>
      <c r="E722" s="11">
        <v>1</v>
      </c>
      <c r="F722" s="11">
        <v>2.105</v>
      </c>
      <c r="G722" s="11">
        <v>1.712</v>
      </c>
      <c r="H722" s="11">
        <v>2.1019999999999999</v>
      </c>
      <c r="I722" s="11">
        <v>1.9730000000000001</v>
      </c>
    </row>
    <row r="723" spans="1:9" x14ac:dyDescent="0.2">
      <c r="A723" s="11">
        <v>141</v>
      </c>
      <c r="B723" s="11">
        <v>337</v>
      </c>
      <c r="C723" s="11" t="s">
        <v>383</v>
      </c>
      <c r="D723" s="11" t="s">
        <v>1341</v>
      </c>
      <c r="E723" s="11">
        <v>2</v>
      </c>
      <c r="F723" s="11">
        <v>1.4339999999999999</v>
      </c>
      <c r="G723" s="11">
        <v>1.409</v>
      </c>
      <c r="H723" s="11">
        <v>1.607</v>
      </c>
      <c r="I723" s="11">
        <v>1.4833333333333334</v>
      </c>
    </row>
    <row r="724" spans="1:9" x14ac:dyDescent="0.2">
      <c r="A724" s="11">
        <v>142</v>
      </c>
      <c r="B724" s="11">
        <v>337</v>
      </c>
      <c r="C724" s="11" t="s">
        <v>383</v>
      </c>
      <c r="D724" s="11" t="s">
        <v>1341</v>
      </c>
      <c r="E724" s="11">
        <v>3</v>
      </c>
      <c r="F724" s="11">
        <v>0.73099999999999998</v>
      </c>
      <c r="G724" s="11">
        <v>0.82099999999999995</v>
      </c>
      <c r="H724" s="11">
        <v>1.1879999999999999</v>
      </c>
      <c r="I724" s="11">
        <v>0.91333333333333344</v>
      </c>
    </row>
    <row r="725" spans="1:9" x14ac:dyDescent="0.2">
      <c r="A725" s="11">
        <v>149</v>
      </c>
      <c r="B725" s="11">
        <v>525</v>
      </c>
      <c r="C725" s="11" t="s">
        <v>387</v>
      </c>
      <c r="D725" s="11" t="s">
        <v>1341</v>
      </c>
      <c r="E725" s="11">
        <v>1</v>
      </c>
      <c r="F725" s="11">
        <v>0.59699999999999998</v>
      </c>
      <c r="G725" s="11">
        <v>1.0009999999999999</v>
      </c>
      <c r="H725" s="11">
        <v>0.69399999999999995</v>
      </c>
      <c r="I725" s="11">
        <v>0.7639999999999999</v>
      </c>
    </row>
    <row r="726" spans="1:9" x14ac:dyDescent="0.2">
      <c r="A726" s="11">
        <v>150</v>
      </c>
      <c r="B726" s="11">
        <v>525</v>
      </c>
      <c r="C726" s="11" t="s">
        <v>387</v>
      </c>
      <c r="D726" s="11" t="s">
        <v>1341</v>
      </c>
      <c r="E726" s="11">
        <v>2</v>
      </c>
      <c r="F726" s="11">
        <v>0.59099999999999997</v>
      </c>
      <c r="G726" s="11">
        <v>0.47799999999999998</v>
      </c>
      <c r="H726" s="11">
        <v>0.42199999999999999</v>
      </c>
      <c r="I726" s="11">
        <v>0.49699999999999994</v>
      </c>
    </row>
    <row r="727" spans="1:9" x14ac:dyDescent="0.2">
      <c r="A727" s="11">
        <v>151</v>
      </c>
      <c r="B727" s="11">
        <v>525</v>
      </c>
      <c r="C727" s="11" t="s">
        <v>387</v>
      </c>
      <c r="D727" s="11" t="s">
        <v>1341</v>
      </c>
      <c r="E727" s="11">
        <v>3</v>
      </c>
      <c r="F727" s="11">
        <v>0.36799999999999999</v>
      </c>
      <c r="G727" s="11">
        <v>0.89</v>
      </c>
      <c r="H727" s="11">
        <v>0.50600000000000001</v>
      </c>
      <c r="I727" s="11">
        <v>0.58799999999999997</v>
      </c>
    </row>
    <row r="728" spans="1:9" x14ac:dyDescent="0.2">
      <c r="A728" s="11">
        <v>152</v>
      </c>
      <c r="B728" s="11">
        <v>529</v>
      </c>
      <c r="C728" s="11" t="s">
        <v>387</v>
      </c>
      <c r="D728" s="11" t="s">
        <v>1341</v>
      </c>
      <c r="E728" s="11">
        <v>1</v>
      </c>
      <c r="F728" s="11">
        <v>0.66700000000000004</v>
      </c>
      <c r="G728" s="11">
        <v>0.95199999999999996</v>
      </c>
      <c r="H728" s="11">
        <v>1.284</v>
      </c>
      <c r="I728" s="11">
        <v>0.96766666666666667</v>
      </c>
    </row>
    <row r="729" spans="1:9" x14ac:dyDescent="0.2">
      <c r="A729" s="11">
        <v>153</v>
      </c>
      <c r="B729" s="11">
        <v>529</v>
      </c>
      <c r="C729" s="11" t="s">
        <v>387</v>
      </c>
      <c r="D729" s="11" t="s">
        <v>1341</v>
      </c>
      <c r="E729" s="11">
        <v>2</v>
      </c>
      <c r="F729" s="11">
        <v>0.79400000000000004</v>
      </c>
      <c r="G729" s="11">
        <v>0.75700000000000001</v>
      </c>
      <c r="H729" s="11">
        <v>1.2989999999999999</v>
      </c>
      <c r="I729" s="11">
        <v>0.95000000000000007</v>
      </c>
    </row>
    <row r="730" spans="1:9" x14ac:dyDescent="0.2">
      <c r="A730" s="11">
        <v>154</v>
      </c>
      <c r="B730" s="11">
        <v>529</v>
      </c>
      <c r="C730" s="11" t="s">
        <v>387</v>
      </c>
      <c r="D730" s="11" t="s">
        <v>1341</v>
      </c>
      <c r="E730" s="11">
        <v>3</v>
      </c>
      <c r="F730" s="11">
        <v>0.88700000000000001</v>
      </c>
      <c r="G730" s="11">
        <v>0.61699999999999999</v>
      </c>
      <c r="H730" s="11">
        <v>0.873</v>
      </c>
      <c r="I730" s="11">
        <v>0.79233333333333322</v>
      </c>
    </row>
    <row r="731" spans="1:9" x14ac:dyDescent="0.2">
      <c r="A731" s="11">
        <v>381</v>
      </c>
      <c r="B731" s="11">
        <v>477</v>
      </c>
      <c r="C731" s="11" t="s">
        <v>385</v>
      </c>
      <c r="D731" s="11" t="s">
        <v>1341</v>
      </c>
      <c r="E731" s="11">
        <v>1</v>
      </c>
      <c r="F731" s="11">
        <v>1.01</v>
      </c>
      <c r="G731" s="11">
        <v>1.8680000000000001</v>
      </c>
      <c r="H731" s="11">
        <v>1.804</v>
      </c>
      <c r="I731" s="11">
        <v>1.5606666666666669</v>
      </c>
    </row>
    <row r="732" spans="1:9" x14ac:dyDescent="0.2">
      <c r="A732" s="11">
        <v>382</v>
      </c>
      <c r="B732" s="11">
        <v>477</v>
      </c>
      <c r="C732" s="11" t="s">
        <v>385</v>
      </c>
      <c r="D732" s="11" t="s">
        <v>1341</v>
      </c>
      <c r="E732" s="11">
        <v>2</v>
      </c>
      <c r="F732" s="11">
        <v>0.65200000000000002</v>
      </c>
      <c r="G732" s="11">
        <v>0.66700000000000004</v>
      </c>
      <c r="H732" s="11">
        <v>0.53100000000000003</v>
      </c>
      <c r="I732" s="11">
        <v>0.6166666666666667</v>
      </c>
    </row>
    <row r="733" spans="1:9" x14ac:dyDescent="0.2">
      <c r="A733" s="11">
        <v>383</v>
      </c>
      <c r="B733" s="11">
        <v>477</v>
      </c>
      <c r="C733" s="11" t="s">
        <v>385</v>
      </c>
      <c r="D733" s="11" t="s">
        <v>1341</v>
      </c>
      <c r="E733" s="11">
        <v>3</v>
      </c>
      <c r="F733" s="11">
        <v>0.80600000000000005</v>
      </c>
      <c r="G733" s="11">
        <v>0.307</v>
      </c>
      <c r="H733" s="11">
        <v>0.55900000000000005</v>
      </c>
      <c r="I733" s="11">
        <v>0.55733333333333335</v>
      </c>
    </row>
    <row r="734" spans="1:9" x14ac:dyDescent="0.2">
      <c r="A734" s="11">
        <v>384</v>
      </c>
      <c r="B734" s="11">
        <v>463</v>
      </c>
      <c r="C734" s="11" t="s">
        <v>385</v>
      </c>
      <c r="D734" s="11" t="s">
        <v>1341</v>
      </c>
      <c r="E734" s="11">
        <v>1</v>
      </c>
      <c r="F734" s="11">
        <v>0.61399999999999999</v>
      </c>
      <c r="G734" s="11">
        <v>0.76800000000000002</v>
      </c>
      <c r="H734" s="11">
        <v>0.83199999999999996</v>
      </c>
      <c r="I734" s="11">
        <v>0.73799999999999999</v>
      </c>
    </row>
    <row r="735" spans="1:9" x14ac:dyDescent="0.2">
      <c r="A735" s="11">
        <v>385</v>
      </c>
      <c r="B735" s="11">
        <v>463</v>
      </c>
      <c r="C735" s="11" t="s">
        <v>385</v>
      </c>
      <c r="D735" s="11" t="s">
        <v>1341</v>
      </c>
      <c r="E735" s="11">
        <v>2</v>
      </c>
      <c r="F735" s="11">
        <v>0.91</v>
      </c>
      <c r="G735" s="11">
        <v>0.59699999999999998</v>
      </c>
      <c r="H735" s="11">
        <v>0.42899999999999999</v>
      </c>
      <c r="I735" s="11">
        <v>0.64533333333333343</v>
      </c>
    </row>
    <row r="736" spans="1:9" x14ac:dyDescent="0.2">
      <c r="A736" s="11">
        <v>386</v>
      </c>
      <c r="B736" s="11">
        <v>463</v>
      </c>
      <c r="C736" s="11" t="s">
        <v>385</v>
      </c>
      <c r="D736" s="11" t="s">
        <v>1341</v>
      </c>
      <c r="E736" s="11">
        <v>3</v>
      </c>
      <c r="F736" s="11">
        <v>0.879</v>
      </c>
      <c r="G736" s="11">
        <v>0.72099999999999997</v>
      </c>
      <c r="H736" s="11">
        <v>0.84799999999999998</v>
      </c>
      <c r="I736" s="11">
        <v>0.81599999999999995</v>
      </c>
    </row>
    <row r="737" spans="1:9" x14ac:dyDescent="0.2">
      <c r="A737" s="11">
        <v>387</v>
      </c>
      <c r="B737" s="11">
        <v>468</v>
      </c>
      <c r="C737" s="11" t="s">
        <v>385</v>
      </c>
      <c r="D737" s="11" t="s">
        <v>1341</v>
      </c>
      <c r="E737" s="11">
        <v>1</v>
      </c>
      <c r="F737" s="11">
        <v>1.1200000000000001</v>
      </c>
      <c r="G737" s="11">
        <v>1.3180000000000001</v>
      </c>
      <c r="H737" s="11">
        <v>1.635</v>
      </c>
      <c r="I737" s="11">
        <v>1.3576666666666668</v>
      </c>
    </row>
    <row r="738" spans="1:9" x14ac:dyDescent="0.2">
      <c r="A738" s="11">
        <v>388</v>
      </c>
      <c r="B738" s="11">
        <v>468</v>
      </c>
      <c r="C738" s="11" t="s">
        <v>385</v>
      </c>
      <c r="D738" s="11" t="s">
        <v>1341</v>
      </c>
      <c r="E738" s="11">
        <v>2</v>
      </c>
      <c r="F738" s="11">
        <v>0.55900000000000005</v>
      </c>
      <c r="G738" s="11">
        <v>0.48799999999999999</v>
      </c>
      <c r="H738" s="11">
        <v>0.73899999999999999</v>
      </c>
      <c r="I738" s="11">
        <v>0.59533333333333338</v>
      </c>
    </row>
    <row r="739" spans="1:9" x14ac:dyDescent="0.2">
      <c r="A739" s="11">
        <v>389</v>
      </c>
      <c r="B739" s="11">
        <v>468</v>
      </c>
      <c r="C739" s="11" t="s">
        <v>385</v>
      </c>
      <c r="D739" s="11" t="s">
        <v>1341</v>
      </c>
      <c r="E739" s="11">
        <v>3</v>
      </c>
      <c r="F739" s="11">
        <v>0.34399999999999997</v>
      </c>
      <c r="G739" s="11">
        <v>0.58699999999999997</v>
      </c>
      <c r="H739" s="11">
        <v>0.78300000000000003</v>
      </c>
      <c r="I739" s="11">
        <v>0.57133333333333336</v>
      </c>
    </row>
    <row r="740" spans="1:9" x14ac:dyDescent="0.2">
      <c r="A740" s="11">
        <v>390</v>
      </c>
      <c r="B740" s="11">
        <v>471</v>
      </c>
      <c r="C740" s="11" t="s">
        <v>385</v>
      </c>
      <c r="D740" s="11" t="s">
        <v>1341</v>
      </c>
      <c r="E740" s="11">
        <v>1</v>
      </c>
      <c r="F740" s="11">
        <v>2.089</v>
      </c>
      <c r="G740" s="11">
        <v>1.762</v>
      </c>
      <c r="H740" s="11">
        <v>2.036</v>
      </c>
      <c r="I740" s="11">
        <v>1.9623333333333335</v>
      </c>
    </row>
    <row r="741" spans="1:9" x14ac:dyDescent="0.2">
      <c r="A741" s="11">
        <v>391</v>
      </c>
      <c r="B741" s="11">
        <v>471</v>
      </c>
      <c r="C741" s="11" t="s">
        <v>385</v>
      </c>
      <c r="D741" s="11" t="s">
        <v>1341</v>
      </c>
      <c r="E741" s="11">
        <v>2</v>
      </c>
      <c r="F741" s="11">
        <v>1.155</v>
      </c>
      <c r="G741" s="11">
        <v>1.28</v>
      </c>
      <c r="H741" s="11">
        <v>1.26</v>
      </c>
      <c r="I741" s="11">
        <v>1.2316666666666667</v>
      </c>
    </row>
    <row r="742" spans="1:9" x14ac:dyDescent="0.2">
      <c r="A742" s="11">
        <v>392</v>
      </c>
      <c r="B742" s="11">
        <v>471</v>
      </c>
      <c r="C742" s="11" t="s">
        <v>385</v>
      </c>
      <c r="D742" s="11" t="s">
        <v>1341</v>
      </c>
      <c r="E742" s="11">
        <v>3</v>
      </c>
      <c r="F742" s="11">
        <v>1.131</v>
      </c>
      <c r="G742" s="11">
        <v>0.77700000000000002</v>
      </c>
      <c r="H742" s="11">
        <v>0.47899999999999998</v>
      </c>
      <c r="I742" s="11">
        <v>0.79566666666666663</v>
      </c>
    </row>
    <row r="743" spans="1:9" x14ac:dyDescent="0.2">
      <c r="A743" s="11">
        <v>73</v>
      </c>
      <c r="B743" s="11">
        <v>316</v>
      </c>
      <c r="C743" s="11" t="s">
        <v>382</v>
      </c>
      <c r="D743" s="11" t="s">
        <v>1341</v>
      </c>
      <c r="E743" s="11">
        <v>1</v>
      </c>
      <c r="F743" s="11">
        <v>0.97199999999999998</v>
      </c>
      <c r="G743" s="11">
        <v>0.88300000000000001</v>
      </c>
      <c r="H743" s="11">
        <v>0.84799999999999998</v>
      </c>
      <c r="I743" s="11">
        <v>0.90099999999999991</v>
      </c>
    </row>
    <row r="744" spans="1:9" x14ac:dyDescent="0.2">
      <c r="A744" s="11">
        <v>74</v>
      </c>
      <c r="B744" s="11">
        <v>316</v>
      </c>
      <c r="C744" s="11" t="s">
        <v>382</v>
      </c>
      <c r="D744" s="11" t="s">
        <v>1341</v>
      </c>
      <c r="E744" s="11">
        <v>2</v>
      </c>
      <c r="F744" s="11">
        <v>0.52600000000000002</v>
      </c>
      <c r="G744" s="11">
        <v>0.82299999999999995</v>
      </c>
      <c r="H744" s="11">
        <v>0.58099999999999996</v>
      </c>
      <c r="I744" s="11">
        <v>0.64333333333333331</v>
      </c>
    </row>
    <row r="745" spans="1:9" x14ac:dyDescent="0.2">
      <c r="A745" s="11">
        <v>75</v>
      </c>
      <c r="B745" s="11">
        <v>316</v>
      </c>
      <c r="C745" s="11" t="s">
        <v>382</v>
      </c>
      <c r="D745" s="11" t="s">
        <v>1341</v>
      </c>
      <c r="E745" s="11">
        <v>3</v>
      </c>
      <c r="F745" s="11">
        <v>1.155</v>
      </c>
      <c r="G745" s="11">
        <v>0.875</v>
      </c>
      <c r="H745" s="11">
        <v>0.98699999999999999</v>
      </c>
      <c r="I745" s="11">
        <v>1.0056666666666667</v>
      </c>
    </row>
    <row r="746" spans="1:9" x14ac:dyDescent="0.2">
      <c r="A746" s="11">
        <v>79</v>
      </c>
      <c r="B746" s="11">
        <v>323</v>
      </c>
      <c r="C746" s="11" t="s">
        <v>382</v>
      </c>
      <c r="D746" s="11" t="s">
        <v>1341</v>
      </c>
      <c r="E746" s="11">
        <v>1</v>
      </c>
      <c r="F746" s="11">
        <v>0.91</v>
      </c>
      <c r="G746" s="11">
        <v>1.6040000000000001</v>
      </c>
      <c r="H746" s="11">
        <v>1.8540000000000001</v>
      </c>
      <c r="I746" s="11">
        <v>1.4560000000000002</v>
      </c>
    </row>
    <row r="747" spans="1:9" x14ac:dyDescent="0.2">
      <c r="A747" s="11">
        <v>80</v>
      </c>
      <c r="B747" s="11">
        <v>323</v>
      </c>
      <c r="C747" s="11" t="s">
        <v>382</v>
      </c>
      <c r="D747" s="11" t="s">
        <v>1341</v>
      </c>
      <c r="E747" s="11">
        <v>2</v>
      </c>
      <c r="F747" s="11">
        <v>0.94299999999999995</v>
      </c>
      <c r="G747" s="11">
        <v>0.79400000000000004</v>
      </c>
      <c r="H747" s="11">
        <v>1.0329999999999999</v>
      </c>
      <c r="I747" s="11">
        <v>0.92333333333333334</v>
      </c>
    </row>
    <row r="748" spans="1:9" x14ac:dyDescent="0.2">
      <c r="A748" s="11">
        <v>81</v>
      </c>
      <c r="B748" s="11">
        <v>323</v>
      </c>
      <c r="C748" s="11" t="s">
        <v>382</v>
      </c>
      <c r="D748" s="11" t="s">
        <v>1341</v>
      </c>
      <c r="E748" s="11">
        <v>3</v>
      </c>
      <c r="F748" s="11">
        <v>0.56399999999999995</v>
      </c>
      <c r="G748" s="11">
        <v>0.93899999999999995</v>
      </c>
      <c r="H748" s="11">
        <v>0.93700000000000006</v>
      </c>
      <c r="I748" s="11">
        <v>0.81333333333333335</v>
      </c>
    </row>
    <row r="749" spans="1:9" x14ac:dyDescent="0.2">
      <c r="A749" s="11">
        <v>82</v>
      </c>
      <c r="B749" s="11">
        <v>326</v>
      </c>
      <c r="C749" s="11" t="s">
        <v>382</v>
      </c>
      <c r="D749" s="11" t="s">
        <v>1341</v>
      </c>
      <c r="E749" s="11">
        <v>1</v>
      </c>
      <c r="F749" s="11">
        <v>1.135</v>
      </c>
      <c r="G749" s="11">
        <v>1.337</v>
      </c>
      <c r="H749" s="11">
        <v>0.89600000000000002</v>
      </c>
      <c r="I749" s="11">
        <v>1.1226666666666667</v>
      </c>
    </row>
    <row r="750" spans="1:9" x14ac:dyDescent="0.2">
      <c r="A750" s="11">
        <v>83</v>
      </c>
      <c r="B750" s="11">
        <v>326</v>
      </c>
      <c r="C750" s="11" t="s">
        <v>382</v>
      </c>
      <c r="D750" s="11" t="s">
        <v>1341</v>
      </c>
      <c r="E750" s="11">
        <v>2</v>
      </c>
      <c r="F750" s="11">
        <v>1.37</v>
      </c>
      <c r="G750" s="11">
        <v>0.72399999999999998</v>
      </c>
      <c r="H750" s="11">
        <v>0.80400000000000005</v>
      </c>
      <c r="I750" s="11">
        <v>0.96600000000000019</v>
      </c>
    </row>
    <row r="751" spans="1:9" x14ac:dyDescent="0.2">
      <c r="A751" s="11">
        <v>84</v>
      </c>
      <c r="B751" s="11">
        <v>326</v>
      </c>
      <c r="C751" s="11" t="s">
        <v>382</v>
      </c>
      <c r="D751" s="11" t="s">
        <v>1341</v>
      </c>
      <c r="E751" s="11">
        <v>3</v>
      </c>
      <c r="F751" s="11">
        <v>0.68600000000000005</v>
      </c>
      <c r="G751" s="11">
        <v>0.80800000000000005</v>
      </c>
      <c r="H751" s="11">
        <v>1.8</v>
      </c>
      <c r="I751" s="11">
        <v>1.0980000000000001</v>
      </c>
    </row>
    <row r="752" spans="1:9" x14ac:dyDescent="0.2">
      <c r="A752" s="11">
        <v>85</v>
      </c>
      <c r="B752" s="11">
        <v>329</v>
      </c>
      <c r="C752" s="11" t="s">
        <v>382</v>
      </c>
      <c r="D752" s="11" t="s">
        <v>1341</v>
      </c>
      <c r="E752" s="11">
        <v>1</v>
      </c>
      <c r="F752" s="11">
        <v>1.38</v>
      </c>
      <c r="G752" s="11">
        <v>1.272</v>
      </c>
      <c r="H752" s="11">
        <v>1.3420000000000001</v>
      </c>
      <c r="I752" s="11">
        <v>1.3313333333333335</v>
      </c>
    </row>
    <row r="753" spans="1:9" x14ac:dyDescent="0.2">
      <c r="A753" s="11">
        <v>86</v>
      </c>
      <c r="B753" s="11">
        <v>329</v>
      </c>
      <c r="C753" s="11" t="s">
        <v>382</v>
      </c>
      <c r="D753" s="11" t="s">
        <v>1341</v>
      </c>
      <c r="E753" s="11">
        <v>2</v>
      </c>
      <c r="F753" s="11">
        <v>0.66300000000000003</v>
      </c>
      <c r="G753" s="11">
        <v>1.097</v>
      </c>
      <c r="H753" s="11">
        <v>0.68100000000000005</v>
      </c>
      <c r="I753" s="11">
        <v>0.81366666666666665</v>
      </c>
    </row>
    <row r="754" spans="1:9" x14ac:dyDescent="0.2">
      <c r="A754" s="11">
        <v>87</v>
      </c>
      <c r="B754" s="11">
        <v>329</v>
      </c>
      <c r="C754" s="11" t="s">
        <v>382</v>
      </c>
      <c r="D754" s="11" t="s">
        <v>1341</v>
      </c>
      <c r="E754" s="11">
        <v>3</v>
      </c>
      <c r="F754" s="11">
        <v>1.0409999999999999</v>
      </c>
      <c r="G754" s="11">
        <v>0.70199999999999996</v>
      </c>
      <c r="H754" s="11">
        <v>0.69099999999999995</v>
      </c>
      <c r="I754" s="11">
        <v>0.81133333333333324</v>
      </c>
    </row>
    <row r="755" spans="1:9" x14ac:dyDescent="0.2">
      <c r="A755" s="11">
        <v>215</v>
      </c>
      <c r="B755" s="11">
        <v>481</v>
      </c>
      <c r="C755" s="11" t="s">
        <v>386</v>
      </c>
      <c r="D755" s="11" t="s">
        <v>1341</v>
      </c>
      <c r="E755" s="11">
        <v>1</v>
      </c>
      <c r="F755" s="11">
        <v>1.0449999999999999</v>
      </c>
      <c r="G755" s="11">
        <v>0.72799999999999998</v>
      </c>
      <c r="H755" s="11">
        <v>0.99399999999999999</v>
      </c>
      <c r="I755" s="11">
        <v>0.92233333333333334</v>
      </c>
    </row>
    <row r="756" spans="1:9" x14ac:dyDescent="0.2">
      <c r="A756" s="11">
        <v>216</v>
      </c>
      <c r="B756" s="11">
        <v>481</v>
      </c>
      <c r="C756" s="11" t="s">
        <v>386</v>
      </c>
      <c r="D756" s="11" t="s">
        <v>1341</v>
      </c>
      <c r="E756" s="11">
        <v>2</v>
      </c>
      <c r="F756" s="11">
        <v>0.91900000000000004</v>
      </c>
      <c r="G756" s="11">
        <v>1.1040000000000001</v>
      </c>
      <c r="H756" s="11">
        <v>1.4490000000000001</v>
      </c>
      <c r="I756" s="11">
        <v>1.1573333333333335</v>
      </c>
    </row>
    <row r="757" spans="1:9" x14ac:dyDescent="0.2">
      <c r="A757" s="11">
        <v>217</v>
      </c>
      <c r="B757" s="11">
        <v>481</v>
      </c>
      <c r="C757" s="11" t="s">
        <v>386</v>
      </c>
      <c r="D757" s="11" t="s">
        <v>1341</v>
      </c>
      <c r="E757" s="11">
        <v>3</v>
      </c>
      <c r="F757" s="11">
        <v>0.64600000000000002</v>
      </c>
      <c r="G757" s="11">
        <v>1.19</v>
      </c>
      <c r="H757" s="11">
        <v>0.72099999999999997</v>
      </c>
      <c r="I757" s="11">
        <v>0.85233333333333328</v>
      </c>
    </row>
    <row r="758" spans="1:9" x14ac:dyDescent="0.2">
      <c r="A758" s="11">
        <v>218</v>
      </c>
      <c r="B758" s="11">
        <v>484</v>
      </c>
      <c r="C758" s="11" t="s">
        <v>386</v>
      </c>
      <c r="D758" s="11" t="s">
        <v>1341</v>
      </c>
      <c r="E758" s="11">
        <v>1</v>
      </c>
      <c r="F758" s="11">
        <v>0.74299999999999999</v>
      </c>
      <c r="G758" s="11">
        <v>1.0760000000000001</v>
      </c>
      <c r="H758" s="11">
        <v>0.91500000000000004</v>
      </c>
      <c r="I758" s="11">
        <v>0.91133333333333333</v>
      </c>
    </row>
    <row r="759" spans="1:9" x14ac:dyDescent="0.2">
      <c r="A759" s="11">
        <v>219</v>
      </c>
      <c r="B759" s="11">
        <v>484</v>
      </c>
      <c r="C759" s="11" t="s">
        <v>386</v>
      </c>
      <c r="D759" s="11" t="s">
        <v>1341</v>
      </c>
      <c r="E759" s="11">
        <v>2</v>
      </c>
      <c r="F759" s="11">
        <v>1.1479999999999999</v>
      </c>
      <c r="G759" s="11">
        <v>1.216</v>
      </c>
      <c r="H759" s="11">
        <v>0.76500000000000001</v>
      </c>
      <c r="I759" s="11">
        <v>1.0429999999999999</v>
      </c>
    </row>
    <row r="760" spans="1:9" x14ac:dyDescent="0.2">
      <c r="A760" s="11">
        <v>220</v>
      </c>
      <c r="B760" s="11">
        <v>484</v>
      </c>
      <c r="C760" s="11" t="s">
        <v>386</v>
      </c>
      <c r="D760" s="11" t="s">
        <v>1341</v>
      </c>
      <c r="E760" s="11">
        <v>3</v>
      </c>
      <c r="F760" s="11">
        <v>0.57899999999999996</v>
      </c>
      <c r="G760" s="11">
        <v>0.89400000000000002</v>
      </c>
      <c r="H760" s="11">
        <v>0.67300000000000004</v>
      </c>
      <c r="I760" s="11">
        <v>0.71533333333333327</v>
      </c>
    </row>
    <row r="761" spans="1:9" x14ac:dyDescent="0.2">
      <c r="A761" s="11">
        <v>221</v>
      </c>
      <c r="B761" s="11">
        <v>489</v>
      </c>
      <c r="C761" s="11" t="s">
        <v>386</v>
      </c>
      <c r="D761" s="11" t="s">
        <v>1341</v>
      </c>
      <c r="E761" s="11">
        <v>1</v>
      </c>
      <c r="F761" s="11">
        <v>1.5880000000000001</v>
      </c>
      <c r="G761" s="11">
        <v>1.4259999999999999</v>
      </c>
      <c r="H761" s="11">
        <v>1.2290000000000001</v>
      </c>
      <c r="I761" s="11">
        <v>1.4143333333333334</v>
      </c>
    </row>
    <row r="762" spans="1:9" x14ac:dyDescent="0.2">
      <c r="A762" s="11">
        <v>222</v>
      </c>
      <c r="B762" s="11">
        <v>489</v>
      </c>
      <c r="C762" s="11" t="s">
        <v>386</v>
      </c>
      <c r="D762" s="11" t="s">
        <v>1341</v>
      </c>
      <c r="E762" s="11">
        <v>2</v>
      </c>
      <c r="F762" s="11">
        <v>0.623</v>
      </c>
      <c r="G762" s="11">
        <v>0.78</v>
      </c>
      <c r="H762" s="11">
        <v>0.88800000000000001</v>
      </c>
      <c r="I762" s="11">
        <v>0.7636666666666666</v>
      </c>
    </row>
    <row r="763" spans="1:9" x14ac:dyDescent="0.2">
      <c r="A763" s="11">
        <v>223</v>
      </c>
      <c r="B763" s="11">
        <v>489</v>
      </c>
      <c r="C763" s="11" t="s">
        <v>386</v>
      </c>
      <c r="D763" s="11" t="s">
        <v>1341</v>
      </c>
      <c r="E763" s="11">
        <v>3</v>
      </c>
      <c r="F763" s="11">
        <v>0.51100000000000001</v>
      </c>
      <c r="G763" s="11">
        <v>0.88700000000000001</v>
      </c>
      <c r="H763" s="11">
        <v>0.71799999999999997</v>
      </c>
      <c r="I763" s="11">
        <v>0.70533333333333337</v>
      </c>
    </row>
    <row r="764" spans="1:9" x14ac:dyDescent="0.2">
      <c r="A764" s="11">
        <v>224</v>
      </c>
      <c r="B764" s="11">
        <v>492</v>
      </c>
      <c r="C764" s="11" t="s">
        <v>386</v>
      </c>
      <c r="D764" s="11" t="s">
        <v>1341</v>
      </c>
      <c r="E764" s="11">
        <v>1</v>
      </c>
      <c r="F764" s="11">
        <v>1.4390000000000001</v>
      </c>
      <c r="G764" s="11">
        <v>1.5</v>
      </c>
      <c r="H764" s="11">
        <v>1.607</v>
      </c>
      <c r="I764" s="11">
        <v>1.5153333333333334</v>
      </c>
    </row>
    <row r="765" spans="1:9" x14ac:dyDescent="0.2">
      <c r="A765" s="11">
        <v>225</v>
      </c>
      <c r="B765" s="11">
        <v>492</v>
      </c>
      <c r="C765" s="11" t="s">
        <v>386</v>
      </c>
      <c r="D765" s="11" t="s">
        <v>1341</v>
      </c>
      <c r="E765" s="11">
        <v>2</v>
      </c>
      <c r="F765" s="11">
        <v>0.97299999999999998</v>
      </c>
      <c r="G765" s="11">
        <v>0.67700000000000005</v>
      </c>
      <c r="H765" s="11">
        <v>0.60699999999999998</v>
      </c>
      <c r="I765" s="11">
        <v>0.75233333333333319</v>
      </c>
    </row>
    <row r="766" spans="1:9" x14ac:dyDescent="0.2">
      <c r="A766" s="11">
        <v>226</v>
      </c>
      <c r="B766" s="11">
        <v>492</v>
      </c>
      <c r="C766" s="11" t="s">
        <v>386</v>
      </c>
      <c r="D766" s="11" t="s">
        <v>1341</v>
      </c>
      <c r="E766" s="11">
        <v>3</v>
      </c>
      <c r="F766" s="11">
        <v>1.2589999999999999</v>
      </c>
      <c r="G766" s="11">
        <v>0.60199999999999998</v>
      </c>
      <c r="H766" s="11">
        <v>0.76500000000000001</v>
      </c>
      <c r="I766" s="11">
        <v>0.8753333333333333</v>
      </c>
    </row>
    <row r="767" spans="1:9" x14ac:dyDescent="0.2">
      <c r="A767" s="11">
        <v>227</v>
      </c>
      <c r="B767" s="11">
        <v>498</v>
      </c>
      <c r="C767" s="11" t="s">
        <v>386</v>
      </c>
      <c r="D767" s="11" t="s">
        <v>1341</v>
      </c>
      <c r="E767" s="11">
        <v>1</v>
      </c>
      <c r="F767" s="11">
        <v>1.0580000000000001</v>
      </c>
      <c r="G767" s="11">
        <v>0.81699999999999995</v>
      </c>
      <c r="H767" s="11">
        <v>1.0609999999999999</v>
      </c>
      <c r="I767" s="11">
        <v>0.97866666666666668</v>
      </c>
    </row>
    <row r="768" spans="1:9" x14ac:dyDescent="0.2">
      <c r="A768" s="11">
        <v>228</v>
      </c>
      <c r="B768" s="11">
        <v>498</v>
      </c>
      <c r="C768" s="11" t="s">
        <v>386</v>
      </c>
      <c r="D768" s="11" t="s">
        <v>1341</v>
      </c>
      <c r="E768" s="11">
        <v>2</v>
      </c>
      <c r="F768" s="11">
        <v>1.02</v>
      </c>
      <c r="G768" s="11">
        <v>1.226</v>
      </c>
      <c r="H768" s="11">
        <v>1.51</v>
      </c>
      <c r="I768" s="11">
        <v>1.252</v>
      </c>
    </row>
    <row r="769" spans="1:9" x14ac:dyDescent="0.2">
      <c r="A769" s="11">
        <v>229</v>
      </c>
      <c r="B769" s="11">
        <v>498</v>
      </c>
      <c r="C769" s="11" t="s">
        <v>386</v>
      </c>
      <c r="D769" s="11" t="s">
        <v>1341</v>
      </c>
      <c r="E769" s="11">
        <v>3</v>
      </c>
      <c r="F769" s="11">
        <v>0.90200000000000002</v>
      </c>
      <c r="G769" s="11">
        <v>0.749</v>
      </c>
      <c r="H769" s="11">
        <v>1.258</v>
      </c>
      <c r="I769" s="11">
        <v>0.96966666666666657</v>
      </c>
    </row>
    <row r="770" spans="1:9" x14ac:dyDescent="0.2">
      <c r="A770" s="11">
        <v>444</v>
      </c>
      <c r="B770" s="11">
        <v>656</v>
      </c>
      <c r="C770" s="11" t="s">
        <v>388</v>
      </c>
      <c r="D770" s="11" t="s">
        <v>1341</v>
      </c>
      <c r="E770" s="11">
        <v>1</v>
      </c>
      <c r="F770" s="11">
        <v>1.18</v>
      </c>
      <c r="G770" s="11">
        <v>1.7889999999999999</v>
      </c>
      <c r="H770" s="11">
        <v>1.5329999999999999</v>
      </c>
      <c r="I770" s="11">
        <v>1.5006666666666666</v>
      </c>
    </row>
    <row r="771" spans="1:9" x14ac:dyDescent="0.2">
      <c r="A771" s="11">
        <v>445</v>
      </c>
      <c r="B771" s="11">
        <v>656</v>
      </c>
      <c r="C771" s="11" t="s">
        <v>388</v>
      </c>
      <c r="D771" s="11" t="s">
        <v>1341</v>
      </c>
      <c r="E771" s="11">
        <v>2</v>
      </c>
      <c r="F771" s="11">
        <v>0.83699999999999997</v>
      </c>
      <c r="G771" s="11">
        <v>1.3009999999999999</v>
      </c>
      <c r="H771" s="11">
        <v>1.242</v>
      </c>
      <c r="I771" s="11">
        <v>1.1266666666666667</v>
      </c>
    </row>
    <row r="772" spans="1:9" x14ac:dyDescent="0.2">
      <c r="A772" s="11">
        <v>446</v>
      </c>
      <c r="B772" s="11">
        <v>656</v>
      </c>
      <c r="C772" s="11" t="s">
        <v>388</v>
      </c>
      <c r="D772" s="11" t="s">
        <v>1341</v>
      </c>
      <c r="E772" s="11">
        <v>3</v>
      </c>
      <c r="F772" s="11">
        <v>0.71099999999999997</v>
      </c>
      <c r="G772" s="11">
        <v>0.84199999999999997</v>
      </c>
      <c r="H772" s="11">
        <v>0.96</v>
      </c>
      <c r="I772" s="11">
        <v>0.83766666666666667</v>
      </c>
    </row>
    <row r="773" spans="1:9" x14ac:dyDescent="0.2">
      <c r="A773" s="11"/>
      <c r="B773" s="11"/>
      <c r="C773" s="11"/>
      <c r="D773" s="11"/>
      <c r="E773" s="11"/>
      <c r="F773" s="11"/>
      <c r="G773" s="11"/>
      <c r="H773" s="11"/>
      <c r="I773" s="11"/>
    </row>
    <row r="774" spans="1:9" x14ac:dyDescent="0.2">
      <c r="A774" s="11"/>
      <c r="B774" s="11"/>
      <c r="C774" s="11"/>
      <c r="D774" s="11"/>
      <c r="E774" s="11"/>
      <c r="F774" s="11"/>
      <c r="G774" s="11"/>
      <c r="H774" s="11"/>
      <c r="I774" s="11"/>
    </row>
    <row r="775" spans="1:9" x14ac:dyDescent="0.2">
      <c r="A775" s="11"/>
      <c r="B775" s="11"/>
      <c r="C775" s="11"/>
      <c r="D775" s="11"/>
      <c r="E775" s="11"/>
      <c r="F775" s="11"/>
      <c r="G775" s="11"/>
      <c r="H775" s="11"/>
      <c r="I775" s="11"/>
    </row>
    <row r="776" spans="1:9" x14ac:dyDescent="0.2">
      <c r="A776" s="11"/>
      <c r="B776" s="11"/>
      <c r="C776" s="11"/>
      <c r="D776" s="11"/>
      <c r="E776" s="11"/>
      <c r="F776" s="11"/>
      <c r="G776" s="11"/>
      <c r="H776" s="11"/>
      <c r="I776" s="11"/>
    </row>
    <row r="777" spans="1:9" x14ac:dyDescent="0.2">
      <c r="A777" s="11"/>
      <c r="B777" s="11"/>
      <c r="C777" s="11"/>
      <c r="D777" s="11"/>
      <c r="E777" s="11"/>
      <c r="F777" s="11"/>
      <c r="G777" s="11"/>
      <c r="H777" s="11"/>
      <c r="I777" s="11"/>
    </row>
    <row r="778" spans="1:9" x14ac:dyDescent="0.2">
      <c r="A778" s="11"/>
      <c r="B778" s="11"/>
      <c r="C778" s="11"/>
      <c r="D778" s="11"/>
      <c r="E778" s="11"/>
      <c r="F778" s="11"/>
      <c r="G778" s="11"/>
      <c r="H778" s="11"/>
      <c r="I778" s="11"/>
    </row>
    <row r="779" spans="1:9" x14ac:dyDescent="0.2">
      <c r="A779" s="11"/>
      <c r="B779" s="11"/>
      <c r="C779" s="11"/>
      <c r="D779" s="11"/>
      <c r="E779" s="11"/>
      <c r="F779" s="11"/>
      <c r="G779" s="11"/>
      <c r="H779" s="11"/>
      <c r="I779" s="11"/>
    </row>
    <row r="780" spans="1:9" x14ac:dyDescent="0.2">
      <c r="A780" s="11"/>
      <c r="B780" s="11"/>
      <c r="C780" s="11"/>
      <c r="D780" s="11"/>
      <c r="E780" s="11"/>
      <c r="F780" s="11"/>
      <c r="G780" s="11"/>
      <c r="H780" s="11"/>
      <c r="I780" s="11"/>
    </row>
    <row r="781" spans="1:9" x14ac:dyDescent="0.2">
      <c r="A781" s="11"/>
      <c r="B781" s="11"/>
      <c r="C781" s="11"/>
      <c r="D781" s="11"/>
      <c r="E781" s="11"/>
      <c r="F781" s="11"/>
      <c r="G781" s="11"/>
      <c r="H781" s="11"/>
      <c r="I781" s="11"/>
    </row>
    <row r="782" spans="1:9" x14ac:dyDescent="0.2">
      <c r="A782" s="11"/>
      <c r="B782" s="11"/>
      <c r="C782" s="11"/>
      <c r="D782" s="11"/>
      <c r="E782" s="11"/>
      <c r="F782" s="11"/>
      <c r="G782" s="11"/>
      <c r="H782" s="11"/>
      <c r="I782" s="11"/>
    </row>
    <row r="783" spans="1:9" x14ac:dyDescent="0.2">
      <c r="A783" s="11"/>
      <c r="B783" s="11"/>
      <c r="C783" s="11"/>
      <c r="D783" s="11"/>
      <c r="E783" s="11"/>
      <c r="F783" s="11"/>
      <c r="G783" s="11"/>
      <c r="H783" s="11"/>
      <c r="I783" s="11"/>
    </row>
    <row r="784" spans="1:9" x14ac:dyDescent="0.2">
      <c r="A784" s="11"/>
      <c r="B784" s="11"/>
      <c r="C784" s="11"/>
      <c r="D784" s="11"/>
      <c r="E784" s="11"/>
      <c r="F784" s="11"/>
      <c r="G784" s="11"/>
      <c r="H784" s="11"/>
      <c r="I784" s="11"/>
    </row>
    <row r="785" spans="1:9" x14ac:dyDescent="0.2">
      <c r="A785" s="11"/>
      <c r="B785" s="11"/>
      <c r="C785" s="11"/>
      <c r="D785" s="11"/>
      <c r="E785" s="11"/>
      <c r="F785" s="11"/>
      <c r="G785" s="11"/>
      <c r="H785" s="11"/>
      <c r="I785" s="11"/>
    </row>
    <row r="786" spans="1:9" x14ac:dyDescent="0.2">
      <c r="A786" s="11"/>
      <c r="B786" s="11"/>
      <c r="C786" s="11"/>
      <c r="D786" s="11"/>
      <c r="E786" s="11"/>
      <c r="F786" s="11"/>
      <c r="G786" s="11"/>
      <c r="H786" s="11"/>
      <c r="I786" s="11"/>
    </row>
    <row r="787" spans="1:9" x14ac:dyDescent="0.2">
      <c r="A787" s="11"/>
      <c r="B787" s="11"/>
      <c r="C787" s="11"/>
      <c r="D787" s="11"/>
      <c r="E787" s="11"/>
      <c r="F787" s="11"/>
      <c r="G787" s="11"/>
      <c r="H787" s="11"/>
      <c r="I787" s="11"/>
    </row>
    <row r="788" spans="1:9" x14ac:dyDescent="0.2">
      <c r="A788" s="11"/>
      <c r="B788" s="11"/>
      <c r="C788" s="11"/>
      <c r="D788" s="11"/>
      <c r="E788" s="11"/>
      <c r="F788" s="11"/>
      <c r="G788" s="11"/>
      <c r="H788" s="11"/>
      <c r="I788" s="11"/>
    </row>
    <row r="789" spans="1:9" x14ac:dyDescent="0.2">
      <c r="A789" s="11"/>
      <c r="B789" s="11"/>
      <c r="C789" s="11"/>
      <c r="D789" s="11"/>
      <c r="E789" s="11"/>
      <c r="F789" s="11"/>
      <c r="G789" s="11"/>
      <c r="H789" s="11"/>
      <c r="I789" s="11"/>
    </row>
    <row r="790" spans="1:9" x14ac:dyDescent="0.2">
      <c r="A790" s="11"/>
      <c r="B790" s="11"/>
      <c r="C790" s="11"/>
      <c r="D790" s="11"/>
      <c r="E790" s="11"/>
      <c r="F790" s="11"/>
      <c r="G790" s="11"/>
      <c r="H790" s="11"/>
      <c r="I790" s="11"/>
    </row>
    <row r="791" spans="1:9" x14ac:dyDescent="0.2">
      <c r="A791" s="11"/>
      <c r="B791" s="11"/>
      <c r="C791" s="11"/>
      <c r="D791" s="11"/>
      <c r="E791" s="11"/>
      <c r="F791" s="11"/>
      <c r="G791" s="11"/>
      <c r="H791" s="11"/>
      <c r="I791" s="11"/>
    </row>
    <row r="792" spans="1:9" x14ac:dyDescent="0.2">
      <c r="A792" s="11"/>
      <c r="B792" s="11"/>
      <c r="C792" s="11"/>
      <c r="D792" s="11"/>
      <c r="E792" s="11"/>
      <c r="F792" s="11"/>
      <c r="G792" s="11"/>
      <c r="H792" s="11"/>
      <c r="I792" s="11"/>
    </row>
    <row r="793" spans="1:9" x14ac:dyDescent="0.2">
      <c r="A793" s="11"/>
      <c r="B793" s="11"/>
      <c r="C793" s="11"/>
      <c r="D793" s="11"/>
      <c r="E793" s="11"/>
      <c r="F793" s="11"/>
      <c r="G793" s="11"/>
      <c r="H793" s="11"/>
      <c r="I793" s="11"/>
    </row>
    <row r="794" spans="1:9" x14ac:dyDescent="0.2">
      <c r="A794" s="11"/>
      <c r="B794" s="11"/>
      <c r="C794" s="11"/>
      <c r="D794" s="11"/>
      <c r="E794" s="11"/>
      <c r="F794" s="11"/>
      <c r="G794" s="11"/>
      <c r="H794" s="11"/>
      <c r="I794" s="11"/>
    </row>
    <row r="795" spans="1:9" x14ac:dyDescent="0.2">
      <c r="A795" s="11"/>
      <c r="B795" s="11"/>
      <c r="C795" s="11"/>
      <c r="D795" s="11"/>
      <c r="E795" s="11"/>
      <c r="F795" s="11"/>
      <c r="G795" s="11"/>
      <c r="H795" s="11"/>
      <c r="I795" s="11"/>
    </row>
    <row r="796" spans="1:9" x14ac:dyDescent="0.2">
      <c r="A796" s="11"/>
      <c r="B796" s="11"/>
      <c r="C796" s="11"/>
      <c r="D796" s="11"/>
      <c r="E796" s="11"/>
      <c r="F796" s="11"/>
      <c r="G796" s="11"/>
      <c r="H796" s="11"/>
      <c r="I796" s="11"/>
    </row>
    <row r="797" spans="1:9" x14ac:dyDescent="0.2">
      <c r="A797" s="11"/>
      <c r="B797" s="11"/>
      <c r="C797" s="11"/>
      <c r="D797" s="11"/>
      <c r="E797" s="11"/>
      <c r="F797" s="11"/>
      <c r="G797" s="11"/>
      <c r="H797" s="11"/>
      <c r="I797" s="11"/>
    </row>
    <row r="798" spans="1:9" x14ac:dyDescent="0.2">
      <c r="A798" s="11"/>
      <c r="B798" s="11"/>
      <c r="C798" s="11"/>
      <c r="D798" s="11"/>
      <c r="E798" s="11"/>
      <c r="F798" s="11"/>
      <c r="G798" s="11"/>
      <c r="H798" s="11"/>
      <c r="I798" s="11"/>
    </row>
    <row r="799" spans="1:9" x14ac:dyDescent="0.2">
      <c r="A799" s="11"/>
      <c r="B799" s="11"/>
      <c r="C799" s="11"/>
      <c r="D799" s="11"/>
      <c r="E799" s="11"/>
      <c r="F799" s="11"/>
      <c r="G799" s="11"/>
      <c r="H799" s="11"/>
      <c r="I799" s="11"/>
    </row>
    <row r="800" spans="1:9" x14ac:dyDescent="0.2">
      <c r="A800" s="11"/>
      <c r="B800" s="11"/>
      <c r="C800" s="11"/>
      <c r="D800" s="11"/>
      <c r="E800" s="11"/>
      <c r="F800" s="11"/>
      <c r="G800" s="11"/>
      <c r="H800" s="11"/>
      <c r="I800" s="11"/>
    </row>
    <row r="801" spans="1:9" x14ac:dyDescent="0.2">
      <c r="A801" s="11"/>
      <c r="B801" s="11"/>
      <c r="C801" s="11"/>
      <c r="D801" s="11"/>
      <c r="E801" s="11"/>
      <c r="F801" s="11"/>
      <c r="G801" s="11"/>
      <c r="H801" s="11"/>
      <c r="I801" s="11"/>
    </row>
    <row r="802" spans="1:9" x14ac:dyDescent="0.2">
      <c r="A802" s="11"/>
      <c r="B802" s="11"/>
      <c r="C802" s="11"/>
      <c r="D802" s="11"/>
      <c r="E802" s="11"/>
      <c r="F802" s="11"/>
      <c r="G802" s="11"/>
      <c r="H802" s="11"/>
      <c r="I802" s="11"/>
    </row>
    <row r="803" spans="1:9" x14ac:dyDescent="0.2">
      <c r="A803" s="11"/>
      <c r="B803" s="11"/>
      <c r="C803" s="11"/>
      <c r="D803" s="11"/>
      <c r="E803" s="11"/>
      <c r="F803" s="11"/>
      <c r="G803" s="11"/>
      <c r="H803" s="11"/>
      <c r="I803" s="11"/>
    </row>
    <row r="804" spans="1:9" x14ac:dyDescent="0.2">
      <c r="A804" s="11"/>
      <c r="B804" s="11"/>
      <c r="C804" s="11"/>
      <c r="D804" s="11"/>
      <c r="E804" s="11"/>
      <c r="F804" s="11"/>
      <c r="G804" s="11"/>
      <c r="H804" s="11"/>
      <c r="I804" s="11"/>
    </row>
    <row r="805" spans="1:9" x14ac:dyDescent="0.2">
      <c r="A805" s="11"/>
      <c r="B805" s="11"/>
      <c r="C805" s="11"/>
      <c r="D805" s="11"/>
      <c r="E805" s="11"/>
      <c r="F805" s="11"/>
      <c r="G805" s="11"/>
      <c r="H805" s="11"/>
      <c r="I805" s="11"/>
    </row>
    <row r="806" spans="1:9" x14ac:dyDescent="0.2">
      <c r="A806" s="11"/>
      <c r="B806" s="11"/>
      <c r="C806" s="11"/>
      <c r="D806" s="11"/>
      <c r="E806" s="11"/>
      <c r="F806" s="11"/>
      <c r="G806" s="11"/>
      <c r="H806" s="11"/>
      <c r="I806" s="11"/>
    </row>
    <row r="807" spans="1:9" x14ac:dyDescent="0.2">
      <c r="A807" s="11"/>
      <c r="B807" s="11"/>
      <c r="C807" s="11"/>
      <c r="D807" s="11"/>
      <c r="E807" s="11"/>
      <c r="F807" s="11"/>
      <c r="G807" s="11"/>
      <c r="H807" s="11"/>
      <c r="I807" s="11"/>
    </row>
    <row r="808" spans="1:9" x14ac:dyDescent="0.2">
      <c r="A808" s="11"/>
      <c r="B808" s="11"/>
      <c r="C808" s="11"/>
      <c r="D808" s="11"/>
      <c r="E808" s="11"/>
      <c r="F808" s="11"/>
      <c r="G808" s="11"/>
      <c r="H808" s="11"/>
      <c r="I808" s="11"/>
    </row>
    <row r="809" spans="1:9" x14ac:dyDescent="0.2">
      <c r="A809" s="11"/>
      <c r="B809" s="11"/>
      <c r="C809" s="11"/>
      <c r="D809" s="11"/>
      <c r="E809" s="11"/>
      <c r="F809" s="11"/>
      <c r="G809" s="11"/>
      <c r="H809" s="11"/>
      <c r="I809" s="11"/>
    </row>
    <row r="810" spans="1:9" x14ac:dyDescent="0.2">
      <c r="A810" s="11"/>
      <c r="B810" s="11"/>
      <c r="C810" s="11"/>
      <c r="D810" s="11"/>
      <c r="E810" s="11"/>
      <c r="F810" s="11"/>
      <c r="G810" s="11"/>
      <c r="H810" s="11"/>
      <c r="I810" s="11"/>
    </row>
    <row r="811" spans="1:9" x14ac:dyDescent="0.2">
      <c r="A811" s="11"/>
      <c r="B811" s="11"/>
      <c r="C811" s="11"/>
      <c r="D811" s="11"/>
      <c r="E811" s="11"/>
      <c r="F811" s="11"/>
      <c r="G811" s="11"/>
      <c r="H811" s="11"/>
      <c r="I811" s="11"/>
    </row>
    <row r="812" spans="1:9" x14ac:dyDescent="0.2">
      <c r="A812" s="11"/>
      <c r="B812" s="11"/>
      <c r="C812" s="11"/>
      <c r="D812" s="11"/>
      <c r="E812" s="11"/>
      <c r="F812" s="11"/>
      <c r="G812" s="11"/>
      <c r="H812" s="11"/>
      <c r="I812" s="11"/>
    </row>
    <row r="813" spans="1:9" x14ac:dyDescent="0.2">
      <c r="A813" s="11"/>
      <c r="B813" s="11"/>
      <c r="C813" s="11"/>
      <c r="D813" s="11"/>
      <c r="E813" s="11"/>
      <c r="F813" s="11"/>
      <c r="G813" s="11"/>
      <c r="H813" s="11"/>
      <c r="I813" s="11"/>
    </row>
    <row r="814" spans="1:9" x14ac:dyDescent="0.2">
      <c r="A814" s="11"/>
      <c r="B814" s="11"/>
      <c r="C814" s="11"/>
      <c r="D814" s="11"/>
      <c r="E814" s="11"/>
      <c r="F814" s="11"/>
      <c r="G814" s="11"/>
      <c r="H814" s="11"/>
      <c r="I814" s="11"/>
    </row>
    <row r="815" spans="1:9" x14ac:dyDescent="0.2">
      <c r="A815" s="11"/>
      <c r="B815" s="11"/>
      <c r="C815" s="11"/>
      <c r="D815" s="11"/>
      <c r="E815" s="11"/>
      <c r="F815" s="11"/>
      <c r="G815" s="11"/>
      <c r="H815" s="11"/>
      <c r="I815" s="11"/>
    </row>
    <row r="816" spans="1:9" x14ac:dyDescent="0.2">
      <c r="A816" s="11"/>
      <c r="B816" s="11"/>
      <c r="C816" s="11"/>
      <c r="D816" s="11"/>
      <c r="E816" s="11"/>
      <c r="F816" s="11"/>
      <c r="G816" s="11"/>
      <c r="H816" s="11"/>
      <c r="I816" s="11"/>
    </row>
    <row r="817" spans="1:9" x14ac:dyDescent="0.2">
      <c r="A817" s="11"/>
      <c r="B817" s="11"/>
      <c r="C817" s="11"/>
      <c r="D817" s="11"/>
      <c r="E817" s="11"/>
      <c r="F817" s="11"/>
      <c r="G817" s="11"/>
      <c r="H817" s="11"/>
      <c r="I817" s="11"/>
    </row>
    <row r="818" spans="1:9" x14ac:dyDescent="0.2">
      <c r="A818" s="11"/>
      <c r="B818" s="11"/>
      <c r="C818" s="11"/>
      <c r="D818" s="11"/>
      <c r="E818" s="11"/>
      <c r="F818" s="11"/>
      <c r="G818" s="11"/>
      <c r="H818" s="11"/>
      <c r="I818" s="11"/>
    </row>
    <row r="819" spans="1:9" x14ac:dyDescent="0.2">
      <c r="A819" s="11"/>
      <c r="B819" s="11"/>
      <c r="C819" s="11"/>
      <c r="D819" s="11"/>
      <c r="E819" s="11"/>
      <c r="F819" s="11"/>
      <c r="G819" s="11"/>
      <c r="H819" s="11"/>
      <c r="I819" s="11"/>
    </row>
    <row r="820" spans="1:9" x14ac:dyDescent="0.2">
      <c r="A820" s="11"/>
      <c r="B820" s="11"/>
      <c r="C820" s="11"/>
      <c r="D820" s="11"/>
      <c r="E820" s="11"/>
      <c r="F820" s="11"/>
      <c r="G820" s="11"/>
      <c r="H820" s="11"/>
      <c r="I820" s="11"/>
    </row>
    <row r="821" spans="1:9" x14ac:dyDescent="0.2">
      <c r="A821" s="11"/>
      <c r="B821" s="11"/>
      <c r="C821" s="11"/>
      <c r="D821" s="11"/>
      <c r="E821" s="11"/>
      <c r="F821" s="11"/>
      <c r="G821" s="11"/>
      <c r="H821" s="11"/>
      <c r="I821" s="11"/>
    </row>
    <row r="822" spans="1:9" x14ac:dyDescent="0.2">
      <c r="A822" s="11"/>
      <c r="B822" s="11"/>
      <c r="C822" s="11"/>
      <c r="D822" s="11"/>
      <c r="E822" s="11"/>
      <c r="F822" s="11"/>
      <c r="G822" s="11"/>
      <c r="H822" s="11"/>
      <c r="I822" s="11"/>
    </row>
    <row r="823" spans="1:9" x14ac:dyDescent="0.2">
      <c r="A823" s="11"/>
      <c r="B823" s="11"/>
      <c r="C823" s="11"/>
      <c r="D823" s="11"/>
      <c r="E823" s="11"/>
      <c r="F823" s="11"/>
      <c r="G823" s="11"/>
      <c r="H823" s="11"/>
      <c r="I823" s="11"/>
    </row>
    <row r="824" spans="1:9" x14ac:dyDescent="0.2">
      <c r="A824" s="11"/>
      <c r="B824" s="11"/>
      <c r="C824" s="11"/>
      <c r="D824" s="11"/>
      <c r="E824" s="11"/>
      <c r="F824" s="11"/>
      <c r="G824" s="11"/>
      <c r="H824" s="11"/>
      <c r="I824" s="11"/>
    </row>
    <row r="825" spans="1:9" x14ac:dyDescent="0.2">
      <c r="A825" s="11"/>
      <c r="B825" s="11"/>
      <c r="C825" s="11"/>
      <c r="D825" s="11"/>
      <c r="E825" s="11"/>
      <c r="F825" s="11"/>
      <c r="G825" s="11"/>
      <c r="H825" s="11"/>
      <c r="I825" s="11"/>
    </row>
    <row r="826" spans="1:9" x14ac:dyDescent="0.2">
      <c r="A826" s="11"/>
      <c r="B826" s="11"/>
      <c r="C826" s="11"/>
      <c r="D826" s="11"/>
      <c r="E826" s="11"/>
      <c r="F826" s="11"/>
      <c r="G826" s="11"/>
      <c r="H826" s="11"/>
      <c r="I826" s="11"/>
    </row>
    <row r="827" spans="1:9" x14ac:dyDescent="0.2">
      <c r="A827" s="11"/>
      <c r="B827" s="11"/>
      <c r="C827" s="11"/>
      <c r="D827" s="11"/>
      <c r="E827" s="11"/>
      <c r="F827" s="11"/>
      <c r="G827" s="11"/>
      <c r="H827" s="11"/>
      <c r="I827" s="11"/>
    </row>
    <row r="828" spans="1:9" x14ac:dyDescent="0.2">
      <c r="A828" s="11"/>
      <c r="B828" s="11"/>
      <c r="C828" s="11"/>
      <c r="D828" s="11"/>
      <c r="E828" s="11"/>
      <c r="F828" s="11"/>
      <c r="G828" s="11"/>
      <c r="H828" s="11"/>
      <c r="I828" s="11"/>
    </row>
    <row r="829" spans="1:9" x14ac:dyDescent="0.2">
      <c r="A829" s="11"/>
      <c r="B829" s="11"/>
      <c r="C829" s="11"/>
      <c r="D829" s="11"/>
      <c r="E829" s="11"/>
      <c r="F829" s="11"/>
      <c r="G829" s="11"/>
      <c r="H829" s="11"/>
      <c r="I829" s="11"/>
    </row>
    <row r="830" spans="1:9" x14ac:dyDescent="0.2">
      <c r="A830" s="11"/>
      <c r="B830" s="11"/>
      <c r="C830" s="11"/>
      <c r="D830" s="11"/>
      <c r="E830" s="11"/>
      <c r="F830" s="11"/>
      <c r="G830" s="11"/>
      <c r="H830" s="11"/>
      <c r="I830" s="11"/>
    </row>
    <row r="831" spans="1:9" x14ac:dyDescent="0.2">
      <c r="A831" s="11"/>
      <c r="B831" s="11"/>
      <c r="C831" s="11"/>
      <c r="D831" s="11"/>
      <c r="E831" s="11"/>
      <c r="F831" s="11"/>
      <c r="G831" s="11"/>
      <c r="H831" s="11"/>
      <c r="I831" s="11"/>
    </row>
    <row r="832" spans="1:9" x14ac:dyDescent="0.2">
      <c r="A832" s="11"/>
      <c r="B832" s="11"/>
      <c r="C832" s="11"/>
      <c r="D832" s="11"/>
      <c r="E832" s="11"/>
      <c r="F832" s="11"/>
      <c r="G832" s="11"/>
      <c r="H832" s="11"/>
      <c r="I832" s="11"/>
    </row>
    <row r="833" spans="1:9" x14ac:dyDescent="0.2">
      <c r="A833" s="11"/>
      <c r="B833" s="11"/>
      <c r="C833" s="11"/>
      <c r="D833" s="11"/>
      <c r="E833" s="11"/>
      <c r="F833" s="11"/>
      <c r="G833" s="11"/>
      <c r="H833" s="11"/>
      <c r="I833" s="11"/>
    </row>
    <row r="834" spans="1:9" x14ac:dyDescent="0.2">
      <c r="A834" s="11"/>
      <c r="B834" s="11"/>
      <c r="C834" s="11"/>
      <c r="D834" s="11"/>
      <c r="E834" s="11"/>
      <c r="F834" s="11"/>
      <c r="G834" s="11"/>
      <c r="H834" s="11"/>
      <c r="I834" s="11"/>
    </row>
    <row r="835" spans="1:9" x14ac:dyDescent="0.2">
      <c r="A835" s="11"/>
      <c r="B835" s="11"/>
      <c r="C835" s="11"/>
      <c r="D835" s="11"/>
      <c r="E835" s="11"/>
      <c r="F835" s="11"/>
      <c r="G835" s="11"/>
      <c r="H835" s="11"/>
      <c r="I835" s="11"/>
    </row>
    <row r="836" spans="1:9" x14ac:dyDescent="0.2">
      <c r="A836" s="11"/>
      <c r="B836" s="11"/>
      <c r="C836" s="11"/>
      <c r="D836" s="11"/>
      <c r="E836" s="11"/>
      <c r="F836" s="11"/>
      <c r="G836" s="11"/>
      <c r="H836" s="11"/>
      <c r="I836" s="11"/>
    </row>
    <row r="837" spans="1:9" x14ac:dyDescent="0.2">
      <c r="A837" s="11"/>
      <c r="B837" s="11"/>
      <c r="C837" s="11"/>
      <c r="D837" s="11"/>
      <c r="E837" s="11"/>
      <c r="F837" s="11"/>
      <c r="G837" s="11"/>
      <c r="H837" s="11"/>
      <c r="I837" s="11"/>
    </row>
    <row r="838" spans="1:9" x14ac:dyDescent="0.2">
      <c r="A838" s="11"/>
      <c r="B838" s="11"/>
      <c r="C838" s="11"/>
      <c r="D838" s="11"/>
      <c r="E838" s="11"/>
      <c r="F838" s="11"/>
      <c r="G838" s="11"/>
      <c r="H838" s="11"/>
      <c r="I838" s="11"/>
    </row>
    <row r="839" spans="1:9" x14ac:dyDescent="0.2">
      <c r="A839" s="11"/>
      <c r="B839" s="11"/>
      <c r="C839" s="11"/>
      <c r="D839" s="11"/>
      <c r="E839" s="11"/>
      <c r="F839" s="11"/>
      <c r="G839" s="11"/>
      <c r="H839" s="11"/>
      <c r="I839" s="11"/>
    </row>
    <row r="840" spans="1:9" x14ac:dyDescent="0.2">
      <c r="A840" s="11"/>
      <c r="B840" s="11"/>
      <c r="C840" s="11"/>
      <c r="D840" s="11"/>
      <c r="E840" s="11"/>
      <c r="F840" s="11"/>
      <c r="G840" s="11"/>
      <c r="H840" s="11"/>
      <c r="I840" s="11"/>
    </row>
    <row r="841" spans="1:9" x14ac:dyDescent="0.2">
      <c r="A841" s="11"/>
      <c r="B841" s="11"/>
      <c r="C841" s="11"/>
      <c r="D841" s="11"/>
      <c r="E841" s="11"/>
      <c r="F841" s="11"/>
      <c r="G841" s="11"/>
      <c r="H841" s="11"/>
      <c r="I841" s="11"/>
    </row>
    <row r="842" spans="1:9" x14ac:dyDescent="0.2">
      <c r="A842" s="11"/>
      <c r="B842" s="11"/>
      <c r="C842" s="11"/>
      <c r="D842" s="11"/>
      <c r="E842" s="11"/>
      <c r="F842" s="11"/>
      <c r="G842" s="11"/>
      <c r="H842" s="11"/>
      <c r="I842" s="11"/>
    </row>
    <row r="843" spans="1:9" x14ac:dyDescent="0.2">
      <c r="A843" s="11"/>
      <c r="B843" s="11"/>
      <c r="C843" s="11"/>
      <c r="D843" s="11"/>
      <c r="E843" s="11"/>
      <c r="F843" s="11"/>
      <c r="G843" s="11"/>
      <c r="H843" s="11"/>
      <c r="I843" s="11"/>
    </row>
    <row r="844" spans="1:9" x14ac:dyDescent="0.2">
      <c r="A844" s="11"/>
      <c r="B844" s="11"/>
      <c r="C844" s="11"/>
      <c r="D844" s="11"/>
      <c r="E844" s="11"/>
      <c r="F844" s="11"/>
      <c r="G844" s="11"/>
      <c r="H844" s="11"/>
      <c r="I844" s="11"/>
    </row>
    <row r="845" spans="1:9" x14ac:dyDescent="0.2">
      <c r="A845" s="11"/>
      <c r="B845" s="11"/>
      <c r="C845" s="11"/>
      <c r="D845" s="11"/>
      <c r="E845" s="11"/>
      <c r="F845" s="11"/>
      <c r="G845" s="11"/>
      <c r="H845" s="11"/>
      <c r="I845" s="11"/>
    </row>
    <row r="846" spans="1:9" x14ac:dyDescent="0.2">
      <c r="A846" s="11"/>
      <c r="B846" s="11"/>
      <c r="C846" s="11"/>
      <c r="D846" s="11"/>
      <c r="E846" s="11"/>
      <c r="F846" s="11"/>
      <c r="G846" s="11"/>
      <c r="H846" s="11"/>
      <c r="I846" s="11"/>
    </row>
    <row r="847" spans="1:9" x14ac:dyDescent="0.2">
      <c r="A847" s="11"/>
      <c r="B847" s="11"/>
      <c r="C847" s="11"/>
      <c r="D847" s="11"/>
      <c r="E847" s="11"/>
      <c r="F847" s="11"/>
      <c r="G847" s="11"/>
      <c r="H847" s="11"/>
      <c r="I847" s="11"/>
    </row>
    <row r="848" spans="1:9" x14ac:dyDescent="0.2">
      <c r="A848" s="11"/>
      <c r="B848" s="11"/>
      <c r="C848" s="11"/>
      <c r="D848" s="11"/>
      <c r="E848" s="11"/>
      <c r="F848" s="11"/>
      <c r="G848" s="11"/>
      <c r="H848" s="11"/>
      <c r="I848" s="11"/>
    </row>
    <row r="849" spans="1:9" x14ac:dyDescent="0.2">
      <c r="A849" s="11"/>
      <c r="B849" s="11"/>
      <c r="C849" s="11"/>
      <c r="D849" s="11"/>
      <c r="E849" s="11"/>
      <c r="F849" s="11"/>
      <c r="G849" s="11"/>
      <c r="H849" s="11"/>
      <c r="I849" s="11"/>
    </row>
    <row r="850" spans="1:9" x14ac:dyDescent="0.2">
      <c r="A850" s="11"/>
      <c r="B850" s="11"/>
      <c r="C850" s="11"/>
      <c r="D850" s="11"/>
      <c r="E850" s="11"/>
      <c r="F850" s="11"/>
      <c r="G850" s="11"/>
      <c r="H850" s="11"/>
      <c r="I850" s="11"/>
    </row>
    <row r="851" spans="1:9" x14ac:dyDescent="0.2">
      <c r="A851" s="11"/>
      <c r="B851" s="11"/>
      <c r="C851" s="11"/>
      <c r="D851" s="11"/>
      <c r="E851" s="11"/>
      <c r="F851" s="11"/>
      <c r="G851" s="11"/>
      <c r="H851" s="11"/>
      <c r="I851" s="11"/>
    </row>
    <row r="852" spans="1:9" x14ac:dyDescent="0.2">
      <c r="A852" s="11"/>
      <c r="B852" s="11"/>
      <c r="C852" s="11"/>
      <c r="D852" s="11"/>
      <c r="E852" s="11"/>
      <c r="F852" s="11"/>
      <c r="G852" s="11"/>
      <c r="H852" s="11"/>
      <c r="I852" s="11"/>
    </row>
    <row r="853" spans="1:9" x14ac:dyDescent="0.2">
      <c r="A853" s="11"/>
      <c r="B853" s="11"/>
      <c r="C853" s="11"/>
      <c r="D853" s="11"/>
      <c r="E853" s="11"/>
      <c r="F853" s="11"/>
      <c r="G853" s="11"/>
      <c r="H853" s="11"/>
      <c r="I853" s="11"/>
    </row>
    <row r="854" spans="1:9" x14ac:dyDescent="0.2">
      <c r="A854" s="11"/>
      <c r="B854" s="11"/>
      <c r="C854" s="11"/>
      <c r="D854" s="11"/>
      <c r="E854" s="11"/>
      <c r="F854" s="11"/>
      <c r="G854" s="11"/>
      <c r="H854" s="11"/>
      <c r="I854" s="11"/>
    </row>
    <row r="855" spans="1:9" x14ac:dyDescent="0.2">
      <c r="A855" s="11"/>
      <c r="B855" s="11"/>
      <c r="C855" s="11"/>
      <c r="D855" s="11"/>
      <c r="E855" s="11"/>
      <c r="F855" s="11"/>
      <c r="G855" s="11"/>
      <c r="H855" s="11"/>
      <c r="I855" s="11"/>
    </row>
    <row r="856" spans="1:9" x14ac:dyDescent="0.2">
      <c r="A856" s="11"/>
      <c r="B856" s="11"/>
      <c r="C856" s="11"/>
      <c r="D856" s="11"/>
      <c r="E856" s="11"/>
      <c r="F856" s="11"/>
      <c r="G856" s="11"/>
      <c r="H856" s="11"/>
      <c r="I856" s="11"/>
    </row>
    <row r="857" spans="1:9" x14ac:dyDescent="0.2">
      <c r="A857" s="11"/>
      <c r="B857" s="11"/>
      <c r="C857" s="11"/>
      <c r="D857" s="11"/>
      <c r="E857" s="11"/>
      <c r="F857" s="11"/>
      <c r="G857" s="11"/>
      <c r="H857" s="11"/>
      <c r="I857" s="11"/>
    </row>
    <row r="858" spans="1:9" x14ac:dyDescent="0.2">
      <c r="A858" s="11"/>
      <c r="B858" s="11"/>
      <c r="C858" s="11"/>
      <c r="D858" s="11"/>
      <c r="E858" s="11"/>
      <c r="F858" s="11"/>
      <c r="G858" s="11"/>
      <c r="H858" s="11"/>
      <c r="I858" s="11"/>
    </row>
    <row r="859" spans="1:9" x14ac:dyDescent="0.2">
      <c r="A859" s="11"/>
      <c r="B859" s="11"/>
      <c r="C859" s="11"/>
      <c r="D859" s="11"/>
      <c r="E859" s="11"/>
      <c r="F859" s="11"/>
      <c r="G859" s="11"/>
      <c r="H859" s="11"/>
      <c r="I859" s="11"/>
    </row>
    <row r="860" spans="1:9" x14ac:dyDescent="0.2">
      <c r="A860" s="11"/>
      <c r="B860" s="11"/>
      <c r="C860" s="11"/>
      <c r="D860" s="229"/>
      <c r="E860" s="11"/>
      <c r="F860" s="11"/>
      <c r="G860" s="11"/>
      <c r="H860" s="11"/>
      <c r="I860" s="11"/>
    </row>
    <row r="861" spans="1:9" x14ac:dyDescent="0.2">
      <c r="A861" s="11"/>
      <c r="B861" s="11"/>
      <c r="C861" s="11"/>
      <c r="D861" s="229"/>
      <c r="E861" s="11"/>
      <c r="F861" s="11"/>
      <c r="G861" s="11"/>
      <c r="H861" s="11"/>
      <c r="I861" s="11"/>
    </row>
    <row r="862" spans="1:9" x14ac:dyDescent="0.2">
      <c r="A862" s="11"/>
      <c r="B862" s="11"/>
      <c r="C862" s="11"/>
      <c r="D862" s="229"/>
      <c r="E862" s="11"/>
      <c r="F862" s="11"/>
      <c r="G862" s="11"/>
      <c r="H862" s="11"/>
      <c r="I862" s="11"/>
    </row>
    <row r="863" spans="1:9" x14ac:dyDescent="0.2">
      <c r="A863" s="11"/>
      <c r="B863" s="11"/>
      <c r="C863" s="11"/>
      <c r="D863" s="229"/>
      <c r="E863" s="11"/>
      <c r="F863" s="11"/>
      <c r="G863" s="11"/>
      <c r="H863" s="11"/>
      <c r="I863" s="11"/>
    </row>
    <row r="864" spans="1:9" x14ac:dyDescent="0.2">
      <c r="A864" s="11"/>
      <c r="B864" s="11"/>
      <c r="C864" s="11"/>
      <c r="D864" s="229"/>
      <c r="E864" s="11"/>
      <c r="F864" s="11"/>
      <c r="G864" s="11"/>
      <c r="H864" s="11"/>
      <c r="I864" s="11"/>
    </row>
    <row r="865" spans="1:9" x14ac:dyDescent="0.2">
      <c r="A865" s="11"/>
      <c r="B865" s="11"/>
      <c r="C865" s="11"/>
      <c r="D865" s="229"/>
      <c r="E865" s="11"/>
      <c r="F865" s="11"/>
      <c r="G865" s="11"/>
      <c r="H865" s="11"/>
      <c r="I865" s="11"/>
    </row>
    <row r="866" spans="1:9" x14ac:dyDescent="0.2">
      <c r="A866" s="11"/>
      <c r="B866" s="11"/>
      <c r="C866" s="11"/>
      <c r="D866" s="229"/>
      <c r="E866" s="11"/>
      <c r="F866" s="11"/>
      <c r="G866" s="11"/>
      <c r="H866" s="11"/>
      <c r="I866" s="11"/>
    </row>
    <row r="867" spans="1:9" x14ac:dyDescent="0.2">
      <c r="A867" s="11"/>
      <c r="B867" s="11"/>
      <c r="C867" s="11"/>
      <c r="D867" s="229"/>
      <c r="E867" s="11"/>
      <c r="F867" s="11"/>
      <c r="G867" s="11"/>
      <c r="H867" s="11"/>
      <c r="I867" s="11"/>
    </row>
    <row r="868" spans="1:9" x14ac:dyDescent="0.2">
      <c r="A868" s="11"/>
      <c r="B868" s="11"/>
      <c r="C868" s="11"/>
      <c r="D868" s="229"/>
      <c r="E868" s="11"/>
      <c r="F868" s="11"/>
      <c r="G868" s="11"/>
      <c r="H868" s="11"/>
      <c r="I868" s="11"/>
    </row>
    <row r="869" spans="1:9" x14ac:dyDescent="0.2">
      <c r="A869" s="11"/>
      <c r="B869" s="11"/>
      <c r="C869" s="11"/>
      <c r="D869" s="229"/>
      <c r="E869" s="11"/>
      <c r="F869" s="11"/>
      <c r="G869" s="11"/>
      <c r="H869" s="11"/>
      <c r="I869" s="11"/>
    </row>
    <row r="870" spans="1:9" x14ac:dyDescent="0.2">
      <c r="A870" s="11"/>
      <c r="B870" s="11"/>
      <c r="C870" s="11"/>
      <c r="D870" s="229"/>
      <c r="E870" s="11"/>
      <c r="F870" s="11"/>
      <c r="G870" s="11"/>
      <c r="H870" s="11"/>
      <c r="I870" s="11"/>
    </row>
    <row r="871" spans="1:9" x14ac:dyDescent="0.2">
      <c r="A871" s="11"/>
      <c r="B871" s="11"/>
      <c r="C871" s="11"/>
      <c r="D871" s="229"/>
      <c r="E871" s="11"/>
      <c r="F871" s="11"/>
      <c r="G871" s="11"/>
      <c r="H871" s="11"/>
      <c r="I871" s="11"/>
    </row>
    <row r="872" spans="1:9" x14ac:dyDescent="0.2">
      <c r="A872" s="11"/>
      <c r="B872" s="11"/>
      <c r="C872" s="11"/>
      <c r="D872" s="229"/>
      <c r="E872" s="11"/>
      <c r="F872" s="11"/>
      <c r="G872" s="11"/>
      <c r="H872" s="11"/>
      <c r="I872" s="11"/>
    </row>
    <row r="873" spans="1:9" x14ac:dyDescent="0.2">
      <c r="A873" s="11"/>
      <c r="B873" s="11"/>
      <c r="C873" s="11"/>
      <c r="D873" s="229"/>
      <c r="E873" s="11"/>
      <c r="F873" s="11"/>
      <c r="G873" s="11"/>
      <c r="H873" s="11"/>
      <c r="I873" s="11"/>
    </row>
    <row r="874" spans="1:9" x14ac:dyDescent="0.2">
      <c r="A874" s="11"/>
      <c r="B874" s="11"/>
      <c r="C874" s="11"/>
      <c r="D874" s="229"/>
      <c r="E874" s="11"/>
      <c r="F874" s="11"/>
      <c r="G874" s="11"/>
      <c r="H874" s="11"/>
      <c r="I874" s="11"/>
    </row>
    <row r="875" spans="1:9" x14ac:dyDescent="0.2">
      <c r="A875" s="11"/>
      <c r="B875" s="11"/>
      <c r="C875" s="11"/>
      <c r="D875" s="229"/>
      <c r="E875" s="11"/>
      <c r="F875" s="11"/>
      <c r="G875" s="11"/>
      <c r="H875" s="11"/>
      <c r="I875" s="11"/>
    </row>
    <row r="876" spans="1:9" x14ac:dyDescent="0.2">
      <c r="A876" s="11"/>
      <c r="B876" s="11"/>
      <c r="C876" s="11"/>
      <c r="D876" s="229"/>
      <c r="E876" s="11"/>
      <c r="F876" s="11"/>
      <c r="G876" s="11"/>
      <c r="H876" s="11"/>
      <c r="I876" s="11"/>
    </row>
    <row r="877" spans="1:9" x14ac:dyDescent="0.2">
      <c r="A877" s="11"/>
      <c r="B877" s="11"/>
      <c r="C877" s="11"/>
      <c r="D877" s="11"/>
      <c r="E877" s="11"/>
      <c r="F877" s="11"/>
      <c r="G877" s="11"/>
      <c r="H877" s="11"/>
      <c r="I877" s="11"/>
    </row>
    <row r="878" spans="1:9" x14ac:dyDescent="0.2">
      <c r="A878" s="11"/>
      <c r="B878" s="11"/>
      <c r="C878" s="11"/>
      <c r="D878" s="11"/>
      <c r="E878" s="11"/>
      <c r="F878" s="11"/>
      <c r="G878" s="11"/>
      <c r="H878" s="11"/>
      <c r="I878" s="11"/>
    </row>
    <row r="879" spans="1:9" x14ac:dyDescent="0.2">
      <c r="A879" s="11"/>
      <c r="B879" s="11"/>
      <c r="C879" s="11"/>
      <c r="D879" s="11"/>
      <c r="E879" s="11"/>
      <c r="F879" s="11"/>
      <c r="G879" s="11"/>
      <c r="H879" s="11"/>
      <c r="I879" s="11"/>
    </row>
    <row r="880" spans="1:9" x14ac:dyDescent="0.2">
      <c r="A880" s="11"/>
      <c r="B880" s="11"/>
      <c r="C880" s="11"/>
      <c r="D880" s="11"/>
      <c r="E880" s="11"/>
      <c r="F880" s="11"/>
      <c r="G880" s="11"/>
      <c r="H880" s="11"/>
      <c r="I880" s="11"/>
    </row>
    <row r="881" spans="1:9" x14ac:dyDescent="0.2">
      <c r="A881" s="11"/>
      <c r="B881" s="11"/>
      <c r="C881" s="11"/>
      <c r="D881" s="11"/>
      <c r="E881" s="11"/>
      <c r="F881" s="11"/>
      <c r="G881" s="11"/>
      <c r="H881" s="11"/>
      <c r="I881" s="11"/>
    </row>
    <row r="882" spans="1:9" x14ac:dyDescent="0.2">
      <c r="A882" s="11"/>
      <c r="B882" s="11"/>
      <c r="C882" s="11"/>
      <c r="D882" s="11"/>
      <c r="E882" s="11"/>
      <c r="F882" s="11"/>
      <c r="G882" s="11"/>
      <c r="H882" s="11"/>
      <c r="I882" s="11"/>
    </row>
    <row r="883" spans="1:9" x14ac:dyDescent="0.2">
      <c r="A883" s="11"/>
      <c r="B883" s="11"/>
      <c r="C883" s="11"/>
      <c r="D883" s="11"/>
      <c r="E883" s="11"/>
      <c r="F883" s="11"/>
      <c r="G883" s="11"/>
      <c r="H883" s="11"/>
      <c r="I883" s="11"/>
    </row>
    <row r="884" spans="1:9" x14ac:dyDescent="0.2">
      <c r="A884" s="11"/>
      <c r="B884" s="11"/>
      <c r="C884" s="11"/>
      <c r="D884" s="11"/>
      <c r="E884" s="11"/>
      <c r="F884" s="11"/>
      <c r="G884" s="11"/>
      <c r="H884" s="11"/>
      <c r="I884" s="11"/>
    </row>
    <row r="885" spans="1:9" x14ac:dyDescent="0.2">
      <c r="A885" s="11"/>
      <c r="B885" s="11"/>
      <c r="C885" s="11"/>
      <c r="D885" s="11"/>
      <c r="E885" s="11"/>
      <c r="F885" s="11"/>
      <c r="G885" s="11"/>
      <c r="H885" s="11"/>
      <c r="I885" s="11"/>
    </row>
    <row r="886" spans="1:9" x14ac:dyDescent="0.2">
      <c r="A886" s="11"/>
      <c r="B886" s="11"/>
      <c r="C886" s="11"/>
      <c r="D886" s="11"/>
      <c r="E886" s="11"/>
      <c r="F886" s="11"/>
      <c r="G886" s="11"/>
      <c r="H886" s="11"/>
      <c r="I886" s="11"/>
    </row>
    <row r="887" spans="1:9" x14ac:dyDescent="0.2">
      <c r="A887" s="11"/>
      <c r="B887" s="11"/>
      <c r="C887" s="11"/>
      <c r="D887" s="11"/>
      <c r="E887" s="11"/>
      <c r="F887" s="11"/>
      <c r="G887" s="11"/>
      <c r="H887" s="11"/>
      <c r="I887" s="11"/>
    </row>
    <row r="888" spans="1:9" x14ac:dyDescent="0.2">
      <c r="A888" s="11"/>
      <c r="B888" s="11"/>
      <c r="C888" s="11"/>
      <c r="D888" s="11"/>
      <c r="E888" s="11"/>
      <c r="F888" s="11"/>
      <c r="G888" s="11"/>
      <c r="H888" s="11"/>
      <c r="I888" s="11"/>
    </row>
    <row r="889" spans="1:9" x14ac:dyDescent="0.2">
      <c r="A889" s="11"/>
      <c r="B889" s="11"/>
      <c r="C889" s="11"/>
      <c r="D889" s="11"/>
      <c r="E889" s="11"/>
      <c r="F889" s="11"/>
      <c r="G889" s="11"/>
      <c r="H889" s="11"/>
      <c r="I889" s="11"/>
    </row>
    <row r="890" spans="1:9" x14ac:dyDescent="0.2">
      <c r="A890" s="11"/>
      <c r="B890" s="11"/>
      <c r="C890" s="11"/>
      <c r="D890" s="11"/>
      <c r="E890" s="11"/>
      <c r="F890" s="11"/>
      <c r="G890" s="11"/>
      <c r="H890" s="11"/>
      <c r="I890" s="11"/>
    </row>
    <row r="891" spans="1:9" x14ac:dyDescent="0.2">
      <c r="A891" s="11"/>
      <c r="B891" s="11"/>
      <c r="C891" s="11"/>
      <c r="D891" s="11"/>
      <c r="E891" s="11"/>
      <c r="F891" s="11"/>
      <c r="G891" s="11"/>
      <c r="H891" s="11"/>
      <c r="I891" s="11"/>
    </row>
    <row r="892" spans="1:9" x14ac:dyDescent="0.2">
      <c r="A892" s="11"/>
      <c r="B892" s="11"/>
      <c r="C892" s="11"/>
      <c r="D892" s="11"/>
      <c r="E892" s="11"/>
      <c r="F892" s="11"/>
      <c r="G892" s="11"/>
      <c r="H892" s="11"/>
      <c r="I892" s="11"/>
    </row>
    <row r="893" spans="1:9" x14ac:dyDescent="0.2">
      <c r="A893" s="11"/>
      <c r="B893" s="11"/>
      <c r="C893" s="11"/>
      <c r="D893" s="11"/>
      <c r="E893" s="11"/>
      <c r="F893" s="11"/>
      <c r="G893" s="11"/>
      <c r="H893" s="11"/>
      <c r="I893" s="11"/>
    </row>
    <row r="894" spans="1:9" x14ac:dyDescent="0.2">
      <c r="A894" s="11"/>
      <c r="B894" s="11"/>
      <c r="C894" s="11"/>
      <c r="D894" s="11"/>
      <c r="E894" s="11"/>
      <c r="F894" s="11"/>
      <c r="G894" s="11"/>
      <c r="H894" s="11"/>
      <c r="I894" s="11"/>
    </row>
    <row r="895" spans="1:9" x14ac:dyDescent="0.2">
      <c r="A895" s="11"/>
      <c r="B895" s="11"/>
      <c r="C895" s="11"/>
      <c r="D895" s="11"/>
      <c r="E895" s="11"/>
      <c r="F895" s="11"/>
      <c r="G895" s="11"/>
      <c r="H895" s="11"/>
      <c r="I895" s="11"/>
    </row>
    <row r="896" spans="1:9" x14ac:dyDescent="0.2">
      <c r="A896" s="11"/>
      <c r="B896" s="11"/>
      <c r="C896" s="11"/>
      <c r="D896" s="11"/>
      <c r="E896" s="11"/>
      <c r="F896" s="11"/>
      <c r="G896" s="11"/>
      <c r="H896" s="11"/>
      <c r="I896" s="11"/>
    </row>
    <row r="897" spans="1:9" x14ac:dyDescent="0.2">
      <c r="A897" s="11"/>
      <c r="B897" s="11"/>
      <c r="C897" s="11"/>
      <c r="D897" s="11"/>
      <c r="E897" s="11"/>
      <c r="F897" s="11"/>
      <c r="G897" s="11"/>
      <c r="H897" s="11"/>
      <c r="I897" s="11"/>
    </row>
    <row r="898" spans="1:9" x14ac:dyDescent="0.2">
      <c r="A898" s="11"/>
      <c r="B898" s="11"/>
      <c r="C898" s="11"/>
      <c r="D898" s="11"/>
      <c r="E898" s="11"/>
      <c r="F898" s="11"/>
      <c r="G898" s="11"/>
      <c r="H898" s="11"/>
      <c r="I898" s="11"/>
    </row>
    <row r="899" spans="1:9" x14ac:dyDescent="0.2">
      <c r="A899" s="11"/>
      <c r="B899" s="11"/>
      <c r="C899" s="11"/>
      <c r="D899" s="11"/>
      <c r="E899" s="11"/>
      <c r="F899" s="11"/>
      <c r="G899" s="11"/>
      <c r="H899" s="11"/>
      <c r="I899" s="11"/>
    </row>
    <row r="900" spans="1:9" x14ac:dyDescent="0.2">
      <c r="A900" s="11"/>
      <c r="B900" s="11"/>
      <c r="C900" s="11"/>
      <c r="D900" s="11"/>
      <c r="E900" s="11"/>
      <c r="F900" s="11"/>
      <c r="G900" s="11"/>
      <c r="H900" s="11"/>
      <c r="I900" s="11"/>
    </row>
    <row r="901" spans="1:9" x14ac:dyDescent="0.2">
      <c r="A901" s="11"/>
      <c r="B901" s="11"/>
      <c r="C901" s="11"/>
      <c r="D901" s="11"/>
      <c r="E901" s="11"/>
      <c r="F901" s="11"/>
      <c r="G901" s="11"/>
      <c r="H901" s="11"/>
      <c r="I901" s="11"/>
    </row>
    <row r="902" spans="1:9" x14ac:dyDescent="0.2">
      <c r="A902" s="11"/>
      <c r="B902" s="11"/>
      <c r="C902" s="11"/>
      <c r="D902" s="11"/>
      <c r="E902" s="11"/>
      <c r="F902" s="11"/>
      <c r="G902" s="11"/>
      <c r="H902" s="11"/>
      <c r="I902" s="11"/>
    </row>
    <row r="903" spans="1:9" x14ac:dyDescent="0.2">
      <c r="A903" s="11"/>
      <c r="B903" s="11"/>
      <c r="C903" s="11"/>
      <c r="D903" s="11"/>
      <c r="E903" s="11"/>
      <c r="F903" s="11"/>
      <c r="G903" s="11"/>
      <c r="H903" s="11"/>
      <c r="I903" s="11"/>
    </row>
    <row r="904" spans="1:9" x14ac:dyDescent="0.2">
      <c r="A904" s="11"/>
      <c r="B904" s="11"/>
      <c r="C904" s="11"/>
      <c r="D904" s="11"/>
      <c r="E904" s="11"/>
      <c r="F904" s="11"/>
      <c r="G904" s="11"/>
      <c r="H904" s="11"/>
      <c r="I904" s="11"/>
    </row>
    <row r="905" spans="1:9" x14ac:dyDescent="0.2">
      <c r="A905" s="11"/>
      <c r="B905" s="11"/>
      <c r="C905" s="11"/>
      <c r="D905" s="11"/>
      <c r="E905" s="11"/>
      <c r="F905" s="11"/>
      <c r="G905" s="11"/>
      <c r="H905" s="11"/>
      <c r="I905" s="11"/>
    </row>
    <row r="906" spans="1:9" x14ac:dyDescent="0.2">
      <c r="A906" s="11"/>
      <c r="B906" s="11"/>
      <c r="C906" s="11"/>
      <c r="D906" s="11"/>
      <c r="E906" s="11"/>
      <c r="F906" s="11"/>
      <c r="G906" s="11"/>
      <c r="H906" s="11"/>
      <c r="I906" s="11"/>
    </row>
    <row r="907" spans="1:9" x14ac:dyDescent="0.2">
      <c r="A907" s="11"/>
      <c r="B907" s="11"/>
      <c r="C907" s="11"/>
      <c r="D907" s="11"/>
      <c r="E907" s="11"/>
      <c r="F907" s="11"/>
      <c r="G907" s="11"/>
      <c r="H907" s="11"/>
      <c r="I907" s="11"/>
    </row>
    <row r="908" spans="1:9" x14ac:dyDescent="0.2">
      <c r="A908" s="11"/>
      <c r="B908" s="11"/>
      <c r="C908" s="11"/>
      <c r="D908" s="11"/>
      <c r="E908" s="11"/>
      <c r="F908" s="11"/>
      <c r="G908" s="11"/>
      <c r="H908" s="11"/>
      <c r="I908" s="11"/>
    </row>
    <row r="909" spans="1:9" x14ac:dyDescent="0.2">
      <c r="A909" s="11"/>
      <c r="B909" s="11"/>
      <c r="C909" s="11"/>
      <c r="D909" s="11"/>
      <c r="E909" s="11"/>
      <c r="F909" s="11"/>
      <c r="G909" s="11"/>
      <c r="H909" s="11"/>
      <c r="I909" s="11"/>
    </row>
    <row r="910" spans="1:9" x14ac:dyDescent="0.2">
      <c r="A910" s="11"/>
      <c r="B910" s="11"/>
      <c r="C910" s="11"/>
      <c r="D910" s="11"/>
      <c r="E910" s="11"/>
      <c r="F910" s="11"/>
      <c r="G910" s="11"/>
      <c r="H910" s="11"/>
      <c r="I910" s="11"/>
    </row>
    <row r="911" spans="1:9" x14ac:dyDescent="0.2">
      <c r="A911" s="11"/>
      <c r="B911" s="11"/>
      <c r="C911" s="11"/>
      <c r="D911" s="11"/>
      <c r="E911" s="11"/>
      <c r="F911" s="11"/>
      <c r="G911" s="11"/>
      <c r="H911" s="11"/>
      <c r="I911" s="11"/>
    </row>
    <row r="912" spans="1:9" x14ac:dyDescent="0.2">
      <c r="A912" s="11"/>
      <c r="B912" s="11"/>
      <c r="C912" s="11"/>
      <c r="D912" s="11"/>
      <c r="E912" s="11"/>
      <c r="F912" s="11"/>
      <c r="G912" s="11"/>
      <c r="H912" s="11"/>
      <c r="I912" s="11"/>
    </row>
  </sheetData>
  <sortState ref="A2:I915">
    <sortCondition ref="D2:D915"/>
    <sortCondition ref="C2:C915"/>
    <sortCondition ref="A2:A915"/>
    <sortCondition ref="B2:B91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A7D08-9842-4948-9C16-1AA3251AC031}">
  <dimension ref="A1:U912"/>
  <sheetViews>
    <sheetView zoomScale="90" zoomScaleNormal="90" workbookViewId="0">
      <pane ySplit="680" activePane="bottomLeft"/>
      <selection activeCell="S1" sqref="Q1:S1048576"/>
      <selection pane="bottomLeft" activeCell="F1" sqref="F1"/>
    </sheetView>
  </sheetViews>
  <sheetFormatPr baseColWidth="10" defaultRowHeight="16" x14ac:dyDescent="0.2"/>
  <cols>
    <col min="1" max="1" width="8.33203125" bestFit="1" customWidth="1"/>
    <col min="2" max="2" width="10.6640625" bestFit="1" customWidth="1"/>
    <col min="3" max="3" width="14" customWidth="1"/>
    <col min="4" max="4" width="17.5" customWidth="1"/>
    <col min="5" max="5" width="16.5" style="65" customWidth="1"/>
    <col min="6" max="6" width="28.6640625" customWidth="1"/>
    <col min="7" max="7" width="12" bestFit="1" customWidth="1"/>
    <col min="8" max="8" width="8.1640625" bestFit="1" customWidth="1"/>
    <col min="9" max="9" width="5.1640625" bestFit="1" customWidth="1"/>
    <col min="10" max="10" width="6.83203125" bestFit="1" customWidth="1"/>
    <col min="11" max="11" width="10.5" bestFit="1" customWidth="1"/>
    <col min="12" max="12" width="16.5" customWidth="1"/>
    <col min="13" max="13" width="10.33203125" bestFit="1" customWidth="1"/>
    <col min="14" max="14" width="20.5" customWidth="1"/>
    <col min="15" max="15" width="24.33203125" customWidth="1"/>
    <col min="16" max="16" width="25.1640625" customWidth="1"/>
    <col min="17" max="18" width="21.5" style="11" customWidth="1"/>
    <col min="19" max="19" width="28.33203125" style="11" customWidth="1"/>
    <col min="21" max="21" width="21.33203125" bestFit="1" customWidth="1"/>
    <col min="22" max="343" width="9.83203125" customWidth="1"/>
    <col min="344" max="352" width="13.5" bestFit="1" customWidth="1"/>
    <col min="353" max="353" width="9.1640625" bestFit="1" customWidth="1"/>
    <col min="354" max="354" width="11.6640625" bestFit="1" customWidth="1"/>
    <col min="355" max="355" width="13.5" bestFit="1" customWidth="1"/>
    <col min="356" max="398" width="24.5" bestFit="1" customWidth="1"/>
    <col min="399" max="399" width="33" bestFit="1" customWidth="1"/>
    <col min="400" max="400" width="33.33203125" bestFit="1" customWidth="1"/>
    <col min="401" max="401" width="30.83203125" bestFit="1" customWidth="1"/>
    <col min="402" max="494" width="24.5" bestFit="1" customWidth="1"/>
    <col min="495" max="495" width="36.1640625" bestFit="1" customWidth="1"/>
    <col min="496" max="496" width="36.5" bestFit="1" customWidth="1"/>
    <col min="497" max="497" width="33.83203125" bestFit="1" customWidth="1"/>
    <col min="498" max="554" width="24.5" bestFit="1" customWidth="1"/>
    <col min="555" max="555" width="33" bestFit="1" customWidth="1"/>
    <col min="556" max="556" width="33.33203125" bestFit="1" customWidth="1"/>
    <col min="557" max="557" width="30.83203125" bestFit="1" customWidth="1"/>
    <col min="558" max="656" width="24.5" bestFit="1" customWidth="1"/>
    <col min="657" max="657" width="36.1640625" bestFit="1" customWidth="1"/>
    <col min="658" max="658" width="36.5" bestFit="1" customWidth="1"/>
    <col min="659" max="659" width="33.83203125" bestFit="1" customWidth="1"/>
    <col min="660" max="770" width="24.5" bestFit="1" customWidth="1"/>
    <col min="771" max="771" width="33" bestFit="1" customWidth="1"/>
    <col min="772" max="772" width="33.33203125" bestFit="1" customWidth="1"/>
    <col min="773" max="773" width="30.83203125" bestFit="1" customWidth="1"/>
    <col min="774" max="776" width="24.5" bestFit="1" customWidth="1"/>
    <col min="777" max="777" width="28" bestFit="1" customWidth="1"/>
    <col min="778" max="778" width="28.33203125" bestFit="1" customWidth="1"/>
    <col min="779" max="779" width="25.83203125" bestFit="1" customWidth="1"/>
    <col min="780" max="881" width="24.5" bestFit="1" customWidth="1"/>
    <col min="882" max="882" width="34.6640625" bestFit="1" customWidth="1"/>
    <col min="883" max="883" width="35" bestFit="1" customWidth="1"/>
    <col min="884" max="884" width="32.5" bestFit="1" customWidth="1"/>
    <col min="885" max="1010" width="24.5" bestFit="1" customWidth="1"/>
    <col min="1011" max="1011" width="31.6640625" bestFit="1" customWidth="1"/>
    <col min="1012" max="1012" width="32" bestFit="1" customWidth="1"/>
    <col min="1013" max="1013" width="29.6640625" bestFit="1" customWidth="1"/>
    <col min="1014" max="1016" width="24.5" bestFit="1" customWidth="1"/>
    <col min="1017" max="1017" width="30.33203125" bestFit="1" customWidth="1"/>
    <col min="1018" max="1018" width="30.6640625" bestFit="1" customWidth="1"/>
    <col min="1019" max="1019" width="28.1640625" bestFit="1" customWidth="1"/>
    <col min="1020" max="1020" width="28.6640625" bestFit="1" customWidth="1"/>
    <col min="1021" max="1021" width="29" bestFit="1" customWidth="1"/>
    <col min="1022" max="1022" width="26.6640625" bestFit="1" customWidth="1"/>
    <col min="1023" max="1027" width="13.5" bestFit="1" customWidth="1"/>
    <col min="1028" max="1029" width="12.33203125" bestFit="1" customWidth="1"/>
    <col min="1030" max="1035" width="13.5" bestFit="1" customWidth="1"/>
    <col min="1036" max="1037" width="12.33203125" bestFit="1" customWidth="1"/>
    <col min="1038" max="1045" width="13.5" bestFit="1" customWidth="1"/>
    <col min="1046" max="1047" width="12.33203125" bestFit="1" customWidth="1"/>
    <col min="1048" max="1089" width="13.5" bestFit="1" customWidth="1"/>
    <col min="1090" max="1090" width="12.5" bestFit="1" customWidth="1"/>
    <col min="1091" max="1091" width="12.33203125" bestFit="1" customWidth="1"/>
    <col min="1092" max="1097" width="13.5" bestFit="1" customWidth="1"/>
    <col min="1098" max="1101" width="12.33203125" bestFit="1" customWidth="1"/>
    <col min="1102" max="1103" width="13.5" bestFit="1" customWidth="1"/>
    <col min="1104" max="1105" width="12.33203125" bestFit="1" customWidth="1"/>
    <col min="1106" max="1115" width="13.5" bestFit="1" customWidth="1"/>
    <col min="1116" max="1116" width="12.5" bestFit="1" customWidth="1"/>
    <col min="1117" max="1117" width="12.33203125" bestFit="1" customWidth="1"/>
    <col min="1118" max="1118" width="12.5" bestFit="1" customWidth="1"/>
    <col min="1119" max="1119" width="7" bestFit="1" customWidth="1"/>
    <col min="1120" max="1120" width="12.5" bestFit="1" customWidth="1"/>
    <col min="1121" max="1121" width="12.33203125" bestFit="1" customWidth="1"/>
    <col min="1122" max="1123" width="13.5" bestFit="1" customWidth="1"/>
    <col min="1124" max="1124" width="12.5" bestFit="1" customWidth="1"/>
    <col min="1125" max="1125" width="12.33203125" bestFit="1" customWidth="1"/>
    <col min="1126" max="1127" width="13.5" bestFit="1" customWidth="1"/>
    <col min="1128" max="1128" width="12.5" bestFit="1" customWidth="1"/>
    <col min="1129" max="1129" width="7" bestFit="1" customWidth="1"/>
    <col min="1130" max="1130" width="12.5" bestFit="1" customWidth="1"/>
    <col min="1131" max="1131" width="11.5" bestFit="1" customWidth="1"/>
    <col min="1132" max="1133" width="13.5" bestFit="1" customWidth="1"/>
    <col min="1134" max="1134" width="12.5" bestFit="1" customWidth="1"/>
    <col min="1135" max="1135" width="12.33203125" bestFit="1" customWidth="1"/>
    <col min="1136" max="1141" width="13.5" bestFit="1" customWidth="1"/>
    <col min="1142" max="1143" width="12.33203125" bestFit="1" customWidth="1"/>
    <col min="1144" max="1145" width="13.5" bestFit="1" customWidth="1"/>
    <col min="1146" max="1147" width="12.33203125" bestFit="1" customWidth="1"/>
    <col min="1148" max="1163" width="13.5" bestFit="1" customWidth="1"/>
    <col min="1164" max="1164" width="12.5" bestFit="1" customWidth="1"/>
    <col min="1165" max="1165" width="12.33203125" bestFit="1" customWidth="1"/>
    <col min="1166" max="1169" width="13.5" bestFit="1" customWidth="1"/>
    <col min="1170" max="1170" width="12.5" bestFit="1" customWidth="1"/>
    <col min="1171" max="1171" width="12.33203125" bestFit="1" customWidth="1"/>
    <col min="1172" max="1181" width="13.5" bestFit="1" customWidth="1"/>
    <col min="1182" max="1182" width="12.5" bestFit="1" customWidth="1"/>
    <col min="1183" max="1183" width="11.33203125" bestFit="1" customWidth="1"/>
    <col min="1184" max="1195" width="13.5" bestFit="1" customWidth="1"/>
    <col min="1196" max="1196" width="12.5" bestFit="1" customWidth="1"/>
    <col min="1197" max="1197" width="12.33203125" bestFit="1" customWidth="1"/>
    <col min="1198" max="1201" width="13.5" bestFit="1" customWidth="1"/>
    <col min="1202" max="1202" width="12.5" bestFit="1" customWidth="1"/>
    <col min="1203" max="1203" width="12.33203125" bestFit="1" customWidth="1"/>
    <col min="1204" max="1233" width="13.5" bestFit="1" customWidth="1"/>
    <col min="1234" max="1235" width="12.33203125" bestFit="1" customWidth="1"/>
    <col min="1236" max="1243" width="13.5" bestFit="1" customWidth="1"/>
    <col min="1244" max="1245" width="12.33203125" bestFit="1" customWidth="1"/>
    <col min="1246" max="1247" width="13.5" bestFit="1" customWidth="1"/>
    <col min="1248" max="1249" width="12.33203125" bestFit="1" customWidth="1"/>
    <col min="1250" max="1259" width="13.5" bestFit="1" customWidth="1"/>
    <col min="1260" max="1261" width="12.33203125" bestFit="1" customWidth="1"/>
    <col min="1262" max="1303" width="13.5" bestFit="1" customWidth="1"/>
    <col min="1304" max="1305" width="12.33203125" bestFit="1" customWidth="1"/>
    <col min="1306" max="1353" width="13.5" bestFit="1" customWidth="1"/>
    <col min="1354" max="1355" width="12.33203125" bestFit="1" customWidth="1"/>
    <col min="1356" max="1401" width="13.5" bestFit="1" customWidth="1"/>
    <col min="1402" max="1403" width="12.33203125" bestFit="1" customWidth="1"/>
    <col min="1404" max="1405" width="13.5" bestFit="1" customWidth="1"/>
    <col min="1406" max="1407" width="12.33203125" bestFit="1" customWidth="1"/>
    <col min="1408" max="1429" width="13.5" bestFit="1" customWidth="1"/>
    <col min="1430" max="1433" width="12.33203125" bestFit="1" customWidth="1"/>
    <col min="1434" max="1435" width="13.5" bestFit="1" customWidth="1"/>
    <col min="1436" max="1437" width="12.33203125" bestFit="1" customWidth="1"/>
    <col min="1438" max="1439" width="13.5" bestFit="1" customWidth="1"/>
    <col min="1440" max="1441" width="12.33203125" bestFit="1" customWidth="1"/>
    <col min="1442" max="1447" width="13.5" bestFit="1" customWidth="1"/>
    <col min="1448" max="1449" width="12.33203125" bestFit="1" customWidth="1"/>
    <col min="1450" max="1459" width="13.5" bestFit="1" customWidth="1"/>
    <col min="1460" max="1460" width="12.5" bestFit="1" customWidth="1"/>
    <col min="1461" max="1461" width="12.33203125" bestFit="1" customWidth="1"/>
    <col min="1462" max="1468" width="13.5" bestFit="1" customWidth="1"/>
  </cols>
  <sheetData>
    <row r="1" spans="1:19" x14ac:dyDescent="0.2">
      <c r="A1" s="37" t="s">
        <v>1171</v>
      </c>
      <c r="B1" s="37" t="s">
        <v>944</v>
      </c>
      <c r="C1" s="12" t="s">
        <v>1172</v>
      </c>
      <c r="D1" s="37" t="s">
        <v>342</v>
      </c>
      <c r="E1" s="37" t="s">
        <v>397</v>
      </c>
      <c r="F1" s="37" t="s">
        <v>1211</v>
      </c>
      <c r="G1" s="37" t="s">
        <v>941</v>
      </c>
      <c r="H1" s="37" t="s">
        <v>946</v>
      </c>
      <c r="I1" s="37" t="s">
        <v>947</v>
      </c>
      <c r="J1" s="37" t="s">
        <v>948</v>
      </c>
      <c r="K1" s="37" t="s">
        <v>949</v>
      </c>
      <c r="L1" s="37" t="s">
        <v>942</v>
      </c>
      <c r="M1" s="37" t="s">
        <v>950</v>
      </c>
      <c r="N1" s="37" t="s">
        <v>1331</v>
      </c>
      <c r="O1" s="37" t="s">
        <v>1333</v>
      </c>
      <c r="P1" s="37" t="s">
        <v>1332</v>
      </c>
      <c r="Q1" s="37" t="s">
        <v>1334</v>
      </c>
      <c r="R1" s="37" t="s">
        <v>1335</v>
      </c>
      <c r="S1" s="37" t="s">
        <v>1336</v>
      </c>
    </row>
    <row r="2" spans="1:19" x14ac:dyDescent="0.2">
      <c r="A2" s="39">
        <v>17</v>
      </c>
      <c r="B2" s="39">
        <v>676</v>
      </c>
      <c r="C2" s="6">
        <v>232</v>
      </c>
      <c r="D2" s="39" t="s">
        <v>346</v>
      </c>
      <c r="E2" s="219" t="s">
        <v>398</v>
      </c>
      <c r="F2" s="39">
        <v>1</v>
      </c>
      <c r="G2" s="39">
        <v>1</v>
      </c>
      <c r="H2" s="39">
        <v>3</v>
      </c>
      <c r="I2" s="39">
        <v>1</v>
      </c>
      <c r="J2" s="39"/>
      <c r="K2" s="39"/>
      <c r="L2" s="39">
        <v>4</v>
      </c>
      <c r="M2" s="39">
        <v>1</v>
      </c>
      <c r="N2" s="40">
        <v>56.114305352824402</v>
      </c>
      <c r="O2" s="40">
        <v>7.128307077579582E-2</v>
      </c>
      <c r="P2" s="40">
        <v>0</v>
      </c>
      <c r="Q2" s="6">
        <v>5.3462303081846865E-2</v>
      </c>
      <c r="R2" s="6">
        <v>1.7820767693948955E-2</v>
      </c>
      <c r="S2" s="6">
        <v>0</v>
      </c>
    </row>
    <row r="3" spans="1:19" x14ac:dyDescent="0.2">
      <c r="A3" s="39">
        <v>17</v>
      </c>
      <c r="B3" s="39">
        <v>670</v>
      </c>
      <c r="C3" s="6">
        <v>227</v>
      </c>
      <c r="D3" s="39" t="s">
        <v>346</v>
      </c>
      <c r="E3" s="219" t="s">
        <v>398</v>
      </c>
      <c r="F3" s="39">
        <v>1</v>
      </c>
      <c r="G3" s="39">
        <v>2</v>
      </c>
      <c r="H3" s="39">
        <v>1</v>
      </c>
      <c r="I3" s="39">
        <v>13</v>
      </c>
      <c r="J3" s="39">
        <v>1</v>
      </c>
      <c r="K3" s="39">
        <v>2</v>
      </c>
      <c r="L3" s="39">
        <v>17</v>
      </c>
      <c r="M3" s="39">
        <v>16</v>
      </c>
      <c r="N3" s="40">
        <v>75.027790390795204</v>
      </c>
      <c r="O3" s="40">
        <v>0.22658270903957806</v>
      </c>
      <c r="P3" s="40">
        <v>2.6656789298773888E-2</v>
      </c>
      <c r="Q3" s="6">
        <v>1.3328394649386944E-2</v>
      </c>
      <c r="R3" s="6">
        <v>0.17326913044203027</v>
      </c>
      <c r="S3" s="6">
        <v>1.3328394649386944E-2</v>
      </c>
    </row>
    <row r="4" spans="1:19" x14ac:dyDescent="0.2">
      <c r="A4" s="39">
        <v>17</v>
      </c>
      <c r="B4" s="39">
        <v>667</v>
      </c>
      <c r="C4" s="6">
        <v>224</v>
      </c>
      <c r="D4" s="39" t="s">
        <v>346</v>
      </c>
      <c r="E4" s="219" t="s">
        <v>398</v>
      </c>
      <c r="F4" s="39">
        <v>1</v>
      </c>
      <c r="G4" s="39">
        <v>1</v>
      </c>
      <c r="H4" s="39">
        <v>3</v>
      </c>
      <c r="I4" s="39">
        <v>1</v>
      </c>
      <c r="J4" s="39"/>
      <c r="K4" s="39"/>
      <c r="L4" s="39">
        <v>4</v>
      </c>
      <c r="M4" s="39">
        <v>1</v>
      </c>
      <c r="N4" s="40">
        <v>51.409701286928097</v>
      </c>
      <c r="O4" s="40">
        <v>7.7806326430009357E-2</v>
      </c>
      <c r="P4" s="40">
        <v>0</v>
      </c>
      <c r="Q4" s="6">
        <v>5.8354744822507021E-2</v>
      </c>
      <c r="R4" s="6">
        <v>1.9451581607502339E-2</v>
      </c>
      <c r="S4" s="6">
        <v>0</v>
      </c>
    </row>
    <row r="5" spans="1:19" x14ac:dyDescent="0.2">
      <c r="A5" s="39">
        <v>17</v>
      </c>
      <c r="B5" s="39">
        <v>682</v>
      </c>
      <c r="C5" s="6">
        <v>237</v>
      </c>
      <c r="D5" s="39" t="s">
        <v>346</v>
      </c>
      <c r="E5" s="219" t="s">
        <v>398</v>
      </c>
      <c r="F5" s="39">
        <v>1</v>
      </c>
      <c r="G5" s="39">
        <v>2</v>
      </c>
      <c r="H5" s="39">
        <v>2</v>
      </c>
      <c r="I5" s="39">
        <v>17</v>
      </c>
      <c r="J5" s="39">
        <v>0</v>
      </c>
      <c r="K5" s="39">
        <v>0</v>
      </c>
      <c r="L5" s="39">
        <v>19</v>
      </c>
      <c r="M5" s="39">
        <v>17</v>
      </c>
      <c r="N5" s="40">
        <v>50.674641206436903</v>
      </c>
      <c r="O5" s="40">
        <v>0.37494098720104091</v>
      </c>
      <c r="P5" s="40">
        <v>0</v>
      </c>
      <c r="Q5" s="6">
        <v>3.9467472336951678E-2</v>
      </c>
      <c r="R5" s="6">
        <v>0.33547351486408927</v>
      </c>
      <c r="S5" s="6">
        <v>0</v>
      </c>
    </row>
    <row r="6" spans="1:19" x14ac:dyDescent="0.2">
      <c r="A6" s="39">
        <v>17</v>
      </c>
      <c r="B6" s="39">
        <v>679</v>
      </c>
      <c r="C6" s="6">
        <v>235</v>
      </c>
      <c r="D6" s="39" t="s">
        <v>346</v>
      </c>
      <c r="E6" s="219" t="s">
        <v>398</v>
      </c>
      <c r="F6" s="39">
        <v>1</v>
      </c>
      <c r="G6" s="39">
        <v>1</v>
      </c>
      <c r="H6" s="39">
        <v>4</v>
      </c>
      <c r="I6" s="39">
        <v>11</v>
      </c>
      <c r="J6" s="39">
        <v>0</v>
      </c>
      <c r="K6" s="39">
        <v>1</v>
      </c>
      <c r="L6" s="39">
        <v>16</v>
      </c>
      <c r="M6" s="39">
        <v>12</v>
      </c>
      <c r="N6" s="40">
        <v>57.933956490752799</v>
      </c>
      <c r="O6" s="40">
        <v>0.27617654600465374</v>
      </c>
      <c r="P6" s="40">
        <v>1.7261034125290859E-2</v>
      </c>
      <c r="Q6" s="6">
        <v>6.9044136501163436E-2</v>
      </c>
      <c r="R6" s="6">
        <v>0.18987137537819945</v>
      </c>
      <c r="S6" s="6">
        <v>0</v>
      </c>
    </row>
    <row r="7" spans="1:19" x14ac:dyDescent="0.2">
      <c r="A7" s="39">
        <v>17</v>
      </c>
      <c r="B7" s="39">
        <v>673</v>
      </c>
      <c r="C7" s="6">
        <v>229</v>
      </c>
      <c r="D7" s="39" t="s">
        <v>346</v>
      </c>
      <c r="E7" s="219" t="s">
        <v>398</v>
      </c>
      <c r="F7" s="39">
        <v>1</v>
      </c>
      <c r="G7" s="39">
        <v>2</v>
      </c>
      <c r="H7" s="39">
        <v>1</v>
      </c>
      <c r="I7" s="39">
        <v>9</v>
      </c>
      <c r="J7" s="39">
        <v>0</v>
      </c>
      <c r="K7" s="39">
        <v>0</v>
      </c>
      <c r="L7" s="39">
        <v>10</v>
      </c>
      <c r="M7" s="39">
        <v>9</v>
      </c>
      <c r="N7" s="40">
        <v>43.108401153431302</v>
      </c>
      <c r="O7" s="40">
        <v>0.23197334469464612</v>
      </c>
      <c r="P7" s="40">
        <v>0</v>
      </c>
      <c r="Q7" s="6">
        <v>2.3197334469464613E-2</v>
      </c>
      <c r="R7" s="6">
        <v>0.20877601022518152</v>
      </c>
      <c r="S7" s="6">
        <v>0</v>
      </c>
    </row>
    <row r="8" spans="1:19" x14ac:dyDescent="0.2">
      <c r="A8" s="39">
        <v>18</v>
      </c>
      <c r="B8" s="39">
        <v>106</v>
      </c>
      <c r="C8" s="6">
        <v>136</v>
      </c>
      <c r="D8" s="39" t="s">
        <v>343</v>
      </c>
      <c r="E8" s="219" t="s">
        <v>398</v>
      </c>
      <c r="F8" s="39">
        <v>1</v>
      </c>
      <c r="G8" s="39">
        <v>1</v>
      </c>
      <c r="H8" s="39">
        <v>3</v>
      </c>
      <c r="I8" s="39">
        <v>14</v>
      </c>
      <c r="J8" s="39"/>
      <c r="K8" s="39">
        <v>1</v>
      </c>
      <c r="L8" s="39">
        <v>18</v>
      </c>
      <c r="M8" s="39">
        <v>15</v>
      </c>
      <c r="N8" s="40">
        <v>59.086195060263101</v>
      </c>
      <c r="O8" s="40">
        <v>0.30463968752161935</v>
      </c>
      <c r="P8" s="40">
        <v>1.692442708453441E-2</v>
      </c>
      <c r="Q8" s="6">
        <v>5.0773281253603225E-2</v>
      </c>
      <c r="R8" s="6">
        <v>0.23694197918348173</v>
      </c>
      <c r="S8" s="6">
        <v>0</v>
      </c>
    </row>
    <row r="9" spans="1:19" x14ac:dyDescent="0.2">
      <c r="A9" s="39">
        <v>18</v>
      </c>
      <c r="B9" s="39">
        <v>103</v>
      </c>
      <c r="C9" s="6">
        <v>135</v>
      </c>
      <c r="D9" s="39" t="s">
        <v>343</v>
      </c>
      <c r="E9" s="219" t="s">
        <v>398</v>
      </c>
      <c r="F9" s="39">
        <v>1</v>
      </c>
      <c r="G9" s="39">
        <v>1</v>
      </c>
      <c r="H9" s="39">
        <v>2</v>
      </c>
      <c r="I9" s="39">
        <v>1</v>
      </c>
      <c r="J9" s="39"/>
      <c r="K9" s="39"/>
      <c r="L9" s="39">
        <v>3</v>
      </c>
      <c r="M9" s="39">
        <v>1</v>
      </c>
      <c r="N9" s="40">
        <v>42.357239464808302</v>
      </c>
      <c r="O9" s="40">
        <v>7.0826145374570326E-2</v>
      </c>
      <c r="P9" s="40">
        <v>0</v>
      </c>
      <c r="Q9" s="6">
        <v>4.7217430249713546E-2</v>
      </c>
      <c r="R9" s="6">
        <v>2.3608715124856773E-2</v>
      </c>
      <c r="S9" s="6">
        <v>0</v>
      </c>
    </row>
    <row r="10" spans="1:19" x14ac:dyDescent="0.2">
      <c r="A10" s="39">
        <v>18</v>
      </c>
      <c r="B10" s="39">
        <v>113</v>
      </c>
      <c r="C10" s="6">
        <v>142</v>
      </c>
      <c r="D10" s="39" t="s">
        <v>343</v>
      </c>
      <c r="E10" s="219" t="s">
        <v>398</v>
      </c>
      <c r="F10" s="39">
        <v>1</v>
      </c>
      <c r="G10" s="39">
        <v>2</v>
      </c>
      <c r="H10" s="39">
        <v>2</v>
      </c>
      <c r="I10" s="39">
        <v>5</v>
      </c>
      <c r="J10" s="39">
        <v>1</v>
      </c>
      <c r="K10" s="39"/>
      <c r="L10" s="39">
        <v>8</v>
      </c>
      <c r="M10" s="39">
        <v>6</v>
      </c>
      <c r="N10" s="40">
        <v>44.622884939766102</v>
      </c>
      <c r="O10" s="40">
        <v>0.17928020590328808</v>
      </c>
      <c r="P10" s="40">
        <v>0</v>
      </c>
      <c r="Q10" s="6">
        <v>4.482005147582202E-2</v>
      </c>
      <c r="R10" s="6">
        <v>0.11205012868955505</v>
      </c>
      <c r="S10" s="6">
        <v>2.241002573791101E-2</v>
      </c>
    </row>
    <row r="11" spans="1:19" x14ac:dyDescent="0.2">
      <c r="A11" s="39">
        <v>18</v>
      </c>
      <c r="B11" s="39">
        <v>101</v>
      </c>
      <c r="C11" s="6">
        <v>84</v>
      </c>
      <c r="D11" s="39" t="s">
        <v>343</v>
      </c>
      <c r="E11" s="219" t="s">
        <v>398</v>
      </c>
      <c r="F11" s="39">
        <v>1</v>
      </c>
      <c r="G11" s="39">
        <v>1</v>
      </c>
      <c r="H11" s="39">
        <v>2</v>
      </c>
      <c r="I11" s="39">
        <v>12</v>
      </c>
      <c r="J11" s="39"/>
      <c r="K11" s="39">
        <v>1</v>
      </c>
      <c r="L11" s="39">
        <v>15</v>
      </c>
      <c r="M11" s="39">
        <v>13</v>
      </c>
      <c r="N11" s="40">
        <v>48.413072222463697</v>
      </c>
      <c r="O11" s="40">
        <v>0.30983367324992833</v>
      </c>
      <c r="P11" s="40">
        <v>2.0655578216661891E-2</v>
      </c>
      <c r="Q11" s="6">
        <v>4.1311156433323781E-2</v>
      </c>
      <c r="R11" s="6">
        <v>0.24786693859994269</v>
      </c>
      <c r="S11" s="6">
        <v>0</v>
      </c>
    </row>
    <row r="12" spans="1:19" x14ac:dyDescent="0.2">
      <c r="A12" s="39">
        <v>18</v>
      </c>
      <c r="B12" s="39">
        <v>110</v>
      </c>
      <c r="C12" s="6">
        <v>140</v>
      </c>
      <c r="D12" s="39" t="s">
        <v>343</v>
      </c>
      <c r="E12" s="219" t="s">
        <v>398</v>
      </c>
      <c r="F12" s="39">
        <v>1</v>
      </c>
      <c r="G12" s="39">
        <v>3</v>
      </c>
      <c r="H12" s="39">
        <v>1</v>
      </c>
      <c r="I12" s="39">
        <v>7</v>
      </c>
      <c r="J12" s="39">
        <v>0</v>
      </c>
      <c r="K12" s="39">
        <v>0</v>
      </c>
      <c r="L12" s="39">
        <v>8</v>
      </c>
      <c r="M12" s="39">
        <v>7</v>
      </c>
      <c r="N12" s="40">
        <v>45.888222229468198</v>
      </c>
      <c r="O12" s="40">
        <v>0.17433667314447873</v>
      </c>
      <c r="P12" s="40">
        <v>0</v>
      </c>
      <c r="Q12" s="6">
        <v>2.1792084143059842E-2</v>
      </c>
      <c r="R12" s="6">
        <v>0.15254458900141887</v>
      </c>
      <c r="S12" s="6">
        <v>0</v>
      </c>
    </row>
    <row r="13" spans="1:19" x14ac:dyDescent="0.2">
      <c r="A13" s="39">
        <v>12</v>
      </c>
      <c r="B13" s="39">
        <v>291</v>
      </c>
      <c r="C13" s="6">
        <v>162</v>
      </c>
      <c r="D13" s="39" t="s">
        <v>345</v>
      </c>
      <c r="E13" s="219" t="s">
        <v>398</v>
      </c>
      <c r="F13" s="39">
        <v>1</v>
      </c>
      <c r="G13" s="39">
        <v>2</v>
      </c>
      <c r="H13" s="39"/>
      <c r="I13" s="39">
        <v>2</v>
      </c>
      <c r="J13" s="39"/>
      <c r="K13" s="39"/>
      <c r="L13" s="39">
        <v>2</v>
      </c>
      <c r="M13" s="39">
        <v>2</v>
      </c>
      <c r="N13" s="40">
        <v>50.671196059850203</v>
      </c>
      <c r="O13" s="40">
        <v>3.9470155739716566E-2</v>
      </c>
      <c r="P13" s="40">
        <v>0</v>
      </c>
      <c r="Q13" s="6">
        <v>0</v>
      </c>
      <c r="R13" s="6">
        <v>3.9470155739716566E-2</v>
      </c>
      <c r="S13" s="6">
        <v>0</v>
      </c>
    </row>
    <row r="14" spans="1:19" x14ac:dyDescent="0.2">
      <c r="A14" s="39">
        <v>12</v>
      </c>
      <c r="B14" s="39">
        <v>297</v>
      </c>
      <c r="C14" s="6">
        <v>168</v>
      </c>
      <c r="D14" s="39" t="s">
        <v>345</v>
      </c>
      <c r="E14" s="219" t="s">
        <v>398</v>
      </c>
      <c r="F14" s="39">
        <v>1</v>
      </c>
      <c r="G14" s="39">
        <v>1</v>
      </c>
      <c r="H14" s="39">
        <v>1</v>
      </c>
      <c r="I14" s="39">
        <v>3</v>
      </c>
      <c r="J14" s="39">
        <v>3</v>
      </c>
      <c r="K14" s="39">
        <v>1</v>
      </c>
      <c r="L14" s="39">
        <v>8</v>
      </c>
      <c r="M14" s="39">
        <v>7</v>
      </c>
      <c r="N14" s="40">
        <v>48.772709701782702</v>
      </c>
      <c r="O14" s="40">
        <v>0.16402615415291535</v>
      </c>
      <c r="P14" s="40">
        <v>2.0503269269114419E-2</v>
      </c>
      <c r="Q14" s="6">
        <v>2.0503269269114419E-2</v>
      </c>
      <c r="R14" s="6">
        <v>6.1509807807343261E-2</v>
      </c>
      <c r="S14" s="6">
        <v>6.1509807807343261E-2</v>
      </c>
    </row>
    <row r="15" spans="1:19" x14ac:dyDescent="0.2">
      <c r="A15" s="39">
        <v>12</v>
      </c>
      <c r="B15" s="39">
        <v>300</v>
      </c>
      <c r="C15" s="6">
        <v>171</v>
      </c>
      <c r="D15" s="39" t="s">
        <v>345</v>
      </c>
      <c r="E15" s="219" t="s">
        <v>398</v>
      </c>
      <c r="F15" s="39">
        <v>1</v>
      </c>
      <c r="G15" s="39">
        <v>2</v>
      </c>
      <c r="H15" s="39">
        <v>2</v>
      </c>
      <c r="I15" s="39">
        <v>10</v>
      </c>
      <c r="J15" s="39"/>
      <c r="K15" s="39"/>
      <c r="L15" s="39">
        <v>12</v>
      </c>
      <c r="M15" s="39">
        <v>10</v>
      </c>
      <c r="N15" s="40">
        <v>49.259367595658503</v>
      </c>
      <c r="O15" s="40">
        <v>0.24360848678572206</v>
      </c>
      <c r="P15" s="40">
        <v>0</v>
      </c>
      <c r="Q15" s="6">
        <v>4.0601414464287007E-2</v>
      </c>
      <c r="R15" s="6">
        <v>0.20300707232143506</v>
      </c>
      <c r="S15" s="6">
        <v>0</v>
      </c>
    </row>
    <row r="16" spans="1:19" x14ac:dyDescent="0.2">
      <c r="A16" s="39">
        <v>12</v>
      </c>
      <c r="B16" s="39">
        <v>294</v>
      </c>
      <c r="C16" s="6">
        <v>164</v>
      </c>
      <c r="D16" s="39" t="s">
        <v>345</v>
      </c>
      <c r="E16" s="219" t="s">
        <v>398</v>
      </c>
      <c r="F16" s="39">
        <v>1</v>
      </c>
      <c r="G16" s="39">
        <v>1</v>
      </c>
      <c r="H16" s="39">
        <v>2</v>
      </c>
      <c r="I16" s="39">
        <v>4</v>
      </c>
      <c r="J16" s="39">
        <v>0</v>
      </c>
      <c r="K16" s="39">
        <v>0</v>
      </c>
      <c r="L16" s="39">
        <v>6</v>
      </c>
      <c r="M16" s="39">
        <v>4</v>
      </c>
      <c r="N16" s="40">
        <v>41.7886786143699</v>
      </c>
      <c r="O16" s="40">
        <v>0.14357955788381344</v>
      </c>
      <c r="P16" s="40">
        <v>0</v>
      </c>
      <c r="Q16" s="6">
        <v>4.7859852627937814E-2</v>
      </c>
      <c r="R16" s="6">
        <v>9.5719705255875628E-2</v>
      </c>
      <c r="S16" s="6">
        <v>0</v>
      </c>
    </row>
    <row r="17" spans="1:19" x14ac:dyDescent="0.2">
      <c r="A17" s="39">
        <v>5</v>
      </c>
      <c r="B17" s="39">
        <v>233</v>
      </c>
      <c r="C17" s="6">
        <v>222</v>
      </c>
      <c r="D17" s="39" t="s">
        <v>428</v>
      </c>
      <c r="E17" s="219" t="s">
        <v>398</v>
      </c>
      <c r="F17" s="39">
        <v>1</v>
      </c>
      <c r="G17" s="39">
        <v>2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0">
        <v>1E-4</v>
      </c>
      <c r="O17" s="40">
        <v>0</v>
      </c>
      <c r="P17" s="40">
        <v>0</v>
      </c>
      <c r="Q17" s="6">
        <v>0</v>
      </c>
      <c r="R17" s="6">
        <v>0</v>
      </c>
      <c r="S17" s="6">
        <v>0</v>
      </c>
    </row>
    <row r="18" spans="1:19" x14ac:dyDescent="0.2">
      <c r="A18" s="39">
        <v>5</v>
      </c>
      <c r="B18" s="39">
        <v>230</v>
      </c>
      <c r="C18" s="6">
        <v>174</v>
      </c>
      <c r="D18" s="39" t="s">
        <v>428</v>
      </c>
      <c r="E18" s="219" t="s">
        <v>398</v>
      </c>
      <c r="F18" s="39">
        <v>1</v>
      </c>
      <c r="G18" s="39">
        <v>3</v>
      </c>
      <c r="H18" s="39">
        <v>1</v>
      </c>
      <c r="I18" s="39">
        <v>3</v>
      </c>
      <c r="J18" s="39"/>
      <c r="K18" s="39"/>
      <c r="L18" s="39">
        <v>4</v>
      </c>
      <c r="M18" s="39">
        <v>3</v>
      </c>
      <c r="N18" s="40">
        <v>47.626635030307703</v>
      </c>
      <c r="O18" s="40">
        <v>8.3986617938776459E-2</v>
      </c>
      <c r="P18" s="40">
        <v>0</v>
      </c>
      <c r="Q18" s="6">
        <v>2.0996654484694115E-2</v>
      </c>
      <c r="R18" s="6">
        <v>6.2989963454082337E-2</v>
      </c>
      <c r="S18" s="6">
        <v>0</v>
      </c>
    </row>
    <row r="19" spans="1:19" x14ac:dyDescent="0.2">
      <c r="A19" s="39">
        <v>16</v>
      </c>
      <c r="B19" s="39">
        <v>485</v>
      </c>
      <c r="C19" s="6">
        <v>75</v>
      </c>
      <c r="D19" s="39" t="s">
        <v>485</v>
      </c>
      <c r="E19" s="219" t="s">
        <v>398</v>
      </c>
      <c r="F19" s="39">
        <v>1</v>
      </c>
      <c r="G19" s="39">
        <v>2</v>
      </c>
      <c r="H19" s="39">
        <v>1</v>
      </c>
      <c r="I19" s="39">
        <v>17</v>
      </c>
      <c r="J19" s="39"/>
      <c r="K19" s="39"/>
      <c r="L19" s="39">
        <v>18</v>
      </c>
      <c r="M19" s="39">
        <v>17</v>
      </c>
      <c r="N19" s="40">
        <v>55.3490587509676</v>
      </c>
      <c r="O19" s="40">
        <v>0.3252087823387842</v>
      </c>
      <c r="P19" s="40">
        <v>0</v>
      </c>
      <c r="Q19" s="6">
        <v>1.8067154574376899E-2</v>
      </c>
      <c r="R19" s="6">
        <v>0.30714162776440729</v>
      </c>
      <c r="S19" s="6">
        <v>0</v>
      </c>
    </row>
    <row r="20" spans="1:19" x14ac:dyDescent="0.2">
      <c r="A20" s="39">
        <v>16</v>
      </c>
      <c r="B20" s="39" t="s">
        <v>952</v>
      </c>
      <c r="C20" s="6" t="s">
        <v>992</v>
      </c>
      <c r="D20" s="39" t="s">
        <v>485</v>
      </c>
      <c r="E20" s="219" t="s">
        <v>398</v>
      </c>
      <c r="F20" s="39">
        <v>1</v>
      </c>
      <c r="G20" s="39">
        <v>2</v>
      </c>
      <c r="H20" s="39">
        <v>2</v>
      </c>
      <c r="I20" s="39">
        <v>9</v>
      </c>
      <c r="J20" s="39"/>
      <c r="K20" s="39"/>
      <c r="L20" s="39">
        <v>11</v>
      </c>
      <c r="M20" s="39">
        <v>9</v>
      </c>
      <c r="N20" s="40">
        <v>26.203391562709299</v>
      </c>
      <c r="O20" s="40">
        <v>0.41979298647944391</v>
      </c>
      <c r="P20" s="40">
        <v>0</v>
      </c>
      <c r="Q20" s="6">
        <v>7.6325997541717081E-2</v>
      </c>
      <c r="R20" s="6">
        <v>0.34346698893772687</v>
      </c>
      <c r="S20" s="6">
        <v>0</v>
      </c>
    </row>
    <row r="21" spans="1:19" x14ac:dyDescent="0.2">
      <c r="A21" s="39">
        <v>16</v>
      </c>
      <c r="B21" s="39">
        <v>488</v>
      </c>
      <c r="C21" s="6">
        <v>70</v>
      </c>
      <c r="D21" s="39" t="s">
        <v>485</v>
      </c>
      <c r="E21" s="219" t="s">
        <v>398</v>
      </c>
      <c r="F21" s="39">
        <v>1</v>
      </c>
      <c r="G21" s="39">
        <v>1</v>
      </c>
      <c r="H21" s="39"/>
      <c r="I21" s="39">
        <v>3</v>
      </c>
      <c r="J21" s="39"/>
      <c r="K21" s="39"/>
      <c r="L21" s="39">
        <v>3</v>
      </c>
      <c r="M21" s="39">
        <v>3</v>
      </c>
      <c r="N21" s="40">
        <v>43.918500912861703</v>
      </c>
      <c r="O21" s="40">
        <v>6.8308342444389727E-2</v>
      </c>
      <c r="P21" s="40">
        <v>0</v>
      </c>
      <c r="Q21" s="6">
        <v>0</v>
      </c>
      <c r="R21" s="6">
        <v>6.8308342444389727E-2</v>
      </c>
      <c r="S21" s="6">
        <v>0</v>
      </c>
    </row>
    <row r="22" spans="1:19" x14ac:dyDescent="0.2">
      <c r="A22" s="39">
        <v>16</v>
      </c>
      <c r="B22" s="39">
        <v>494</v>
      </c>
      <c r="C22" s="6">
        <v>783</v>
      </c>
      <c r="D22" s="39" t="s">
        <v>485</v>
      </c>
      <c r="E22" s="219" t="s">
        <v>398</v>
      </c>
      <c r="F22" s="39">
        <v>1</v>
      </c>
      <c r="G22" s="39">
        <v>3</v>
      </c>
      <c r="H22" s="39">
        <v>1</v>
      </c>
      <c r="I22" s="39">
        <v>1</v>
      </c>
      <c r="J22" s="39"/>
      <c r="K22" s="39"/>
      <c r="L22" s="39">
        <v>2</v>
      </c>
      <c r="M22" s="39">
        <v>1</v>
      </c>
      <c r="N22" s="40">
        <v>52.218249911962403</v>
      </c>
      <c r="O22" s="40">
        <v>3.8300785709438928E-2</v>
      </c>
      <c r="P22" s="40">
        <v>0</v>
      </c>
      <c r="Q22" s="6">
        <v>1.9150392854719464E-2</v>
      </c>
      <c r="R22" s="6">
        <v>1.9150392854719464E-2</v>
      </c>
      <c r="S22" s="6">
        <v>0</v>
      </c>
    </row>
    <row r="23" spans="1:19" x14ac:dyDescent="0.2">
      <c r="A23" s="39">
        <v>16</v>
      </c>
      <c r="B23" s="39">
        <v>482</v>
      </c>
      <c r="C23" s="6">
        <v>67</v>
      </c>
      <c r="D23" s="39" t="s">
        <v>485</v>
      </c>
      <c r="E23" s="219" t="s">
        <v>398</v>
      </c>
      <c r="F23" s="39">
        <v>1</v>
      </c>
      <c r="G23" s="39">
        <v>2</v>
      </c>
      <c r="H23" s="39">
        <v>1</v>
      </c>
      <c r="I23" s="39">
        <v>4</v>
      </c>
      <c r="J23" s="39">
        <v>0</v>
      </c>
      <c r="K23" s="39">
        <v>1</v>
      </c>
      <c r="L23" s="39">
        <v>6</v>
      </c>
      <c r="M23" s="39">
        <v>5</v>
      </c>
      <c r="N23" s="40">
        <v>47.4107632585524</v>
      </c>
      <c r="O23" s="40">
        <v>0.12655354159306142</v>
      </c>
      <c r="P23" s="40">
        <v>2.1092256932176905E-2</v>
      </c>
      <c r="Q23" s="6">
        <v>2.1092256932176905E-2</v>
      </c>
      <c r="R23" s="6">
        <v>8.4369027728707621E-2</v>
      </c>
      <c r="S23" s="6">
        <v>0</v>
      </c>
    </row>
    <row r="24" spans="1:19" x14ac:dyDescent="0.2">
      <c r="A24" s="39">
        <v>16</v>
      </c>
      <c r="B24" s="39">
        <v>491</v>
      </c>
      <c r="C24" s="6">
        <v>78</v>
      </c>
      <c r="D24" s="39" t="s">
        <v>485</v>
      </c>
      <c r="E24" s="219" t="s">
        <v>398</v>
      </c>
      <c r="F24" s="39">
        <v>1</v>
      </c>
      <c r="G24" s="39">
        <v>2</v>
      </c>
      <c r="H24" s="39">
        <v>2</v>
      </c>
      <c r="I24" s="39">
        <v>9</v>
      </c>
      <c r="J24" s="39">
        <v>0</v>
      </c>
      <c r="K24" s="39">
        <v>0</v>
      </c>
      <c r="L24" s="39">
        <v>11</v>
      </c>
      <c r="M24" s="39">
        <v>9</v>
      </c>
      <c r="N24" s="40">
        <v>41.029043561255897</v>
      </c>
      <c r="O24" s="40">
        <v>0.26810276441314368</v>
      </c>
      <c r="P24" s="40">
        <v>0</v>
      </c>
      <c r="Q24" s="6">
        <v>4.874595716602613E-2</v>
      </c>
      <c r="R24" s="6">
        <v>0.21935680724711756</v>
      </c>
      <c r="S24" s="6">
        <v>0</v>
      </c>
    </row>
    <row r="25" spans="1:19" x14ac:dyDescent="0.2">
      <c r="A25" s="39">
        <v>18</v>
      </c>
      <c r="B25" s="39">
        <v>348</v>
      </c>
      <c r="C25" s="6">
        <v>258</v>
      </c>
      <c r="D25" s="39" t="s">
        <v>347</v>
      </c>
      <c r="E25" s="219" t="s">
        <v>398</v>
      </c>
      <c r="F25" s="39">
        <v>1</v>
      </c>
      <c r="G25" s="39">
        <v>2</v>
      </c>
      <c r="H25" s="39">
        <v>2</v>
      </c>
      <c r="I25" s="39">
        <v>2</v>
      </c>
      <c r="J25" s="39"/>
      <c r="K25" s="39"/>
      <c r="L25" s="39">
        <v>4</v>
      </c>
      <c r="M25" s="39">
        <v>2</v>
      </c>
      <c r="N25" s="40">
        <v>65.627813138139004</v>
      </c>
      <c r="O25" s="40">
        <v>6.0949768226780006E-2</v>
      </c>
      <c r="P25" s="40">
        <v>0</v>
      </c>
      <c r="Q25" s="6">
        <v>3.0474884113390003E-2</v>
      </c>
      <c r="R25" s="6">
        <v>3.0474884113390003E-2</v>
      </c>
      <c r="S25" s="6">
        <v>0</v>
      </c>
    </row>
    <row r="26" spans="1:19" x14ac:dyDescent="0.2">
      <c r="A26" s="39">
        <v>18</v>
      </c>
      <c r="B26" s="39">
        <v>345</v>
      </c>
      <c r="C26" s="6">
        <v>255</v>
      </c>
      <c r="D26" s="39" t="s">
        <v>347</v>
      </c>
      <c r="E26" s="219" t="s">
        <v>398</v>
      </c>
      <c r="F26" s="39">
        <v>1</v>
      </c>
      <c r="G26" s="39">
        <v>2</v>
      </c>
      <c r="H26" s="39">
        <v>2</v>
      </c>
      <c r="I26" s="39">
        <v>2</v>
      </c>
      <c r="J26" s="39"/>
      <c r="K26" s="39"/>
      <c r="L26" s="39">
        <v>4</v>
      </c>
      <c r="M26" s="39">
        <v>2</v>
      </c>
      <c r="N26" s="40">
        <v>42.223654445646403</v>
      </c>
      <c r="O26" s="40">
        <v>9.4733628638163314E-2</v>
      </c>
      <c r="P26" s="40">
        <v>0</v>
      </c>
      <c r="Q26" s="6">
        <v>4.7366814319081657E-2</v>
      </c>
      <c r="R26" s="6">
        <v>4.7366814319081657E-2</v>
      </c>
      <c r="S26" s="6">
        <v>0</v>
      </c>
    </row>
    <row r="27" spans="1:19" x14ac:dyDescent="0.2">
      <c r="A27" s="39">
        <v>18</v>
      </c>
      <c r="B27" s="39">
        <v>357</v>
      </c>
      <c r="C27" s="6">
        <v>264</v>
      </c>
      <c r="D27" s="39" t="s">
        <v>347</v>
      </c>
      <c r="E27" s="219" t="s">
        <v>398</v>
      </c>
      <c r="F27" s="39">
        <v>1</v>
      </c>
      <c r="G27" s="39">
        <v>2</v>
      </c>
      <c r="H27" s="39">
        <v>3</v>
      </c>
      <c r="I27" s="39">
        <v>3</v>
      </c>
      <c r="J27" s="39">
        <v>0</v>
      </c>
      <c r="K27" s="39">
        <v>0</v>
      </c>
      <c r="L27" s="39">
        <v>6</v>
      </c>
      <c r="M27" s="39">
        <v>3</v>
      </c>
      <c r="N27" s="40">
        <v>56.492524426191103</v>
      </c>
      <c r="O27" s="40">
        <v>0.10620874285480285</v>
      </c>
      <c r="P27" s="40">
        <v>0</v>
      </c>
      <c r="Q27" s="6">
        <v>5.3104371427401424E-2</v>
      </c>
      <c r="R27" s="6">
        <v>5.3104371427401424E-2</v>
      </c>
      <c r="S27" s="6">
        <v>0</v>
      </c>
    </row>
    <row r="28" spans="1:19" x14ac:dyDescent="0.2">
      <c r="A28" s="39">
        <v>18</v>
      </c>
      <c r="B28" s="39">
        <v>354</v>
      </c>
      <c r="C28" s="6">
        <v>262</v>
      </c>
      <c r="D28" s="39" t="s">
        <v>347</v>
      </c>
      <c r="E28" s="219" t="s">
        <v>398</v>
      </c>
      <c r="F28" s="39">
        <v>1</v>
      </c>
      <c r="G28" s="39">
        <v>2</v>
      </c>
      <c r="H28" s="39">
        <v>3</v>
      </c>
      <c r="I28" s="39">
        <v>1</v>
      </c>
      <c r="J28" s="39">
        <v>0</v>
      </c>
      <c r="K28" s="39">
        <v>0</v>
      </c>
      <c r="L28" s="39">
        <v>4</v>
      </c>
      <c r="M28" s="39">
        <v>1</v>
      </c>
      <c r="N28" s="40">
        <v>49.786964618372899</v>
      </c>
      <c r="O28" s="40">
        <v>8.0342315115227547E-2</v>
      </c>
      <c r="P28" s="40">
        <v>0</v>
      </c>
      <c r="Q28" s="6">
        <v>6.025673633642066E-2</v>
      </c>
      <c r="R28" s="6">
        <v>2.0085578778806887E-2</v>
      </c>
      <c r="S28" s="6">
        <v>0</v>
      </c>
    </row>
    <row r="29" spans="1:19" x14ac:dyDescent="0.2">
      <c r="A29" s="39">
        <v>18</v>
      </c>
      <c r="B29" s="39">
        <v>351</v>
      </c>
      <c r="C29" s="6">
        <v>260</v>
      </c>
      <c r="D29" s="39" t="s">
        <v>347</v>
      </c>
      <c r="E29" s="219" t="s">
        <v>398</v>
      </c>
      <c r="F29" s="39">
        <v>1</v>
      </c>
      <c r="G29" s="39">
        <v>2</v>
      </c>
      <c r="H29" s="39">
        <v>3</v>
      </c>
      <c r="I29" s="39">
        <v>1</v>
      </c>
      <c r="J29" s="39">
        <v>0</v>
      </c>
      <c r="K29" s="39">
        <v>0</v>
      </c>
      <c r="L29" s="39">
        <v>4</v>
      </c>
      <c r="M29" s="39">
        <v>1</v>
      </c>
      <c r="N29" s="40">
        <v>42.238487419251499</v>
      </c>
      <c r="O29" s="40">
        <v>9.4700360841446132E-2</v>
      </c>
      <c r="P29" s="40">
        <v>0</v>
      </c>
      <c r="Q29" s="6">
        <v>7.1025270631084603E-2</v>
      </c>
      <c r="R29" s="6">
        <v>2.3675090210361533E-2</v>
      </c>
      <c r="S29" s="6">
        <v>0</v>
      </c>
    </row>
    <row r="30" spans="1:19" x14ac:dyDescent="0.2">
      <c r="A30" s="39">
        <v>12</v>
      </c>
      <c r="B30" s="39">
        <v>727</v>
      </c>
      <c r="C30" s="6">
        <v>146</v>
      </c>
      <c r="D30" s="39" t="s">
        <v>344</v>
      </c>
      <c r="E30" s="219" t="s">
        <v>398</v>
      </c>
      <c r="F30" s="39">
        <v>1</v>
      </c>
      <c r="G30" s="39">
        <v>2</v>
      </c>
      <c r="H30" s="39"/>
      <c r="I30" s="39">
        <v>6</v>
      </c>
      <c r="J30" s="39"/>
      <c r="K30" s="39"/>
      <c r="L30" s="39">
        <v>6</v>
      </c>
      <c r="M30" s="39">
        <v>6</v>
      </c>
      <c r="N30" s="40">
        <v>49.9733204612672</v>
      </c>
      <c r="O30" s="40">
        <v>0.12006406507749305</v>
      </c>
      <c r="P30" s="40">
        <v>0</v>
      </c>
      <c r="Q30" s="6">
        <v>0</v>
      </c>
      <c r="R30" s="6">
        <v>0.12006406507749305</v>
      </c>
      <c r="S30" s="6">
        <v>0</v>
      </c>
    </row>
    <row r="31" spans="1:19" x14ac:dyDescent="0.2">
      <c r="A31" s="39">
        <v>12</v>
      </c>
      <c r="B31" s="39">
        <v>721</v>
      </c>
      <c r="C31" s="6">
        <v>143</v>
      </c>
      <c r="D31" s="39" t="s">
        <v>344</v>
      </c>
      <c r="E31" s="219" t="s">
        <v>398</v>
      </c>
      <c r="F31" s="39">
        <v>1</v>
      </c>
      <c r="G31" s="39">
        <v>1</v>
      </c>
      <c r="H31" s="39">
        <v>0</v>
      </c>
      <c r="I31" s="39">
        <v>1</v>
      </c>
      <c r="J31" s="39">
        <v>0</v>
      </c>
      <c r="K31" s="39">
        <v>0</v>
      </c>
      <c r="L31" s="39">
        <v>1</v>
      </c>
      <c r="M31" s="39">
        <v>1</v>
      </c>
      <c r="N31" s="40">
        <v>46.953130975436203</v>
      </c>
      <c r="O31" s="40">
        <v>2.1297834227991221E-2</v>
      </c>
      <c r="P31" s="40">
        <v>0</v>
      </c>
      <c r="Q31" s="6">
        <v>0</v>
      </c>
      <c r="R31" s="6">
        <v>2.1297834227991221E-2</v>
      </c>
      <c r="S31" s="6">
        <v>0</v>
      </c>
    </row>
    <row r="32" spans="1:19" x14ac:dyDescent="0.2">
      <c r="A32" s="39">
        <v>12</v>
      </c>
      <c r="B32" s="39">
        <v>718</v>
      </c>
      <c r="C32" s="6">
        <v>143</v>
      </c>
      <c r="D32" s="39" t="s">
        <v>344</v>
      </c>
      <c r="E32" s="219" t="s">
        <v>398</v>
      </c>
      <c r="F32" s="39">
        <v>1</v>
      </c>
      <c r="G32" s="39">
        <v>2</v>
      </c>
      <c r="H32" s="39">
        <v>2</v>
      </c>
      <c r="I32" s="39">
        <v>4</v>
      </c>
      <c r="J32" s="39">
        <v>0</v>
      </c>
      <c r="K32" s="39">
        <v>0</v>
      </c>
      <c r="L32" s="39">
        <v>6</v>
      </c>
      <c r="M32" s="39">
        <v>4</v>
      </c>
      <c r="N32" s="40">
        <v>51.247896123555797</v>
      </c>
      <c r="O32" s="40">
        <v>0.11707797692873746</v>
      </c>
      <c r="P32" s="40">
        <v>0</v>
      </c>
      <c r="Q32" s="6">
        <v>3.9025992309579156E-2</v>
      </c>
      <c r="R32" s="6">
        <v>7.8051984619158313E-2</v>
      </c>
      <c r="S32" s="6">
        <v>0</v>
      </c>
    </row>
    <row r="33" spans="1:21" x14ac:dyDescent="0.2">
      <c r="A33" s="39">
        <v>12</v>
      </c>
      <c r="B33" s="39">
        <v>724</v>
      </c>
      <c r="C33" s="6">
        <v>143</v>
      </c>
      <c r="D33" s="39" t="s">
        <v>344</v>
      </c>
      <c r="E33" s="219" t="s">
        <v>398</v>
      </c>
      <c r="F33" s="39">
        <v>1</v>
      </c>
      <c r="G33" s="39">
        <v>1</v>
      </c>
      <c r="H33" s="39">
        <v>1</v>
      </c>
      <c r="I33" s="39">
        <v>13</v>
      </c>
      <c r="J33" s="39">
        <v>0</v>
      </c>
      <c r="K33" s="39">
        <v>0</v>
      </c>
      <c r="L33" s="39">
        <v>14</v>
      </c>
      <c r="M33" s="39">
        <v>13</v>
      </c>
      <c r="N33" s="40">
        <v>40.665177454532497</v>
      </c>
      <c r="O33" s="40">
        <v>0.34427490241874192</v>
      </c>
      <c r="P33" s="40">
        <v>0</v>
      </c>
      <c r="Q33" s="6">
        <v>2.4591064458481568E-2</v>
      </c>
      <c r="R33" s="6">
        <v>0.3196838379602604</v>
      </c>
      <c r="S33" s="6">
        <v>0</v>
      </c>
    </row>
    <row r="34" spans="1:21" x14ac:dyDescent="0.2">
      <c r="A34" s="39">
        <v>15</v>
      </c>
      <c r="B34" s="39">
        <v>591</v>
      </c>
      <c r="C34" s="6">
        <v>697</v>
      </c>
      <c r="D34" s="39" t="s">
        <v>471</v>
      </c>
      <c r="E34" s="219" t="s">
        <v>398</v>
      </c>
      <c r="F34" s="39">
        <v>1</v>
      </c>
      <c r="G34" s="39">
        <v>3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40">
        <v>49.020408000084998</v>
      </c>
      <c r="O34" s="40">
        <v>0</v>
      </c>
      <c r="P34" s="40">
        <v>0</v>
      </c>
      <c r="Q34" s="6">
        <v>0</v>
      </c>
      <c r="R34" s="6">
        <v>0</v>
      </c>
      <c r="S34" s="6">
        <v>0</v>
      </c>
      <c r="U34" s="65"/>
    </row>
    <row r="35" spans="1:21" x14ac:dyDescent="0.2">
      <c r="A35" s="39">
        <v>15</v>
      </c>
      <c r="B35" s="39">
        <v>596</v>
      </c>
      <c r="C35" s="6">
        <v>700</v>
      </c>
      <c r="D35" s="39" t="s">
        <v>471</v>
      </c>
      <c r="E35" s="219" t="s">
        <v>398</v>
      </c>
      <c r="F35" s="39">
        <v>1</v>
      </c>
      <c r="G35" s="39">
        <v>3</v>
      </c>
      <c r="H35" s="39">
        <v>1</v>
      </c>
      <c r="I35" s="39">
        <v>3</v>
      </c>
      <c r="J35" s="39"/>
      <c r="K35" s="39"/>
      <c r="L35" s="39">
        <v>4</v>
      </c>
      <c r="M35" s="39">
        <v>3</v>
      </c>
      <c r="N35" s="40">
        <v>48.1330886259138</v>
      </c>
      <c r="O35" s="40">
        <v>8.310291556578997E-2</v>
      </c>
      <c r="P35" s="40">
        <v>0</v>
      </c>
      <c r="Q35" s="6">
        <v>2.0775728891447492E-2</v>
      </c>
      <c r="R35" s="6">
        <v>6.2327186674342477E-2</v>
      </c>
      <c r="S35" s="6">
        <v>0</v>
      </c>
      <c r="U35" s="65"/>
    </row>
    <row r="36" spans="1:21" x14ac:dyDescent="0.2">
      <c r="A36" s="39">
        <v>15</v>
      </c>
      <c r="B36" s="39">
        <v>590</v>
      </c>
      <c r="C36" s="6">
        <v>697</v>
      </c>
      <c r="D36" s="39" t="s">
        <v>471</v>
      </c>
      <c r="E36" s="219" t="s">
        <v>398</v>
      </c>
      <c r="F36" s="39">
        <v>1</v>
      </c>
      <c r="G36" s="39">
        <v>1</v>
      </c>
      <c r="H36" s="39">
        <v>2</v>
      </c>
      <c r="I36" s="39">
        <v>6</v>
      </c>
      <c r="J36" s="39">
        <v>0</v>
      </c>
      <c r="K36" s="39">
        <v>1</v>
      </c>
      <c r="L36" s="39">
        <v>9</v>
      </c>
      <c r="M36" s="39">
        <v>7</v>
      </c>
      <c r="N36" s="40">
        <v>54.172721602350798</v>
      </c>
      <c r="O36" s="40">
        <v>0.16613527498329436</v>
      </c>
      <c r="P36" s="40">
        <v>1.8459474998143818E-2</v>
      </c>
      <c r="Q36" s="6">
        <v>3.6918949996287635E-2</v>
      </c>
      <c r="R36" s="6">
        <v>0.1107568499888629</v>
      </c>
      <c r="S36" s="6">
        <v>0</v>
      </c>
    </row>
    <row r="37" spans="1:21" x14ac:dyDescent="0.2">
      <c r="A37" s="39">
        <v>15</v>
      </c>
      <c r="B37" s="39">
        <v>599</v>
      </c>
      <c r="C37" s="6">
        <v>703</v>
      </c>
      <c r="D37" s="39" t="s">
        <v>471</v>
      </c>
      <c r="E37" s="219" t="s">
        <v>398</v>
      </c>
      <c r="F37" s="39">
        <v>1</v>
      </c>
      <c r="G37" s="39">
        <v>2</v>
      </c>
      <c r="H37" s="39">
        <v>2</v>
      </c>
      <c r="I37" s="39">
        <v>19</v>
      </c>
      <c r="J37" s="39">
        <v>0</v>
      </c>
      <c r="K37" s="39">
        <v>2</v>
      </c>
      <c r="L37" s="39">
        <v>23</v>
      </c>
      <c r="M37" s="39">
        <v>21</v>
      </c>
      <c r="N37" s="40">
        <v>49.215268076420799</v>
      </c>
      <c r="O37" s="40">
        <v>0.4673346483511156</v>
      </c>
      <c r="P37" s="40">
        <v>4.0637795508792665E-2</v>
      </c>
      <c r="Q37" s="6">
        <v>4.0637795508792665E-2</v>
      </c>
      <c r="R37" s="6">
        <v>0.3860590573335303</v>
      </c>
      <c r="S37" s="6">
        <v>0</v>
      </c>
    </row>
    <row r="38" spans="1:21" x14ac:dyDescent="0.2">
      <c r="A38" s="39">
        <v>15</v>
      </c>
      <c r="B38" s="39">
        <v>587</v>
      </c>
      <c r="C38" s="6">
        <v>695</v>
      </c>
      <c r="D38" s="39" t="s">
        <v>471</v>
      </c>
      <c r="E38" s="219" t="s">
        <v>398</v>
      </c>
      <c r="F38" s="39">
        <v>1</v>
      </c>
      <c r="G38" s="39">
        <v>2</v>
      </c>
      <c r="H38" s="39">
        <v>3</v>
      </c>
      <c r="I38" s="39">
        <v>6</v>
      </c>
      <c r="J38" s="39">
        <v>0</v>
      </c>
      <c r="K38" s="39">
        <v>0</v>
      </c>
      <c r="L38" s="39">
        <v>9</v>
      </c>
      <c r="M38" s="39">
        <v>6</v>
      </c>
      <c r="N38" s="40">
        <v>53.9864784165269</v>
      </c>
      <c r="O38" s="40">
        <v>0.1667084104016095</v>
      </c>
      <c r="P38" s="40">
        <v>0</v>
      </c>
      <c r="Q38" s="6">
        <v>5.5569470133869835E-2</v>
      </c>
      <c r="R38" s="6">
        <v>0.11113894026773967</v>
      </c>
      <c r="S38" s="6">
        <v>0</v>
      </c>
    </row>
    <row r="39" spans="1:21" x14ac:dyDescent="0.2">
      <c r="A39" s="39">
        <v>17</v>
      </c>
      <c r="B39" s="39">
        <v>680</v>
      </c>
      <c r="C39" s="6">
        <v>235</v>
      </c>
      <c r="D39" s="39" t="s">
        <v>346</v>
      </c>
      <c r="E39" s="219" t="s">
        <v>398</v>
      </c>
      <c r="F39" s="39">
        <v>2</v>
      </c>
      <c r="G39" s="39">
        <v>4</v>
      </c>
      <c r="H39" s="39">
        <v>0</v>
      </c>
      <c r="I39" s="39">
        <v>2</v>
      </c>
      <c r="J39" s="39">
        <v>0</v>
      </c>
      <c r="K39" s="39">
        <v>0</v>
      </c>
      <c r="L39" s="39">
        <v>2</v>
      </c>
      <c r="M39" s="39">
        <v>2</v>
      </c>
      <c r="N39" s="40">
        <v>42.993922027745903</v>
      </c>
      <c r="O39" s="40">
        <v>4.6518203170887978E-2</v>
      </c>
      <c r="P39" s="40">
        <v>0</v>
      </c>
      <c r="Q39" s="6">
        <v>0</v>
      </c>
      <c r="R39" s="6">
        <v>4.6518203170887978E-2</v>
      </c>
      <c r="S39" s="6">
        <v>0</v>
      </c>
    </row>
    <row r="40" spans="1:21" x14ac:dyDescent="0.2">
      <c r="A40" s="39">
        <v>17</v>
      </c>
      <c r="B40" s="39">
        <v>671</v>
      </c>
      <c r="C40" s="6">
        <v>227</v>
      </c>
      <c r="D40" s="39" t="s">
        <v>346</v>
      </c>
      <c r="E40" s="219" t="s">
        <v>398</v>
      </c>
      <c r="F40" s="39">
        <v>2</v>
      </c>
      <c r="G40" s="39">
        <v>2</v>
      </c>
      <c r="H40" s="39">
        <v>1</v>
      </c>
      <c r="I40" s="39">
        <v>1</v>
      </c>
      <c r="J40" s="39"/>
      <c r="K40" s="39"/>
      <c r="L40" s="39">
        <v>2</v>
      </c>
      <c r="M40" s="39">
        <v>1</v>
      </c>
      <c r="N40" s="40">
        <v>43.0762727220269</v>
      </c>
      <c r="O40" s="40">
        <v>4.6429272395643158E-2</v>
      </c>
      <c r="P40" s="40">
        <v>0</v>
      </c>
      <c r="Q40" s="6">
        <v>2.3214636197821579E-2</v>
      </c>
      <c r="R40" s="6">
        <v>2.3214636197821579E-2</v>
      </c>
      <c r="S40" s="6">
        <v>0</v>
      </c>
    </row>
    <row r="41" spans="1:21" x14ac:dyDescent="0.2">
      <c r="A41" s="39">
        <v>17</v>
      </c>
      <c r="B41" s="39">
        <v>674</v>
      </c>
      <c r="C41" s="6">
        <v>229</v>
      </c>
      <c r="D41" s="39" t="s">
        <v>346</v>
      </c>
      <c r="E41" s="219" t="s">
        <v>398</v>
      </c>
      <c r="F41" s="39">
        <v>2</v>
      </c>
      <c r="G41" s="39">
        <v>3</v>
      </c>
      <c r="H41" s="39">
        <v>1</v>
      </c>
      <c r="I41" s="39">
        <v>2</v>
      </c>
      <c r="J41" s="39"/>
      <c r="K41" s="39"/>
      <c r="L41" s="39">
        <v>3</v>
      </c>
      <c r="M41" s="39">
        <v>2</v>
      </c>
      <c r="N41" s="40">
        <v>48.208804021842099</v>
      </c>
      <c r="O41" s="40">
        <v>6.2229297342468431E-2</v>
      </c>
      <c r="P41" s="40">
        <v>0</v>
      </c>
      <c r="Q41" s="6">
        <v>2.0743099114156144E-2</v>
      </c>
      <c r="R41" s="6">
        <v>4.1486198228312288E-2</v>
      </c>
      <c r="S41" s="6">
        <v>0</v>
      </c>
    </row>
    <row r="42" spans="1:21" x14ac:dyDescent="0.2">
      <c r="A42" s="39">
        <v>17</v>
      </c>
      <c r="B42" s="39">
        <v>677</v>
      </c>
      <c r="C42" s="6">
        <v>232</v>
      </c>
      <c r="D42" s="39" t="s">
        <v>346</v>
      </c>
      <c r="E42" s="219" t="s">
        <v>398</v>
      </c>
      <c r="F42" s="39">
        <v>2</v>
      </c>
      <c r="G42" s="39">
        <v>3</v>
      </c>
      <c r="H42" s="39">
        <v>6</v>
      </c>
      <c r="I42" s="39">
        <v>9</v>
      </c>
      <c r="J42" s="39"/>
      <c r="K42" s="39"/>
      <c r="L42" s="39">
        <v>15</v>
      </c>
      <c r="M42" s="39">
        <v>9</v>
      </c>
      <c r="N42" s="40">
        <v>45.365570326374502</v>
      </c>
      <c r="O42" s="40">
        <v>0.33064722634555627</v>
      </c>
      <c r="P42" s="40">
        <v>0</v>
      </c>
      <c r="Q42" s="6">
        <v>0.13225889053822248</v>
      </c>
      <c r="R42" s="6">
        <v>0.19838833580733375</v>
      </c>
      <c r="S42" s="6">
        <v>0</v>
      </c>
    </row>
    <row r="43" spans="1:21" x14ac:dyDescent="0.2">
      <c r="A43" s="39">
        <v>17</v>
      </c>
      <c r="B43" s="39">
        <v>672</v>
      </c>
      <c r="C43" s="6">
        <v>227</v>
      </c>
      <c r="D43" s="39" t="s">
        <v>346</v>
      </c>
      <c r="E43" s="219" t="s">
        <v>398</v>
      </c>
      <c r="F43" s="39">
        <v>2</v>
      </c>
      <c r="G43" s="39">
        <v>2</v>
      </c>
      <c r="H43" s="39">
        <v>1</v>
      </c>
      <c r="I43" s="39">
        <v>9</v>
      </c>
      <c r="J43" s="39">
        <v>0</v>
      </c>
      <c r="K43" s="39">
        <v>0</v>
      </c>
      <c r="L43" s="39">
        <v>10</v>
      </c>
      <c r="M43" s="39">
        <v>9</v>
      </c>
      <c r="N43" s="40">
        <v>51.684805883749803</v>
      </c>
      <c r="O43" s="40">
        <v>0.19348045966337074</v>
      </c>
      <c r="P43" s="40">
        <v>0</v>
      </c>
      <c r="Q43" s="6">
        <v>1.9348045966337074E-2</v>
      </c>
      <c r="R43" s="6">
        <v>0.17413241369703367</v>
      </c>
      <c r="S43" s="6">
        <v>0</v>
      </c>
    </row>
    <row r="44" spans="1:21" x14ac:dyDescent="0.2">
      <c r="A44" s="39">
        <v>18</v>
      </c>
      <c r="B44" s="39">
        <v>683</v>
      </c>
      <c r="C44" s="6">
        <v>237</v>
      </c>
      <c r="D44" s="39" t="s">
        <v>343</v>
      </c>
      <c r="E44" s="219" t="s">
        <v>398</v>
      </c>
      <c r="F44" s="39">
        <v>2</v>
      </c>
      <c r="G44" s="39">
        <v>3</v>
      </c>
      <c r="H44" s="39">
        <v>1</v>
      </c>
      <c r="I44" s="39">
        <v>4</v>
      </c>
      <c r="J44" s="39"/>
      <c r="K44" s="39"/>
      <c r="L44" s="39">
        <v>5</v>
      </c>
      <c r="M44" s="39">
        <v>4</v>
      </c>
      <c r="N44" s="40">
        <v>42.2939817418319</v>
      </c>
      <c r="O44" s="40">
        <v>0.11822012953333801</v>
      </c>
      <c r="P44" s="40">
        <v>0</v>
      </c>
      <c r="Q44" s="6">
        <v>2.3644025906667601E-2</v>
      </c>
      <c r="R44" s="6">
        <v>9.4576103626670405E-2</v>
      </c>
      <c r="S44" s="6">
        <v>0</v>
      </c>
    </row>
    <row r="45" spans="1:21" x14ac:dyDescent="0.2">
      <c r="A45" s="39">
        <v>18</v>
      </c>
      <c r="B45" s="39">
        <v>114</v>
      </c>
      <c r="C45" s="6">
        <v>142</v>
      </c>
      <c r="D45" s="39" t="s">
        <v>343</v>
      </c>
      <c r="E45" s="219" t="s">
        <v>398</v>
      </c>
      <c r="F45" s="39">
        <v>2</v>
      </c>
      <c r="G45" s="39" t="s">
        <v>965</v>
      </c>
      <c r="H45" s="39">
        <v>2</v>
      </c>
      <c r="I45" s="39">
        <v>22</v>
      </c>
      <c r="J45" s="39"/>
      <c r="K45" s="39">
        <v>2</v>
      </c>
      <c r="L45" s="39">
        <v>26</v>
      </c>
      <c r="M45" s="39">
        <v>24</v>
      </c>
      <c r="N45" s="40">
        <v>50.977688011025499</v>
      </c>
      <c r="O45" s="40">
        <v>0.51002705329391751</v>
      </c>
      <c r="P45" s="40">
        <v>3.9232850253378269E-2</v>
      </c>
      <c r="Q45" s="6">
        <v>3.9232850253378269E-2</v>
      </c>
      <c r="R45" s="6">
        <v>0.43156135278716096</v>
      </c>
      <c r="S45" s="6">
        <v>0</v>
      </c>
    </row>
    <row r="46" spans="1:21" x14ac:dyDescent="0.2">
      <c r="A46" s="39">
        <v>18</v>
      </c>
      <c r="B46" s="39">
        <v>100</v>
      </c>
      <c r="C46" s="6">
        <v>84</v>
      </c>
      <c r="D46" s="39" t="s">
        <v>343</v>
      </c>
      <c r="E46" s="219" t="s">
        <v>398</v>
      </c>
      <c r="F46" s="39">
        <v>2</v>
      </c>
      <c r="G46" s="39">
        <v>2</v>
      </c>
      <c r="H46" s="39">
        <v>5</v>
      </c>
      <c r="I46" s="39">
        <v>5</v>
      </c>
      <c r="J46" s="39">
        <v>1</v>
      </c>
      <c r="K46" s="39">
        <v>1</v>
      </c>
      <c r="L46" s="39">
        <v>12</v>
      </c>
      <c r="M46" s="39">
        <v>7</v>
      </c>
      <c r="N46" s="40">
        <v>40.336113676334698</v>
      </c>
      <c r="O46" s="40">
        <v>0.2975001532445708</v>
      </c>
      <c r="P46" s="40">
        <v>2.4791679437047565E-2</v>
      </c>
      <c r="Q46" s="6">
        <v>0.12395839718523782</v>
      </c>
      <c r="R46" s="6">
        <v>0.12395839718523782</v>
      </c>
      <c r="S46" s="6">
        <v>2.4791679437047565E-2</v>
      </c>
    </row>
    <row r="47" spans="1:21" x14ac:dyDescent="0.2">
      <c r="A47" s="39">
        <v>18</v>
      </c>
      <c r="B47" s="39">
        <v>104</v>
      </c>
      <c r="C47" s="6">
        <v>135</v>
      </c>
      <c r="D47" s="39" t="s">
        <v>343</v>
      </c>
      <c r="E47" s="219" t="s">
        <v>398</v>
      </c>
      <c r="F47" s="39">
        <v>2</v>
      </c>
      <c r="G47" s="39">
        <v>3</v>
      </c>
      <c r="H47" s="39">
        <v>2</v>
      </c>
      <c r="I47" s="39">
        <v>9</v>
      </c>
      <c r="J47" s="39"/>
      <c r="K47" s="39"/>
      <c r="L47" s="39">
        <v>11</v>
      </c>
      <c r="M47" s="39">
        <v>9</v>
      </c>
      <c r="N47" s="40">
        <v>54.698677675648902</v>
      </c>
      <c r="O47" s="40">
        <v>0.2011017535968159</v>
      </c>
      <c r="P47" s="40">
        <v>0</v>
      </c>
      <c r="Q47" s="6">
        <v>3.6563955199421072E-2</v>
      </c>
      <c r="R47" s="6">
        <v>0.16453779839739482</v>
      </c>
      <c r="S47" s="6">
        <v>0</v>
      </c>
    </row>
    <row r="48" spans="1:21" x14ac:dyDescent="0.2">
      <c r="A48" s="39">
        <v>18</v>
      </c>
      <c r="B48" s="39">
        <v>111</v>
      </c>
      <c r="C48" s="6">
        <v>140</v>
      </c>
      <c r="D48" s="39" t="s">
        <v>343</v>
      </c>
      <c r="E48" s="219" t="s">
        <v>398</v>
      </c>
      <c r="F48" s="39">
        <v>2</v>
      </c>
      <c r="G48" s="39">
        <v>3</v>
      </c>
      <c r="H48" s="39">
        <v>2</v>
      </c>
      <c r="I48" s="39">
        <v>51</v>
      </c>
      <c r="J48" s="39">
        <v>0</v>
      </c>
      <c r="K48" s="39">
        <v>0</v>
      </c>
      <c r="L48" s="39">
        <v>53</v>
      </c>
      <c r="M48" s="39">
        <v>51</v>
      </c>
      <c r="N48" s="40">
        <v>53.262328121546297</v>
      </c>
      <c r="O48" s="40">
        <v>0.99507479055463632</v>
      </c>
      <c r="P48" s="40">
        <v>0</v>
      </c>
      <c r="Q48" s="6">
        <v>3.754999209640137E-2</v>
      </c>
      <c r="R48" s="6">
        <v>0.95752479845823502</v>
      </c>
      <c r="S48" s="6">
        <v>0</v>
      </c>
    </row>
    <row r="49" spans="1:19" x14ac:dyDescent="0.2">
      <c r="A49" s="39">
        <v>18</v>
      </c>
      <c r="B49" s="39">
        <v>107</v>
      </c>
      <c r="C49" s="6">
        <v>137</v>
      </c>
      <c r="D49" s="39" t="s">
        <v>343</v>
      </c>
      <c r="E49" s="219" t="s">
        <v>398</v>
      </c>
      <c r="F49" s="39">
        <v>2</v>
      </c>
      <c r="G49" s="39">
        <v>3</v>
      </c>
      <c r="H49" s="39">
        <v>3</v>
      </c>
      <c r="I49" s="39">
        <v>10</v>
      </c>
      <c r="J49" s="39">
        <v>0</v>
      </c>
      <c r="K49" s="39">
        <v>3</v>
      </c>
      <c r="L49" s="39">
        <v>16</v>
      </c>
      <c r="M49" s="39">
        <v>13</v>
      </c>
      <c r="N49" s="40">
        <v>46.656586728390003</v>
      </c>
      <c r="O49" s="40">
        <v>0.34293121554612527</v>
      </c>
      <c r="P49" s="40">
        <v>6.4299602914898488E-2</v>
      </c>
      <c r="Q49" s="6">
        <v>6.4299602914898488E-2</v>
      </c>
      <c r="R49" s="6">
        <v>0.21433200971632829</v>
      </c>
      <c r="S49" s="6">
        <v>0</v>
      </c>
    </row>
    <row r="50" spans="1:19" x14ac:dyDescent="0.2">
      <c r="A50" s="39">
        <v>18</v>
      </c>
      <c r="B50" s="39">
        <v>668</v>
      </c>
      <c r="C50" s="6">
        <v>224</v>
      </c>
      <c r="D50" s="39" t="s">
        <v>343</v>
      </c>
      <c r="E50" s="219" t="s">
        <v>398</v>
      </c>
      <c r="F50" s="39">
        <v>2</v>
      </c>
      <c r="G50" s="39">
        <v>4</v>
      </c>
      <c r="H50" s="39">
        <v>0</v>
      </c>
      <c r="I50" s="39">
        <v>5</v>
      </c>
      <c r="J50" s="39">
        <v>0</v>
      </c>
      <c r="K50" s="39">
        <v>0</v>
      </c>
      <c r="L50" s="39">
        <v>5</v>
      </c>
      <c r="M50" s="39">
        <v>5</v>
      </c>
      <c r="N50" s="40">
        <v>50.428921060458499</v>
      </c>
      <c r="O50" s="40">
        <v>9.9149454219049679E-2</v>
      </c>
      <c r="P50" s="40">
        <v>0</v>
      </c>
      <c r="Q50" s="6">
        <v>0</v>
      </c>
      <c r="R50" s="6">
        <v>9.9149454219049679E-2</v>
      </c>
      <c r="S50" s="6">
        <v>0</v>
      </c>
    </row>
    <row r="51" spans="1:19" x14ac:dyDescent="0.2">
      <c r="A51" s="39">
        <v>12</v>
      </c>
      <c r="B51" s="39">
        <v>298</v>
      </c>
      <c r="C51" s="6">
        <v>168</v>
      </c>
      <c r="D51" s="39" t="s">
        <v>345</v>
      </c>
      <c r="E51" s="219" t="s">
        <v>398</v>
      </c>
      <c r="F51" s="39">
        <v>2</v>
      </c>
      <c r="G51" s="39">
        <v>1</v>
      </c>
      <c r="H51" s="39">
        <v>1</v>
      </c>
      <c r="I51" s="39">
        <v>6</v>
      </c>
      <c r="J51" s="39"/>
      <c r="K51" s="39">
        <v>0</v>
      </c>
      <c r="L51" s="39">
        <v>7</v>
      </c>
      <c r="M51" s="39">
        <v>6</v>
      </c>
      <c r="N51" s="40">
        <v>55.283612941228697</v>
      </c>
      <c r="O51" s="40">
        <v>0.12661979974864543</v>
      </c>
      <c r="P51" s="40">
        <v>0</v>
      </c>
      <c r="Q51" s="6">
        <v>1.8088542821235062E-2</v>
      </c>
      <c r="R51" s="6">
        <v>0.10853125692741036</v>
      </c>
      <c r="S51" s="6">
        <v>0</v>
      </c>
    </row>
    <row r="52" spans="1:19" x14ac:dyDescent="0.2">
      <c r="A52" s="39">
        <v>12</v>
      </c>
      <c r="B52" s="39">
        <v>292</v>
      </c>
      <c r="C52" s="6">
        <v>162</v>
      </c>
      <c r="D52" s="39" t="s">
        <v>345</v>
      </c>
      <c r="E52" s="219" t="s">
        <v>398</v>
      </c>
      <c r="F52" s="39">
        <v>2</v>
      </c>
      <c r="G52" s="39">
        <v>3</v>
      </c>
      <c r="H52" s="39">
        <v>1</v>
      </c>
      <c r="I52" s="39">
        <v>3</v>
      </c>
      <c r="J52" s="39">
        <v>0</v>
      </c>
      <c r="K52" s="39">
        <v>0</v>
      </c>
      <c r="L52" s="39">
        <v>4</v>
      </c>
      <c r="M52" s="39">
        <v>3</v>
      </c>
      <c r="N52" s="40">
        <v>44.8935029394815</v>
      </c>
      <c r="O52" s="40">
        <v>8.9099752482941316E-2</v>
      </c>
      <c r="P52" s="40">
        <v>0</v>
      </c>
      <c r="Q52" s="6">
        <v>2.2274938120735329E-2</v>
      </c>
      <c r="R52" s="6">
        <v>6.6824814362205984E-2</v>
      </c>
      <c r="S52" s="6">
        <v>0</v>
      </c>
    </row>
    <row r="53" spans="1:19" x14ac:dyDescent="0.2">
      <c r="A53" s="39">
        <v>12</v>
      </c>
      <c r="B53" s="39">
        <v>301</v>
      </c>
      <c r="C53" s="6">
        <v>171</v>
      </c>
      <c r="D53" s="39" t="s">
        <v>345</v>
      </c>
      <c r="E53" s="219" t="s">
        <v>398</v>
      </c>
      <c r="F53" s="39">
        <v>2</v>
      </c>
      <c r="G53" s="39">
        <v>4</v>
      </c>
      <c r="H53" s="39">
        <v>2</v>
      </c>
      <c r="I53" s="39">
        <v>35</v>
      </c>
      <c r="J53" s="39">
        <v>0</v>
      </c>
      <c r="K53" s="39">
        <v>4</v>
      </c>
      <c r="L53" s="39">
        <v>41</v>
      </c>
      <c r="M53" s="39">
        <v>39</v>
      </c>
      <c r="N53" s="40">
        <v>45.821988169291402</v>
      </c>
      <c r="O53" s="40">
        <v>0.89476693696754606</v>
      </c>
      <c r="P53" s="40">
        <v>8.7294335313906929E-2</v>
      </c>
      <c r="Q53" s="6">
        <v>4.3647167656953464E-2</v>
      </c>
      <c r="R53" s="6">
        <v>0.76382543399668568</v>
      </c>
      <c r="S53" s="6">
        <v>0</v>
      </c>
    </row>
    <row r="54" spans="1:19" x14ac:dyDescent="0.2">
      <c r="A54" s="39">
        <v>12</v>
      </c>
      <c r="B54" s="39">
        <v>295</v>
      </c>
      <c r="C54" s="6">
        <v>164</v>
      </c>
      <c r="D54" s="39" t="s">
        <v>345</v>
      </c>
      <c r="E54" s="219" t="s">
        <v>398</v>
      </c>
      <c r="F54" s="39">
        <v>2</v>
      </c>
      <c r="G54" s="39">
        <v>2</v>
      </c>
      <c r="H54" s="39">
        <v>1</v>
      </c>
      <c r="I54" s="39">
        <v>6</v>
      </c>
      <c r="J54" s="39">
        <v>0</v>
      </c>
      <c r="K54" s="39">
        <v>1</v>
      </c>
      <c r="L54" s="39">
        <v>8</v>
      </c>
      <c r="M54" s="39">
        <v>7</v>
      </c>
      <c r="N54" s="40">
        <v>43.044506855366997</v>
      </c>
      <c r="O54" s="40">
        <v>0.18585414456903046</v>
      </c>
      <c r="P54" s="40">
        <v>2.3231768071128808E-2</v>
      </c>
      <c r="Q54" s="6">
        <v>2.3231768071128808E-2</v>
      </c>
      <c r="R54" s="6">
        <v>0.13939060842677284</v>
      </c>
      <c r="S54" s="6">
        <v>0</v>
      </c>
    </row>
    <row r="55" spans="1:19" x14ac:dyDescent="0.2">
      <c r="A55" s="39">
        <v>5</v>
      </c>
      <c r="B55" s="39" t="s">
        <v>966</v>
      </c>
      <c r="C55" s="6">
        <v>174</v>
      </c>
      <c r="D55" s="39" t="s">
        <v>428</v>
      </c>
      <c r="E55" s="219" t="s">
        <v>398</v>
      </c>
      <c r="F55" s="39">
        <v>2</v>
      </c>
      <c r="G55" s="39">
        <v>3</v>
      </c>
      <c r="H55" s="39">
        <v>1</v>
      </c>
      <c r="I55" s="39">
        <v>9</v>
      </c>
      <c r="J55" s="39">
        <v>1</v>
      </c>
      <c r="K55" s="39">
        <v>0</v>
      </c>
      <c r="L55" s="39">
        <v>11</v>
      </c>
      <c r="M55" s="39">
        <v>10</v>
      </c>
      <c r="N55" s="40">
        <v>62.713167419412898</v>
      </c>
      <c r="O55" s="40">
        <v>0.17540176094813134</v>
      </c>
      <c r="P55" s="40">
        <v>0</v>
      </c>
      <c r="Q55" s="6">
        <v>1.5945614631648303E-2</v>
      </c>
      <c r="R55" s="6">
        <v>0.14351053168483474</v>
      </c>
      <c r="S55" s="6">
        <v>1.5945614631648303E-2</v>
      </c>
    </row>
    <row r="56" spans="1:19" x14ac:dyDescent="0.2">
      <c r="A56" s="39">
        <v>5</v>
      </c>
      <c r="B56" s="39" t="s">
        <v>967</v>
      </c>
      <c r="C56" s="6">
        <v>174</v>
      </c>
      <c r="D56" s="39" t="s">
        <v>428</v>
      </c>
      <c r="E56" s="219" t="s">
        <v>398</v>
      </c>
      <c r="F56" s="39">
        <v>2</v>
      </c>
      <c r="G56" s="39">
        <v>3</v>
      </c>
      <c r="H56" s="39"/>
      <c r="I56" s="39">
        <v>5</v>
      </c>
      <c r="J56" s="39"/>
      <c r="K56" s="39">
        <v>1</v>
      </c>
      <c r="L56" s="39">
        <v>6</v>
      </c>
      <c r="M56" s="39">
        <v>6</v>
      </c>
      <c r="N56" s="40">
        <v>64.917227802186005</v>
      </c>
      <c r="O56" s="40">
        <v>9.2425388500615518E-2</v>
      </c>
      <c r="P56" s="40">
        <v>1.5404231416769252E-2</v>
      </c>
      <c r="Q56" s="6">
        <v>0</v>
      </c>
      <c r="R56" s="6">
        <v>7.7021157083846256E-2</v>
      </c>
      <c r="S56" s="6">
        <v>0</v>
      </c>
    </row>
    <row r="57" spans="1:19" x14ac:dyDescent="0.2">
      <c r="A57" s="39">
        <v>16</v>
      </c>
      <c r="B57" s="39">
        <v>489</v>
      </c>
      <c r="C57" s="6">
        <v>71</v>
      </c>
      <c r="D57" s="39" t="s">
        <v>485</v>
      </c>
      <c r="E57" s="219" t="s">
        <v>398</v>
      </c>
      <c r="F57" s="39">
        <v>2</v>
      </c>
      <c r="G57" s="39">
        <v>3</v>
      </c>
      <c r="H57" s="39">
        <v>0</v>
      </c>
      <c r="I57" s="39">
        <v>0</v>
      </c>
      <c r="J57" s="39"/>
      <c r="K57" s="39">
        <v>0</v>
      </c>
      <c r="L57" s="39">
        <v>0</v>
      </c>
      <c r="M57" s="39">
        <v>0</v>
      </c>
      <c r="N57" s="40">
        <v>41.561229996848503</v>
      </c>
      <c r="O57" s="40">
        <v>0</v>
      </c>
      <c r="P57" s="40">
        <v>0</v>
      </c>
      <c r="Q57" s="6">
        <v>0</v>
      </c>
      <c r="R57" s="6">
        <v>0</v>
      </c>
      <c r="S57" s="6">
        <v>0</v>
      </c>
    </row>
    <row r="58" spans="1:19" x14ac:dyDescent="0.2">
      <c r="A58" s="39">
        <v>16</v>
      </c>
      <c r="B58" s="39">
        <v>492</v>
      </c>
      <c r="C58" s="6">
        <v>78</v>
      </c>
      <c r="D58" s="39" t="s">
        <v>485</v>
      </c>
      <c r="E58" s="219" t="s">
        <v>398</v>
      </c>
      <c r="F58" s="39">
        <v>2</v>
      </c>
      <c r="G58" s="39">
        <v>5</v>
      </c>
      <c r="H58" s="39">
        <v>2</v>
      </c>
      <c r="I58" s="39">
        <v>3</v>
      </c>
      <c r="J58" s="39"/>
      <c r="K58" s="39"/>
      <c r="L58" s="39">
        <v>5</v>
      </c>
      <c r="M58" s="39">
        <v>3</v>
      </c>
      <c r="N58" s="40">
        <v>42.255764103689103</v>
      </c>
      <c r="O58" s="40">
        <v>0.11832705208526756</v>
      </c>
      <c r="P58" s="40">
        <v>0</v>
      </c>
      <c r="Q58" s="6">
        <v>4.7330820834107029E-2</v>
      </c>
      <c r="R58" s="6">
        <v>7.0996231251160544E-2</v>
      </c>
      <c r="S58" s="6">
        <v>0</v>
      </c>
    </row>
    <row r="59" spans="1:19" x14ac:dyDescent="0.2">
      <c r="A59" s="39">
        <v>16</v>
      </c>
      <c r="B59" s="39">
        <v>495</v>
      </c>
      <c r="C59" s="6">
        <v>784</v>
      </c>
      <c r="D59" s="39" t="s">
        <v>485</v>
      </c>
      <c r="E59" s="219" t="s">
        <v>398</v>
      </c>
      <c r="F59" s="39">
        <v>2</v>
      </c>
      <c r="G59" s="39">
        <v>4</v>
      </c>
      <c r="H59" s="39"/>
      <c r="I59" s="39">
        <v>2</v>
      </c>
      <c r="J59" s="39"/>
      <c r="K59" s="39">
        <v>1</v>
      </c>
      <c r="L59" s="39">
        <v>3</v>
      </c>
      <c r="M59" s="39">
        <v>3</v>
      </c>
      <c r="N59" s="40">
        <v>51.867323425681299</v>
      </c>
      <c r="O59" s="40">
        <v>5.7839884572000039E-2</v>
      </c>
      <c r="P59" s="40">
        <v>1.9279961524000012E-2</v>
      </c>
      <c r="Q59" s="6">
        <v>0</v>
      </c>
      <c r="R59" s="6">
        <v>3.8559923048000024E-2</v>
      </c>
      <c r="S59" s="6">
        <v>0</v>
      </c>
    </row>
    <row r="60" spans="1:19" x14ac:dyDescent="0.2">
      <c r="A60" s="39">
        <v>16</v>
      </c>
      <c r="B60" s="39">
        <v>486</v>
      </c>
      <c r="C60" s="6">
        <v>75</v>
      </c>
      <c r="D60" s="39" t="s">
        <v>485</v>
      </c>
      <c r="E60" s="219" t="s">
        <v>398</v>
      </c>
      <c r="F60" s="39">
        <v>2</v>
      </c>
      <c r="G60" s="39">
        <v>4</v>
      </c>
      <c r="H60" s="39">
        <v>3</v>
      </c>
      <c r="I60" s="39">
        <v>20</v>
      </c>
      <c r="J60" s="39">
        <v>0</v>
      </c>
      <c r="K60" s="39">
        <v>0</v>
      </c>
      <c r="L60" s="39">
        <v>23</v>
      </c>
      <c r="M60" s="39">
        <v>20</v>
      </c>
      <c r="N60" s="40">
        <v>43.112928720641001</v>
      </c>
      <c r="O60" s="40">
        <v>0.53348266245221199</v>
      </c>
      <c r="P60" s="40">
        <v>0</v>
      </c>
      <c r="Q60" s="6">
        <v>6.9584695102462443E-2</v>
      </c>
      <c r="R60" s="6">
        <v>0.46389796734974958</v>
      </c>
      <c r="S60" s="6">
        <v>0</v>
      </c>
    </row>
    <row r="61" spans="1:19" x14ac:dyDescent="0.2">
      <c r="A61" s="39">
        <v>16</v>
      </c>
      <c r="B61" s="39">
        <v>483</v>
      </c>
      <c r="C61" s="6">
        <v>68</v>
      </c>
      <c r="D61" s="39" t="s">
        <v>485</v>
      </c>
      <c r="E61" s="219" t="s">
        <v>398</v>
      </c>
      <c r="F61" s="39">
        <v>2</v>
      </c>
      <c r="G61" s="39">
        <v>4</v>
      </c>
      <c r="H61" s="39">
        <v>1</v>
      </c>
      <c r="I61" s="39">
        <v>14</v>
      </c>
      <c r="J61" s="39">
        <v>0</v>
      </c>
      <c r="K61" s="39">
        <v>0</v>
      </c>
      <c r="L61" s="39">
        <v>15</v>
      </c>
      <c r="M61" s="39">
        <v>14</v>
      </c>
      <c r="N61" s="40">
        <v>43.536939955724002</v>
      </c>
      <c r="O61" s="40">
        <v>0.34453500901199374</v>
      </c>
      <c r="P61" s="40">
        <v>0</v>
      </c>
      <c r="Q61" s="6">
        <v>2.2969000600799584E-2</v>
      </c>
      <c r="R61" s="6">
        <v>0.32156600841119415</v>
      </c>
      <c r="S61" s="6">
        <v>0</v>
      </c>
    </row>
    <row r="62" spans="1:19" x14ac:dyDescent="0.2">
      <c r="A62" s="39">
        <v>18</v>
      </c>
      <c r="B62" s="39">
        <v>360</v>
      </c>
      <c r="C62" s="6">
        <v>267</v>
      </c>
      <c r="D62" s="39" t="s">
        <v>347</v>
      </c>
      <c r="E62" s="219" t="s">
        <v>398</v>
      </c>
      <c r="F62" s="39">
        <v>2</v>
      </c>
      <c r="G62" s="39">
        <v>3</v>
      </c>
      <c r="H62" s="39">
        <v>2</v>
      </c>
      <c r="I62" s="39">
        <v>4</v>
      </c>
      <c r="J62" s="39">
        <v>0</v>
      </c>
      <c r="K62" s="39">
        <v>0</v>
      </c>
      <c r="L62" s="39">
        <v>6</v>
      </c>
      <c r="M62" s="39">
        <v>4</v>
      </c>
      <c r="N62" s="40">
        <v>41.201021656091399</v>
      </c>
      <c r="O62" s="40">
        <v>0.14562745676751743</v>
      </c>
      <c r="P62" s="40">
        <v>0</v>
      </c>
      <c r="Q62" s="6">
        <v>4.8542485589172478E-2</v>
      </c>
      <c r="R62" s="6">
        <v>9.7084971178344956E-2</v>
      </c>
      <c r="S62" s="6">
        <v>0</v>
      </c>
    </row>
    <row r="63" spans="1:19" x14ac:dyDescent="0.2">
      <c r="A63" s="39">
        <v>18</v>
      </c>
      <c r="B63" s="39">
        <v>355</v>
      </c>
      <c r="C63" s="6">
        <v>262</v>
      </c>
      <c r="D63" s="39" t="s">
        <v>347</v>
      </c>
      <c r="E63" s="219" t="s">
        <v>398</v>
      </c>
      <c r="F63" s="39">
        <v>2</v>
      </c>
      <c r="G63" s="39">
        <v>3</v>
      </c>
      <c r="H63" s="39">
        <v>2</v>
      </c>
      <c r="I63" s="39">
        <v>2</v>
      </c>
      <c r="J63" s="39"/>
      <c r="K63" s="39"/>
      <c r="L63" s="39">
        <v>4</v>
      </c>
      <c r="M63" s="39">
        <v>2</v>
      </c>
      <c r="N63" s="40">
        <v>42.9417559185096</v>
      </c>
      <c r="O63" s="40">
        <v>9.3149427973806764E-2</v>
      </c>
      <c r="P63" s="40">
        <v>0</v>
      </c>
      <c r="Q63" s="6">
        <v>4.6574713986903382E-2</v>
      </c>
      <c r="R63" s="6">
        <v>4.6574713986903382E-2</v>
      </c>
      <c r="S63" s="6">
        <v>0</v>
      </c>
    </row>
    <row r="64" spans="1:19" x14ac:dyDescent="0.2">
      <c r="A64" s="39">
        <v>18</v>
      </c>
      <c r="B64" s="39">
        <v>358</v>
      </c>
      <c r="C64" s="6">
        <v>264</v>
      </c>
      <c r="D64" s="39" t="s">
        <v>347</v>
      </c>
      <c r="E64" s="219" t="s">
        <v>398</v>
      </c>
      <c r="F64" s="39">
        <v>2</v>
      </c>
      <c r="G64" s="39">
        <v>3</v>
      </c>
      <c r="H64" s="39">
        <v>2</v>
      </c>
      <c r="I64" s="39">
        <v>1</v>
      </c>
      <c r="J64" s="39"/>
      <c r="K64" s="39">
        <v>1</v>
      </c>
      <c r="L64" s="39">
        <v>4</v>
      </c>
      <c r="M64" s="39">
        <v>2</v>
      </c>
      <c r="N64" s="40">
        <v>46.003054597210202</v>
      </c>
      <c r="O64" s="40">
        <v>8.6950747836700717E-2</v>
      </c>
      <c r="P64" s="40">
        <v>2.1737686959175179E-2</v>
      </c>
      <c r="Q64" s="6">
        <v>4.3475373918350359E-2</v>
      </c>
      <c r="R64" s="6">
        <v>2.1737686959175179E-2</v>
      </c>
      <c r="S64" s="6">
        <v>0</v>
      </c>
    </row>
    <row r="65" spans="1:19" x14ac:dyDescent="0.2">
      <c r="A65" s="39">
        <v>18</v>
      </c>
      <c r="B65" s="39">
        <v>346</v>
      </c>
      <c r="C65" s="6">
        <v>255</v>
      </c>
      <c r="D65" s="39" t="s">
        <v>347</v>
      </c>
      <c r="E65" s="219" t="s">
        <v>398</v>
      </c>
      <c r="F65" s="39">
        <v>2</v>
      </c>
      <c r="G65" s="39">
        <v>4</v>
      </c>
      <c r="H65" s="39">
        <v>1</v>
      </c>
      <c r="I65" s="39">
        <v>2</v>
      </c>
      <c r="J65" s="39">
        <v>0</v>
      </c>
      <c r="K65" s="39">
        <v>0</v>
      </c>
      <c r="L65" s="39">
        <v>3</v>
      </c>
      <c r="M65" s="39">
        <v>2</v>
      </c>
      <c r="N65" s="40">
        <v>46.990482412039498</v>
      </c>
      <c r="O65" s="40">
        <v>6.3842715503413638E-2</v>
      </c>
      <c r="P65" s="40">
        <v>0</v>
      </c>
      <c r="Q65" s="6">
        <v>2.1280905167804547E-2</v>
      </c>
      <c r="R65" s="6">
        <v>4.2561810335609095E-2</v>
      </c>
      <c r="S65" s="6">
        <v>0</v>
      </c>
    </row>
    <row r="66" spans="1:19" x14ac:dyDescent="0.2">
      <c r="A66" s="39">
        <v>18</v>
      </c>
      <c r="B66" s="39">
        <v>349</v>
      </c>
      <c r="C66" s="6">
        <v>258</v>
      </c>
      <c r="D66" s="39" t="s">
        <v>347</v>
      </c>
      <c r="E66" s="219" t="s">
        <v>398</v>
      </c>
      <c r="F66" s="39">
        <v>2</v>
      </c>
      <c r="G66" s="39" t="s">
        <v>965</v>
      </c>
      <c r="H66" s="39">
        <v>1</v>
      </c>
      <c r="I66" s="39">
        <v>3</v>
      </c>
      <c r="J66" s="39">
        <v>0</v>
      </c>
      <c r="K66" s="39">
        <v>0</v>
      </c>
      <c r="L66" s="39">
        <v>4</v>
      </c>
      <c r="M66" s="39">
        <v>3</v>
      </c>
      <c r="N66" s="40">
        <v>44.777978705318297</v>
      </c>
      <c r="O66" s="40">
        <v>8.9329623972618455E-2</v>
      </c>
      <c r="P66" s="40">
        <v>0</v>
      </c>
      <c r="Q66" s="6">
        <v>2.2332405993154614E-2</v>
      </c>
      <c r="R66" s="6">
        <v>6.6997217979463841E-2</v>
      </c>
      <c r="S66" s="6">
        <v>0</v>
      </c>
    </row>
    <row r="67" spans="1:19" x14ac:dyDescent="0.2">
      <c r="A67" s="39">
        <v>18</v>
      </c>
      <c r="B67" s="39">
        <v>361</v>
      </c>
      <c r="C67" s="6">
        <v>267</v>
      </c>
      <c r="D67" s="39" t="s">
        <v>347</v>
      </c>
      <c r="E67" s="219" t="s">
        <v>398</v>
      </c>
      <c r="F67" s="39">
        <v>2</v>
      </c>
      <c r="G67" s="39">
        <v>2</v>
      </c>
      <c r="H67" s="39">
        <v>1</v>
      </c>
      <c r="I67" s="39">
        <v>4</v>
      </c>
      <c r="J67" s="39">
        <v>0</v>
      </c>
      <c r="K67" s="39">
        <v>0</v>
      </c>
      <c r="L67" s="39">
        <v>5</v>
      </c>
      <c r="M67" s="39">
        <v>4</v>
      </c>
      <c r="N67" s="40">
        <v>46.4823617088662</v>
      </c>
      <c r="O67" s="40">
        <v>0.10756768408878595</v>
      </c>
      <c r="P67" s="40">
        <v>0</v>
      </c>
      <c r="Q67" s="6">
        <v>2.1513536817757188E-2</v>
      </c>
      <c r="R67" s="6">
        <v>8.6054147271028752E-2</v>
      </c>
      <c r="S67" s="6">
        <v>0</v>
      </c>
    </row>
    <row r="68" spans="1:19" x14ac:dyDescent="0.2">
      <c r="A68" s="39">
        <v>12</v>
      </c>
      <c r="B68" s="39">
        <v>728</v>
      </c>
      <c r="C68" s="6">
        <v>147</v>
      </c>
      <c r="D68" s="39" t="s">
        <v>344</v>
      </c>
      <c r="E68" s="219" t="s">
        <v>398</v>
      </c>
      <c r="F68" s="39">
        <v>2</v>
      </c>
      <c r="G68" s="39">
        <v>4</v>
      </c>
      <c r="H68" s="39"/>
      <c r="I68" s="39">
        <v>6</v>
      </c>
      <c r="J68" s="39">
        <v>1</v>
      </c>
      <c r="K68" s="39"/>
      <c r="L68" s="39">
        <v>7</v>
      </c>
      <c r="M68" s="39">
        <v>7</v>
      </c>
      <c r="N68" s="40">
        <v>44.291607055156</v>
      </c>
      <c r="O68" s="40">
        <v>0.15804348646196001</v>
      </c>
      <c r="P68" s="40">
        <v>0</v>
      </c>
      <c r="Q68" s="6">
        <v>0</v>
      </c>
      <c r="R68" s="6">
        <v>0.13546584553882288</v>
      </c>
      <c r="S68" s="6">
        <v>2.2577640923137146E-2</v>
      </c>
    </row>
    <row r="69" spans="1:19" x14ac:dyDescent="0.2">
      <c r="A69" s="39">
        <v>12</v>
      </c>
      <c r="B69" s="39">
        <v>722</v>
      </c>
      <c r="C69" s="6">
        <v>143</v>
      </c>
      <c r="D69" s="39" t="s">
        <v>344</v>
      </c>
      <c r="E69" s="219" t="s">
        <v>398</v>
      </c>
      <c r="F69" s="39">
        <v>2</v>
      </c>
      <c r="G69" s="39">
        <v>3</v>
      </c>
      <c r="H69" s="39">
        <v>2</v>
      </c>
      <c r="I69" s="39">
        <v>6</v>
      </c>
      <c r="J69" s="39">
        <v>0</v>
      </c>
      <c r="K69" s="39">
        <v>0</v>
      </c>
      <c r="L69" s="39">
        <v>8</v>
      </c>
      <c r="M69" s="39">
        <v>6</v>
      </c>
      <c r="N69" s="40">
        <v>46.920385630961903</v>
      </c>
      <c r="O69" s="40">
        <v>0.17050158246612845</v>
      </c>
      <c r="P69" s="40">
        <v>0</v>
      </c>
      <c r="Q69" s="6">
        <v>4.2625395616532114E-2</v>
      </c>
      <c r="R69" s="6">
        <v>0.12787618684959634</v>
      </c>
      <c r="S69" s="6">
        <v>0</v>
      </c>
    </row>
    <row r="70" spans="1:19" x14ac:dyDescent="0.2">
      <c r="A70" s="39">
        <v>12</v>
      </c>
      <c r="B70" s="39">
        <v>725</v>
      </c>
      <c r="C70" s="6">
        <v>143</v>
      </c>
      <c r="D70" s="39" t="s">
        <v>344</v>
      </c>
      <c r="E70" s="219" t="s">
        <v>398</v>
      </c>
      <c r="F70" s="39">
        <v>2</v>
      </c>
      <c r="G70" s="39">
        <v>3</v>
      </c>
      <c r="H70" s="39">
        <v>2</v>
      </c>
      <c r="I70" s="39">
        <v>6</v>
      </c>
      <c r="J70" s="39">
        <v>0</v>
      </c>
      <c r="K70" s="39">
        <v>0</v>
      </c>
      <c r="L70" s="39">
        <v>8</v>
      </c>
      <c r="M70" s="39">
        <v>6</v>
      </c>
      <c r="N70" s="40">
        <v>43.832185159005398</v>
      </c>
      <c r="O70" s="40">
        <v>0.18251428649927542</v>
      </c>
      <c r="P70" s="40">
        <v>0</v>
      </c>
      <c r="Q70" s="6">
        <v>4.5628571624818856E-2</v>
      </c>
      <c r="R70" s="6">
        <v>0.13688571487445658</v>
      </c>
      <c r="S70" s="6">
        <v>0</v>
      </c>
    </row>
    <row r="71" spans="1:19" x14ac:dyDescent="0.2">
      <c r="A71" s="39">
        <v>12</v>
      </c>
      <c r="B71" s="39">
        <v>719</v>
      </c>
      <c r="C71" s="6">
        <v>143</v>
      </c>
      <c r="D71" s="39" t="s">
        <v>344</v>
      </c>
      <c r="E71" s="219" t="s">
        <v>398</v>
      </c>
      <c r="F71" s="39">
        <v>2</v>
      </c>
      <c r="G71" s="39">
        <v>4</v>
      </c>
      <c r="H71" s="39">
        <v>2</v>
      </c>
      <c r="I71" s="39">
        <v>4</v>
      </c>
      <c r="J71" s="39">
        <v>0</v>
      </c>
      <c r="K71" s="39">
        <v>0</v>
      </c>
      <c r="L71" s="39">
        <v>6</v>
      </c>
      <c r="M71" s="39">
        <v>4</v>
      </c>
      <c r="N71" s="40">
        <v>56.315476683426198</v>
      </c>
      <c r="O71" s="40">
        <v>0.10654264783602226</v>
      </c>
      <c r="P71" s="40">
        <v>0</v>
      </c>
      <c r="Q71" s="6">
        <v>3.5514215945340752E-2</v>
      </c>
      <c r="R71" s="6">
        <v>7.1028431890681504E-2</v>
      </c>
      <c r="S71" s="6">
        <v>0</v>
      </c>
    </row>
    <row r="72" spans="1:19" x14ac:dyDescent="0.2">
      <c r="A72" s="39">
        <v>15</v>
      </c>
      <c r="B72" s="39">
        <v>593</v>
      </c>
      <c r="C72" s="6">
        <v>698</v>
      </c>
      <c r="D72" s="39" t="s">
        <v>471</v>
      </c>
      <c r="E72" s="219" t="s">
        <v>398</v>
      </c>
      <c r="F72" s="39">
        <v>2</v>
      </c>
      <c r="G72" s="39">
        <v>3</v>
      </c>
      <c r="H72" s="39">
        <v>2</v>
      </c>
      <c r="I72" s="39">
        <v>5</v>
      </c>
      <c r="J72" s="39">
        <v>1</v>
      </c>
      <c r="K72" s="39">
        <v>0</v>
      </c>
      <c r="L72" s="39">
        <v>8</v>
      </c>
      <c r="M72" s="39">
        <v>6</v>
      </c>
      <c r="N72" s="40">
        <v>50.003533119312799</v>
      </c>
      <c r="O72" s="40">
        <v>0.15998869481705025</v>
      </c>
      <c r="P72" s="40">
        <v>0</v>
      </c>
      <c r="Q72" s="6">
        <v>3.9997173704262562E-2</v>
      </c>
      <c r="R72" s="6">
        <v>9.9992934260656405E-2</v>
      </c>
      <c r="S72" s="6">
        <v>1.9998586852131281E-2</v>
      </c>
    </row>
    <row r="73" spans="1:19" x14ac:dyDescent="0.2">
      <c r="A73" s="39">
        <v>15</v>
      </c>
      <c r="B73" s="39">
        <v>597</v>
      </c>
      <c r="C73" s="6">
        <v>700</v>
      </c>
      <c r="D73" s="39" t="s">
        <v>471</v>
      </c>
      <c r="E73" s="219" t="s">
        <v>398</v>
      </c>
      <c r="F73" s="39">
        <v>2</v>
      </c>
      <c r="G73" s="39">
        <v>3</v>
      </c>
      <c r="H73" s="39">
        <v>2</v>
      </c>
      <c r="I73" s="39"/>
      <c r="J73" s="39"/>
      <c r="K73" s="39"/>
      <c r="L73" s="39">
        <v>2</v>
      </c>
      <c r="M73" s="39">
        <v>0</v>
      </c>
      <c r="N73" s="40">
        <v>46.458511544702397</v>
      </c>
      <c r="O73" s="40">
        <v>4.3049162220266127E-2</v>
      </c>
      <c r="P73" s="40">
        <v>0</v>
      </c>
      <c r="Q73" s="6">
        <v>4.3049162220266127E-2</v>
      </c>
      <c r="R73" s="6">
        <v>0</v>
      </c>
      <c r="S73" s="6">
        <v>0</v>
      </c>
    </row>
    <row r="74" spans="1:19" x14ac:dyDescent="0.2">
      <c r="A74" s="39">
        <v>15</v>
      </c>
      <c r="B74" s="39">
        <v>600</v>
      </c>
      <c r="C74" s="6">
        <v>703</v>
      </c>
      <c r="D74" s="39" t="s">
        <v>471</v>
      </c>
      <c r="E74" s="219" t="s">
        <v>398</v>
      </c>
      <c r="F74" s="39">
        <v>2</v>
      </c>
      <c r="G74" s="39">
        <v>3</v>
      </c>
      <c r="H74" s="39">
        <v>2</v>
      </c>
      <c r="I74" s="39">
        <v>5</v>
      </c>
      <c r="J74" s="39"/>
      <c r="K74" s="39"/>
      <c r="L74" s="39">
        <v>7</v>
      </c>
      <c r="M74" s="39">
        <v>5</v>
      </c>
      <c r="N74" s="40">
        <v>44.788160790820299</v>
      </c>
      <c r="O74" s="40">
        <v>0.15629130279970566</v>
      </c>
      <c r="P74" s="40">
        <v>0</v>
      </c>
      <c r="Q74" s="6">
        <v>4.4654657942773048E-2</v>
      </c>
      <c r="R74" s="6">
        <v>0.11163664485693262</v>
      </c>
      <c r="S74" s="6">
        <v>0</v>
      </c>
    </row>
    <row r="75" spans="1:19" x14ac:dyDescent="0.2">
      <c r="A75" s="39">
        <v>15</v>
      </c>
      <c r="B75" s="39">
        <v>588</v>
      </c>
      <c r="C75" s="6">
        <v>695</v>
      </c>
      <c r="D75" s="39" t="s">
        <v>471</v>
      </c>
      <c r="E75" s="219" t="s">
        <v>398</v>
      </c>
      <c r="F75" s="39">
        <v>2</v>
      </c>
      <c r="G75" s="39">
        <v>4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40">
        <v>58.254405542541399</v>
      </c>
      <c r="O75" s="40">
        <v>0</v>
      </c>
      <c r="P75" s="40">
        <v>0</v>
      </c>
      <c r="Q75" s="6">
        <v>0</v>
      </c>
      <c r="R75" s="6">
        <v>0</v>
      </c>
      <c r="S75" s="6">
        <v>0</v>
      </c>
    </row>
    <row r="76" spans="1:19" x14ac:dyDescent="0.2">
      <c r="A76" s="39">
        <v>15</v>
      </c>
      <c r="B76" s="39">
        <v>592</v>
      </c>
      <c r="C76" s="6">
        <v>697</v>
      </c>
      <c r="D76" s="39" t="s">
        <v>471</v>
      </c>
      <c r="E76" s="219" t="s">
        <v>398</v>
      </c>
      <c r="F76" s="39">
        <v>2</v>
      </c>
      <c r="G76" s="39">
        <v>3</v>
      </c>
      <c r="H76" s="39">
        <v>1</v>
      </c>
      <c r="I76" s="39">
        <v>0</v>
      </c>
      <c r="J76" s="39"/>
      <c r="K76" s="39">
        <v>0</v>
      </c>
      <c r="L76" s="39">
        <v>1</v>
      </c>
      <c r="M76" s="39">
        <v>0</v>
      </c>
      <c r="N76" s="40">
        <v>50.411609717459797</v>
      </c>
      <c r="O76" s="40">
        <v>1.9836700426839479E-2</v>
      </c>
      <c r="P76" s="40">
        <v>0</v>
      </c>
      <c r="Q76" s="6">
        <v>1.9836700426839479E-2</v>
      </c>
      <c r="R76" s="6">
        <v>0</v>
      </c>
      <c r="S76" s="6">
        <v>0</v>
      </c>
    </row>
    <row r="77" spans="1:19" x14ac:dyDescent="0.2">
      <c r="A77" s="39">
        <v>17</v>
      </c>
      <c r="B77" s="39">
        <v>678</v>
      </c>
      <c r="C77" s="6">
        <v>232</v>
      </c>
      <c r="D77" s="39" t="s">
        <v>346</v>
      </c>
      <c r="E77" s="219" t="s">
        <v>398</v>
      </c>
      <c r="F77" s="39">
        <v>3</v>
      </c>
      <c r="G77" s="39">
        <v>3</v>
      </c>
      <c r="H77" s="39"/>
      <c r="I77" s="39">
        <v>4</v>
      </c>
      <c r="J77" s="39"/>
      <c r="K77" s="39"/>
      <c r="L77" s="39">
        <v>4</v>
      </c>
      <c r="M77" s="39">
        <v>4</v>
      </c>
      <c r="N77" s="40">
        <v>45.8173283107622</v>
      </c>
      <c r="O77" s="40">
        <v>8.7303213597909102E-2</v>
      </c>
      <c r="P77" s="40">
        <v>0</v>
      </c>
      <c r="Q77" s="6">
        <v>0</v>
      </c>
      <c r="R77" s="6">
        <v>8.7303213597909102E-2</v>
      </c>
      <c r="S77" s="6">
        <v>0</v>
      </c>
    </row>
    <row r="78" spans="1:19" x14ac:dyDescent="0.2">
      <c r="A78" s="39">
        <v>17</v>
      </c>
      <c r="B78" s="39">
        <v>681</v>
      </c>
      <c r="C78" s="6">
        <v>235</v>
      </c>
      <c r="D78" s="39" t="s">
        <v>346</v>
      </c>
      <c r="E78" s="219" t="s">
        <v>398</v>
      </c>
      <c r="F78" s="39">
        <v>3</v>
      </c>
      <c r="G78" s="39">
        <v>3</v>
      </c>
      <c r="H78" s="39">
        <v>2</v>
      </c>
      <c r="I78" s="39">
        <v>2</v>
      </c>
      <c r="J78" s="39"/>
      <c r="K78" s="39"/>
      <c r="L78" s="39">
        <v>4</v>
      </c>
      <c r="M78" s="39">
        <v>2</v>
      </c>
      <c r="N78" s="40">
        <v>52.761953730906697</v>
      </c>
      <c r="O78" s="40">
        <v>7.5812204005950123E-2</v>
      </c>
      <c r="P78" s="40">
        <v>0</v>
      </c>
      <c r="Q78" s="6">
        <v>3.7906102002975062E-2</v>
      </c>
      <c r="R78" s="6">
        <v>3.7906102002975062E-2</v>
      </c>
      <c r="S78" s="6">
        <v>0</v>
      </c>
    </row>
    <row r="79" spans="1:19" x14ac:dyDescent="0.2">
      <c r="A79" s="39">
        <v>17</v>
      </c>
      <c r="B79" s="39">
        <v>675</v>
      </c>
      <c r="C79" s="6">
        <v>229</v>
      </c>
      <c r="D79" s="39" t="s">
        <v>346</v>
      </c>
      <c r="E79" s="219" t="s">
        <v>398</v>
      </c>
      <c r="F79" s="39">
        <v>3</v>
      </c>
      <c r="G79" s="39">
        <v>4</v>
      </c>
      <c r="H79" s="39"/>
      <c r="I79" s="39">
        <v>3</v>
      </c>
      <c r="J79" s="39"/>
      <c r="K79" s="39"/>
      <c r="L79" s="39">
        <v>3</v>
      </c>
      <c r="M79" s="39">
        <v>3</v>
      </c>
      <c r="N79" s="40">
        <v>51.4695452538502</v>
      </c>
      <c r="O79" s="40">
        <v>5.8286895390348994E-2</v>
      </c>
      <c r="P79" s="40">
        <v>0</v>
      </c>
      <c r="Q79" s="6">
        <v>0</v>
      </c>
      <c r="R79" s="6">
        <v>5.8286895390348994E-2</v>
      </c>
      <c r="S79" s="6">
        <v>0</v>
      </c>
    </row>
    <row r="80" spans="1:19" x14ac:dyDescent="0.2">
      <c r="A80" s="39">
        <v>17</v>
      </c>
      <c r="B80" s="39" t="s">
        <v>981</v>
      </c>
      <c r="C80" s="6">
        <v>224</v>
      </c>
      <c r="D80" s="39" t="s">
        <v>346</v>
      </c>
      <c r="E80" s="219" t="s">
        <v>398</v>
      </c>
      <c r="F80" s="39">
        <v>3</v>
      </c>
      <c r="G80" s="39" t="s">
        <v>953</v>
      </c>
      <c r="H80" s="39">
        <v>0</v>
      </c>
      <c r="I80" s="39">
        <v>5</v>
      </c>
      <c r="J80" s="39">
        <v>0</v>
      </c>
      <c r="K80" s="39">
        <v>0</v>
      </c>
      <c r="L80" s="39">
        <v>5</v>
      </c>
      <c r="M80" s="39">
        <v>5</v>
      </c>
      <c r="N80" s="40">
        <v>43.085398236480302</v>
      </c>
      <c r="O80" s="40">
        <v>0.11604859661634767</v>
      </c>
      <c r="P80" s="40">
        <v>0</v>
      </c>
      <c r="Q80" s="6">
        <v>0</v>
      </c>
      <c r="R80" s="6">
        <v>0.11604859661634767</v>
      </c>
      <c r="S80" s="6">
        <v>0</v>
      </c>
    </row>
    <row r="81" spans="1:19" x14ac:dyDescent="0.2">
      <c r="A81" s="39">
        <v>17</v>
      </c>
      <c r="B81" s="39" t="s">
        <v>982</v>
      </c>
      <c r="C81" s="6" t="s">
        <v>1000</v>
      </c>
      <c r="D81" s="39" t="s">
        <v>346</v>
      </c>
      <c r="E81" s="219" t="s">
        <v>398</v>
      </c>
      <c r="F81" s="39">
        <v>3</v>
      </c>
      <c r="G81" s="39" t="s">
        <v>953</v>
      </c>
      <c r="H81" s="39">
        <v>0</v>
      </c>
      <c r="I81" s="39">
        <v>5</v>
      </c>
      <c r="J81" s="39">
        <v>0</v>
      </c>
      <c r="K81" s="39">
        <v>0</v>
      </c>
      <c r="L81" s="39">
        <v>5</v>
      </c>
      <c r="M81" s="39">
        <v>5</v>
      </c>
      <c r="N81" s="40">
        <v>58.653316954078697</v>
      </c>
      <c r="O81" s="40">
        <v>8.5246670770804625E-2</v>
      </c>
      <c r="P81" s="40">
        <v>0</v>
      </c>
      <c r="Q81" s="6">
        <v>0</v>
      </c>
      <c r="R81" s="6">
        <v>8.5246670770804625E-2</v>
      </c>
      <c r="S81" s="6">
        <v>0</v>
      </c>
    </row>
    <row r="82" spans="1:19" x14ac:dyDescent="0.2">
      <c r="A82" s="39">
        <v>17</v>
      </c>
      <c r="B82" s="39">
        <v>684</v>
      </c>
      <c r="C82" s="6">
        <v>237</v>
      </c>
      <c r="D82" s="39" t="s">
        <v>346</v>
      </c>
      <c r="E82" s="219" t="s">
        <v>398</v>
      </c>
      <c r="F82" s="39">
        <v>3</v>
      </c>
      <c r="G82" s="39">
        <v>3</v>
      </c>
      <c r="H82" s="39">
        <v>2</v>
      </c>
      <c r="I82" s="39">
        <v>7</v>
      </c>
      <c r="J82" s="39">
        <v>0</v>
      </c>
      <c r="K82" s="39">
        <v>0</v>
      </c>
      <c r="L82" s="39">
        <v>9</v>
      </c>
      <c r="M82" s="39">
        <v>7</v>
      </c>
      <c r="N82" s="40">
        <v>42.119107498079899</v>
      </c>
      <c r="O82" s="40">
        <v>0.21367974144300866</v>
      </c>
      <c r="P82" s="40">
        <v>0</v>
      </c>
      <c r="Q82" s="6">
        <v>4.7484386987335259E-2</v>
      </c>
      <c r="R82" s="6">
        <v>0.16619535445567341</v>
      </c>
      <c r="S82" s="6">
        <v>0</v>
      </c>
    </row>
    <row r="83" spans="1:19" x14ac:dyDescent="0.2">
      <c r="A83" s="39">
        <v>18</v>
      </c>
      <c r="B83" s="39">
        <v>105</v>
      </c>
      <c r="C83" s="6">
        <v>135</v>
      </c>
      <c r="D83" s="39" t="s">
        <v>343</v>
      </c>
      <c r="E83" s="219" t="s">
        <v>398</v>
      </c>
      <c r="F83" s="39">
        <v>3</v>
      </c>
      <c r="G83" s="39">
        <v>5</v>
      </c>
      <c r="H83" s="39">
        <v>1</v>
      </c>
      <c r="I83" s="39">
        <v>2</v>
      </c>
      <c r="J83" s="39"/>
      <c r="K83" s="39"/>
      <c r="L83" s="39">
        <v>3</v>
      </c>
      <c r="M83" s="39">
        <v>2</v>
      </c>
      <c r="N83" s="40">
        <v>39.218268089435497</v>
      </c>
      <c r="O83" s="40">
        <v>7.649496385609468E-2</v>
      </c>
      <c r="P83" s="40">
        <v>0</v>
      </c>
      <c r="Q83" s="6">
        <v>2.5498321285364896E-2</v>
      </c>
      <c r="R83" s="6">
        <v>5.0996642570729792E-2</v>
      </c>
      <c r="S83" s="6">
        <v>0</v>
      </c>
    </row>
    <row r="84" spans="1:19" x14ac:dyDescent="0.2">
      <c r="A84" s="39">
        <v>18</v>
      </c>
      <c r="B84" s="39">
        <v>102</v>
      </c>
      <c r="C84" s="6">
        <v>84</v>
      </c>
      <c r="D84" s="39" t="s">
        <v>343</v>
      </c>
      <c r="E84" s="219" t="s">
        <v>398</v>
      </c>
      <c r="F84" s="39">
        <v>3</v>
      </c>
      <c r="G84" s="39">
        <v>4</v>
      </c>
      <c r="H84" s="39">
        <v>1</v>
      </c>
      <c r="I84" s="39">
        <v>4</v>
      </c>
      <c r="J84" s="39"/>
      <c r="K84" s="39"/>
      <c r="L84" s="39">
        <v>5</v>
      </c>
      <c r="M84" s="39">
        <v>4</v>
      </c>
      <c r="N84" s="40">
        <v>43.415010023605802</v>
      </c>
      <c r="O84" s="40">
        <v>0.11516754222287126</v>
      </c>
      <c r="P84" s="40">
        <v>0</v>
      </c>
      <c r="Q84" s="6">
        <v>2.303350844457425E-2</v>
      </c>
      <c r="R84" s="6">
        <v>9.2134033778297E-2</v>
      </c>
      <c r="S84" s="6">
        <v>0</v>
      </c>
    </row>
    <row r="85" spans="1:19" x14ac:dyDescent="0.2">
      <c r="A85" s="39">
        <v>18</v>
      </c>
      <c r="B85" s="39">
        <v>112</v>
      </c>
      <c r="C85" s="6">
        <v>140</v>
      </c>
      <c r="D85" s="39" t="s">
        <v>343</v>
      </c>
      <c r="E85" s="219" t="s">
        <v>398</v>
      </c>
      <c r="F85" s="39">
        <v>3</v>
      </c>
      <c r="G85" s="39">
        <v>4</v>
      </c>
      <c r="H85" s="39">
        <v>1</v>
      </c>
      <c r="I85" s="39">
        <v>8</v>
      </c>
      <c r="J85" s="39">
        <v>0</v>
      </c>
      <c r="K85" s="39">
        <v>0</v>
      </c>
      <c r="L85" s="39">
        <v>9</v>
      </c>
      <c r="M85" s="39">
        <v>8</v>
      </c>
      <c r="N85" s="40">
        <v>48.217316122859501</v>
      </c>
      <c r="O85" s="40">
        <v>0.18665493485924575</v>
      </c>
      <c r="P85" s="40">
        <v>0</v>
      </c>
      <c r="Q85" s="6">
        <v>2.0739437206582861E-2</v>
      </c>
      <c r="R85" s="6">
        <v>0.16591549765266289</v>
      </c>
      <c r="S85" s="6">
        <v>0</v>
      </c>
    </row>
    <row r="86" spans="1:19" x14ac:dyDescent="0.2">
      <c r="A86" s="39">
        <v>18</v>
      </c>
      <c r="B86" s="39">
        <v>109</v>
      </c>
      <c r="C86" s="6">
        <v>139</v>
      </c>
      <c r="D86" s="39" t="s">
        <v>343</v>
      </c>
      <c r="E86" s="219" t="s">
        <v>398</v>
      </c>
      <c r="F86" s="39">
        <v>3</v>
      </c>
      <c r="G86" s="39">
        <v>3</v>
      </c>
      <c r="H86" s="39"/>
      <c r="I86" s="39">
        <v>2</v>
      </c>
      <c r="J86" s="39"/>
      <c r="K86" s="39"/>
      <c r="L86" s="39">
        <v>2</v>
      </c>
      <c r="M86" s="39">
        <v>2</v>
      </c>
      <c r="N86" s="40">
        <v>43.628026085520197</v>
      </c>
      <c r="O86" s="40">
        <v>4.5842092330273553E-2</v>
      </c>
      <c r="P86" s="40">
        <v>0</v>
      </c>
      <c r="Q86" s="6">
        <v>0</v>
      </c>
      <c r="R86" s="6">
        <v>4.5842092330273553E-2</v>
      </c>
      <c r="S86" s="6">
        <v>0</v>
      </c>
    </row>
    <row r="87" spans="1:19" x14ac:dyDescent="0.2">
      <c r="A87" s="39">
        <v>18</v>
      </c>
      <c r="B87" s="39">
        <v>115</v>
      </c>
      <c r="C87" s="6">
        <v>142</v>
      </c>
      <c r="D87" s="39" t="s">
        <v>343</v>
      </c>
      <c r="E87" s="219" t="s">
        <v>398</v>
      </c>
      <c r="F87" s="39">
        <v>3</v>
      </c>
      <c r="G87" s="39">
        <v>4</v>
      </c>
      <c r="H87" s="39">
        <v>0</v>
      </c>
      <c r="I87" s="39">
        <v>17</v>
      </c>
      <c r="J87" s="39">
        <v>0</v>
      </c>
      <c r="K87" s="39">
        <v>0</v>
      </c>
      <c r="L87" s="39">
        <v>17</v>
      </c>
      <c r="M87" s="39">
        <v>17</v>
      </c>
      <c r="N87" s="40">
        <v>54.646304518805302</v>
      </c>
      <c r="O87" s="40">
        <v>0.31109148458794372</v>
      </c>
      <c r="P87" s="40">
        <v>0</v>
      </c>
      <c r="Q87" s="6">
        <v>0</v>
      </c>
      <c r="R87" s="6">
        <v>0.31109148458794372</v>
      </c>
      <c r="S87" s="6">
        <v>0</v>
      </c>
    </row>
    <row r="88" spans="1:19" x14ac:dyDescent="0.2">
      <c r="A88" s="39">
        <v>18</v>
      </c>
      <c r="B88" s="39">
        <v>108</v>
      </c>
      <c r="C88" s="6">
        <v>137</v>
      </c>
      <c r="D88" s="39" t="s">
        <v>343</v>
      </c>
      <c r="E88" s="219" t="s">
        <v>398</v>
      </c>
      <c r="F88" s="39">
        <v>3</v>
      </c>
      <c r="G88" s="39">
        <v>5</v>
      </c>
      <c r="H88" s="39">
        <v>1</v>
      </c>
      <c r="I88" s="39">
        <v>4</v>
      </c>
      <c r="J88" s="39">
        <v>0</v>
      </c>
      <c r="K88" s="39">
        <v>0</v>
      </c>
      <c r="L88" s="39">
        <v>5</v>
      </c>
      <c r="M88" s="39">
        <v>4</v>
      </c>
      <c r="N88" s="40">
        <v>50.004667866880801</v>
      </c>
      <c r="O88" s="40">
        <v>9.9990665137716289E-2</v>
      </c>
      <c r="P88" s="40">
        <v>0</v>
      </c>
      <c r="Q88" s="6">
        <v>1.9998133027543257E-2</v>
      </c>
      <c r="R88" s="6">
        <v>7.9992532110173029E-2</v>
      </c>
      <c r="S88" s="6">
        <v>0</v>
      </c>
    </row>
    <row r="89" spans="1:19" x14ac:dyDescent="0.2">
      <c r="A89" s="39">
        <v>12</v>
      </c>
      <c r="B89" s="39">
        <v>299</v>
      </c>
      <c r="C89" s="6">
        <v>168</v>
      </c>
      <c r="D89" s="39" t="s">
        <v>345</v>
      </c>
      <c r="E89" s="219" t="s">
        <v>398</v>
      </c>
      <c r="F89" s="39">
        <v>3</v>
      </c>
      <c r="G89" s="39">
        <v>3</v>
      </c>
      <c r="H89" s="39"/>
      <c r="I89" s="39">
        <v>3</v>
      </c>
      <c r="J89" s="39"/>
      <c r="K89" s="39"/>
      <c r="L89" s="39">
        <v>3</v>
      </c>
      <c r="M89" s="39">
        <v>3</v>
      </c>
      <c r="N89" s="40">
        <v>45.524342166148799</v>
      </c>
      <c r="O89" s="40">
        <v>6.5898810553944781E-2</v>
      </c>
      <c r="P89" s="40">
        <v>0</v>
      </c>
      <c r="Q89" s="6">
        <v>0</v>
      </c>
      <c r="R89" s="6">
        <v>6.5898810553944781E-2</v>
      </c>
      <c r="S89" s="6">
        <v>0</v>
      </c>
    </row>
    <row r="90" spans="1:19" x14ac:dyDescent="0.2">
      <c r="A90" s="39">
        <v>12</v>
      </c>
      <c r="B90" s="39">
        <v>293</v>
      </c>
      <c r="C90" s="6">
        <v>162</v>
      </c>
      <c r="D90" s="39" t="s">
        <v>345</v>
      </c>
      <c r="E90" s="219" t="s">
        <v>398</v>
      </c>
      <c r="F90" s="39">
        <v>3</v>
      </c>
      <c r="G90" s="39">
        <v>4</v>
      </c>
      <c r="H90" s="39">
        <v>2</v>
      </c>
      <c r="I90" s="39">
        <v>1</v>
      </c>
      <c r="J90" s="39"/>
      <c r="K90" s="39"/>
      <c r="L90" s="39">
        <v>3</v>
      </c>
      <c r="M90" s="39">
        <v>1</v>
      </c>
      <c r="N90" s="40">
        <v>43.951924014222399</v>
      </c>
      <c r="O90" s="40">
        <v>6.8256397581803935E-2</v>
      </c>
      <c r="P90" s="40">
        <v>0</v>
      </c>
      <c r="Q90" s="6">
        <v>4.5504265054535954E-2</v>
      </c>
      <c r="R90" s="6">
        <v>2.2752132527267977E-2</v>
      </c>
      <c r="S90" s="6">
        <v>0</v>
      </c>
    </row>
    <row r="91" spans="1:19" x14ac:dyDescent="0.2">
      <c r="A91" s="39">
        <v>12</v>
      </c>
      <c r="B91" s="39">
        <v>296</v>
      </c>
      <c r="C91" s="6">
        <v>164</v>
      </c>
      <c r="D91" s="39" t="s">
        <v>345</v>
      </c>
      <c r="E91" s="219" t="s">
        <v>398</v>
      </c>
      <c r="F91" s="39">
        <v>3</v>
      </c>
      <c r="G91" s="39" t="s">
        <v>965</v>
      </c>
      <c r="H91" s="39">
        <v>1</v>
      </c>
      <c r="I91" s="39">
        <v>2</v>
      </c>
      <c r="J91" s="39">
        <v>0</v>
      </c>
      <c r="K91" s="39">
        <v>0</v>
      </c>
      <c r="L91" s="39">
        <v>3</v>
      </c>
      <c r="M91" s="39">
        <v>2</v>
      </c>
      <c r="N91" s="40">
        <v>45.2145848564926</v>
      </c>
      <c r="O91" s="40">
        <v>6.6350271920482179E-2</v>
      </c>
      <c r="P91" s="40">
        <v>0</v>
      </c>
      <c r="Q91" s="6">
        <v>2.2116757306827394E-2</v>
      </c>
      <c r="R91" s="6">
        <v>4.4233514613654788E-2</v>
      </c>
      <c r="S91" s="6">
        <v>0</v>
      </c>
    </row>
    <row r="92" spans="1:19" x14ac:dyDescent="0.2">
      <c r="A92" s="39">
        <v>12</v>
      </c>
      <c r="B92" s="39">
        <v>302</v>
      </c>
      <c r="C92" s="6">
        <v>171</v>
      </c>
      <c r="D92" s="39" t="s">
        <v>345</v>
      </c>
      <c r="E92" s="219" t="s">
        <v>398</v>
      </c>
      <c r="F92" s="39">
        <v>3</v>
      </c>
      <c r="G92" s="39" t="s">
        <v>965</v>
      </c>
      <c r="H92" s="39">
        <v>2</v>
      </c>
      <c r="I92" s="39">
        <v>5</v>
      </c>
      <c r="J92" s="39">
        <v>0</v>
      </c>
      <c r="K92" s="39">
        <v>2</v>
      </c>
      <c r="L92" s="39">
        <v>9</v>
      </c>
      <c r="M92" s="39">
        <v>7</v>
      </c>
      <c r="N92" s="40">
        <v>45.595618144874202</v>
      </c>
      <c r="O92" s="40">
        <v>0.19738738866098185</v>
      </c>
      <c r="P92" s="40">
        <v>4.3863864146884854E-2</v>
      </c>
      <c r="Q92" s="6">
        <v>4.3863864146884854E-2</v>
      </c>
      <c r="R92" s="6">
        <v>0.10965966036721214</v>
      </c>
      <c r="S92" s="6">
        <v>0</v>
      </c>
    </row>
    <row r="93" spans="1:19" x14ac:dyDescent="0.2">
      <c r="A93" s="39">
        <v>5</v>
      </c>
      <c r="B93" s="39">
        <v>232</v>
      </c>
      <c r="C93" s="6">
        <v>174</v>
      </c>
      <c r="D93" s="39" t="s">
        <v>428</v>
      </c>
      <c r="E93" s="219" t="s">
        <v>398</v>
      </c>
      <c r="F93" s="39">
        <v>3</v>
      </c>
      <c r="G93" s="39">
        <v>5</v>
      </c>
      <c r="H93" s="39">
        <v>4</v>
      </c>
      <c r="I93" s="39">
        <v>15</v>
      </c>
      <c r="J93" s="39">
        <v>0</v>
      </c>
      <c r="K93" s="39">
        <v>0</v>
      </c>
      <c r="L93" s="39">
        <v>19</v>
      </c>
      <c r="M93" s="39">
        <v>15</v>
      </c>
      <c r="N93" s="40">
        <v>48.790866721473698</v>
      </c>
      <c r="O93" s="40">
        <v>0.38941714457467863</v>
      </c>
      <c r="P93" s="40">
        <v>0</v>
      </c>
      <c r="Q93" s="6">
        <v>8.1982556752563926E-2</v>
      </c>
      <c r="R93" s="6">
        <v>0.30743458782211469</v>
      </c>
      <c r="S93" s="6">
        <v>0</v>
      </c>
    </row>
    <row r="94" spans="1:19" x14ac:dyDescent="0.2">
      <c r="A94" s="39">
        <v>16</v>
      </c>
      <c r="B94" s="39">
        <v>487</v>
      </c>
      <c r="C94" s="6">
        <v>75</v>
      </c>
      <c r="D94" s="39" t="s">
        <v>485</v>
      </c>
      <c r="E94" s="219" t="s">
        <v>398</v>
      </c>
      <c r="F94" s="39">
        <v>3</v>
      </c>
      <c r="G94" s="39">
        <v>2</v>
      </c>
      <c r="H94" s="39">
        <v>1</v>
      </c>
      <c r="I94" s="39">
        <v>9</v>
      </c>
      <c r="J94" s="39"/>
      <c r="K94" s="39"/>
      <c r="L94" s="39">
        <v>10</v>
      </c>
      <c r="M94" s="39">
        <v>9</v>
      </c>
      <c r="N94" s="40">
        <v>45.528159817863802</v>
      </c>
      <c r="O94" s="40">
        <v>0.21964428257160348</v>
      </c>
      <c r="P94" s="40">
        <v>0</v>
      </c>
      <c r="Q94" s="6">
        <v>2.1964428257160346E-2</v>
      </c>
      <c r="R94" s="6">
        <v>0.19767985431444313</v>
      </c>
      <c r="S94" s="6">
        <v>0</v>
      </c>
    </row>
    <row r="95" spans="1:19" x14ac:dyDescent="0.2">
      <c r="A95" s="39">
        <v>16</v>
      </c>
      <c r="B95" s="39">
        <v>496</v>
      </c>
      <c r="C95" s="6">
        <v>784</v>
      </c>
      <c r="D95" s="39" t="s">
        <v>485</v>
      </c>
      <c r="E95" s="219" t="s">
        <v>398</v>
      </c>
      <c r="F95" s="39">
        <v>3</v>
      </c>
      <c r="G95" s="39">
        <v>5</v>
      </c>
      <c r="H95" s="39">
        <v>1</v>
      </c>
      <c r="I95" s="39">
        <v>6</v>
      </c>
      <c r="J95" s="39"/>
      <c r="K95" s="39">
        <v>1</v>
      </c>
      <c r="L95" s="39">
        <v>8</v>
      </c>
      <c r="M95" s="39">
        <v>7</v>
      </c>
      <c r="N95" s="40">
        <v>47.237613829988099</v>
      </c>
      <c r="O95" s="40">
        <v>0.16935656463920112</v>
      </c>
      <c r="P95" s="40">
        <v>2.116957057990014E-2</v>
      </c>
      <c r="Q95" s="6">
        <v>2.116957057990014E-2</v>
      </c>
      <c r="R95" s="6">
        <v>0.12701742347940084</v>
      </c>
      <c r="S95" s="6">
        <v>0</v>
      </c>
    </row>
    <row r="96" spans="1:19" x14ac:dyDescent="0.2">
      <c r="A96" s="39">
        <v>16</v>
      </c>
      <c r="B96" s="39">
        <v>490</v>
      </c>
      <c r="C96" s="6">
        <v>71</v>
      </c>
      <c r="D96" s="39" t="s">
        <v>485</v>
      </c>
      <c r="E96" s="219" t="s">
        <v>398</v>
      </c>
      <c r="F96" s="39">
        <v>3</v>
      </c>
      <c r="G96" s="39">
        <v>4</v>
      </c>
      <c r="H96" s="39"/>
      <c r="I96" s="39">
        <v>2</v>
      </c>
      <c r="J96" s="39">
        <v>1</v>
      </c>
      <c r="K96" s="39"/>
      <c r="L96" s="39">
        <v>3</v>
      </c>
      <c r="M96" s="39">
        <v>3</v>
      </c>
      <c r="N96" s="40">
        <v>39.419928487657998</v>
      </c>
      <c r="O96" s="40">
        <v>7.6103638821650096E-2</v>
      </c>
      <c r="P96" s="40">
        <v>0</v>
      </c>
      <c r="Q96" s="6">
        <v>0</v>
      </c>
      <c r="R96" s="6">
        <v>5.07357592144334E-2</v>
      </c>
      <c r="S96" s="6">
        <v>2.53678796072167E-2</v>
      </c>
    </row>
    <row r="97" spans="1:19" x14ac:dyDescent="0.2">
      <c r="A97" s="39">
        <v>16</v>
      </c>
      <c r="B97" s="39">
        <v>493</v>
      </c>
      <c r="C97" s="6">
        <v>78</v>
      </c>
      <c r="D97" s="39" t="s">
        <v>485</v>
      </c>
      <c r="E97" s="219" t="s">
        <v>398</v>
      </c>
      <c r="F97" s="39">
        <v>3</v>
      </c>
      <c r="G97" s="39">
        <v>4</v>
      </c>
      <c r="H97" s="39">
        <v>2</v>
      </c>
      <c r="I97" s="39">
        <v>10</v>
      </c>
      <c r="J97" s="39"/>
      <c r="K97" s="39"/>
      <c r="L97" s="39">
        <v>12</v>
      </c>
      <c r="M97" s="39">
        <v>10</v>
      </c>
      <c r="N97" s="40">
        <v>44.883386838045297</v>
      </c>
      <c r="O97" s="40">
        <v>0.26735950304508277</v>
      </c>
      <c r="P97" s="40">
        <v>0</v>
      </c>
      <c r="Q97" s="6">
        <v>4.4559917174180466E-2</v>
      </c>
      <c r="R97" s="6">
        <v>0.22279958587090232</v>
      </c>
      <c r="S97" s="6">
        <v>0</v>
      </c>
    </row>
    <row r="98" spans="1:19" x14ac:dyDescent="0.2">
      <c r="A98" s="39">
        <v>16</v>
      </c>
      <c r="B98" s="39">
        <v>484</v>
      </c>
      <c r="C98" s="6">
        <v>68</v>
      </c>
      <c r="D98" s="39" t="s">
        <v>485</v>
      </c>
      <c r="E98" s="219" t="s">
        <v>398</v>
      </c>
      <c r="F98" s="39">
        <v>3</v>
      </c>
      <c r="G98" s="39">
        <v>5</v>
      </c>
      <c r="H98" s="39">
        <v>0</v>
      </c>
      <c r="I98" s="39">
        <v>3</v>
      </c>
      <c r="J98" s="39">
        <v>0</v>
      </c>
      <c r="K98" s="39">
        <v>1</v>
      </c>
      <c r="L98" s="39">
        <v>4</v>
      </c>
      <c r="M98" s="39">
        <v>4</v>
      </c>
      <c r="N98" s="40">
        <v>41.0161344602583</v>
      </c>
      <c r="O98" s="40">
        <v>9.7522598183300613E-2</v>
      </c>
      <c r="P98" s="40">
        <v>2.4380649545825153E-2</v>
      </c>
      <c r="Q98" s="6">
        <v>0</v>
      </c>
      <c r="R98" s="6">
        <v>7.314194863747546E-2</v>
      </c>
      <c r="S98" s="6">
        <v>0</v>
      </c>
    </row>
    <row r="99" spans="1:19" x14ac:dyDescent="0.2">
      <c r="A99" s="39">
        <v>18</v>
      </c>
      <c r="B99" s="39">
        <v>352</v>
      </c>
      <c r="C99" s="6">
        <v>260</v>
      </c>
      <c r="D99" s="39" t="s">
        <v>347</v>
      </c>
      <c r="E99" s="219" t="s">
        <v>398</v>
      </c>
      <c r="F99" s="39">
        <v>3</v>
      </c>
      <c r="G99" s="39" t="s">
        <v>970</v>
      </c>
      <c r="H99" s="39">
        <v>2</v>
      </c>
      <c r="I99" s="39">
        <v>2</v>
      </c>
      <c r="J99" s="39"/>
      <c r="K99" s="39"/>
      <c r="L99" s="39">
        <v>4</v>
      </c>
      <c r="M99" s="39">
        <v>2</v>
      </c>
      <c r="N99" s="40">
        <v>51.044366557467299</v>
      </c>
      <c r="O99" s="40">
        <v>7.8363201852973893E-2</v>
      </c>
      <c r="P99" s="40">
        <v>0</v>
      </c>
      <c r="Q99" s="6">
        <v>3.9181600926486947E-2</v>
      </c>
      <c r="R99" s="6">
        <v>3.9181600926486947E-2</v>
      </c>
      <c r="S99" s="6">
        <v>0</v>
      </c>
    </row>
    <row r="100" spans="1:19" x14ac:dyDescent="0.2">
      <c r="A100" s="39">
        <v>18</v>
      </c>
      <c r="B100" s="39">
        <v>353</v>
      </c>
      <c r="C100" s="6">
        <v>260</v>
      </c>
      <c r="D100" s="39" t="s">
        <v>347</v>
      </c>
      <c r="E100" s="219" t="s">
        <v>398</v>
      </c>
      <c r="F100" s="39">
        <v>3</v>
      </c>
      <c r="G100" s="39">
        <v>3</v>
      </c>
      <c r="H100" s="39">
        <v>2</v>
      </c>
      <c r="I100" s="39">
        <v>4</v>
      </c>
      <c r="J100" s="39"/>
      <c r="K100" s="39">
        <v>1</v>
      </c>
      <c r="L100" s="39">
        <v>7</v>
      </c>
      <c r="M100" s="39">
        <v>5</v>
      </c>
      <c r="N100" s="40">
        <v>44.330051349762101</v>
      </c>
      <c r="O100" s="40">
        <v>0.15790642660822377</v>
      </c>
      <c r="P100" s="40">
        <v>2.2558060944031965E-2</v>
      </c>
      <c r="Q100" s="6">
        <v>4.511612188806393E-2</v>
      </c>
      <c r="R100" s="6">
        <v>9.023224377612786E-2</v>
      </c>
      <c r="S100" s="6">
        <v>0</v>
      </c>
    </row>
    <row r="101" spans="1:19" x14ac:dyDescent="0.2">
      <c r="A101" s="39">
        <v>18</v>
      </c>
      <c r="B101" s="39">
        <v>350</v>
      </c>
      <c r="C101" s="6">
        <v>258</v>
      </c>
      <c r="D101" s="39" t="s">
        <v>347</v>
      </c>
      <c r="E101" s="219" t="s">
        <v>398</v>
      </c>
      <c r="F101" s="39">
        <v>3</v>
      </c>
      <c r="G101" s="39">
        <v>5</v>
      </c>
      <c r="H101" s="39">
        <v>0</v>
      </c>
      <c r="I101" s="39">
        <v>1</v>
      </c>
      <c r="J101" s="39">
        <v>0</v>
      </c>
      <c r="K101" s="39">
        <v>0</v>
      </c>
      <c r="L101" s="39">
        <v>1</v>
      </c>
      <c r="M101" s="39">
        <v>1</v>
      </c>
      <c r="N101" s="40">
        <v>40.525786791471504</v>
      </c>
      <c r="O101" s="40">
        <v>2.4675646771414348E-2</v>
      </c>
      <c r="P101" s="40">
        <v>0</v>
      </c>
      <c r="Q101" s="6">
        <v>0</v>
      </c>
      <c r="R101" s="6">
        <v>2.4675646771414348E-2</v>
      </c>
      <c r="S101" s="6">
        <v>0</v>
      </c>
    </row>
    <row r="102" spans="1:19" x14ac:dyDescent="0.2">
      <c r="A102" s="39">
        <v>18</v>
      </c>
      <c r="B102" s="39">
        <v>356</v>
      </c>
      <c r="C102" s="6">
        <v>262</v>
      </c>
      <c r="D102" s="39" t="s">
        <v>347</v>
      </c>
      <c r="E102" s="219" t="s">
        <v>398</v>
      </c>
      <c r="F102" s="39">
        <v>3</v>
      </c>
      <c r="G102" s="39">
        <v>6</v>
      </c>
      <c r="H102" s="39">
        <v>0</v>
      </c>
      <c r="I102" s="39">
        <v>3</v>
      </c>
      <c r="J102" s="39">
        <v>0</v>
      </c>
      <c r="K102" s="39">
        <v>0</v>
      </c>
      <c r="L102" s="39">
        <v>3</v>
      </c>
      <c r="M102" s="39">
        <v>3</v>
      </c>
      <c r="N102" s="40">
        <v>56.261076919500198</v>
      </c>
      <c r="O102" s="40">
        <v>5.3322832840410742E-2</v>
      </c>
      <c r="P102" s="40">
        <v>0</v>
      </c>
      <c r="Q102" s="6">
        <v>0</v>
      </c>
      <c r="R102" s="6">
        <v>5.3322832840410742E-2</v>
      </c>
      <c r="S102" s="6">
        <v>0</v>
      </c>
    </row>
    <row r="103" spans="1:19" x14ac:dyDescent="0.2">
      <c r="A103" s="39">
        <v>18</v>
      </c>
      <c r="B103" s="39">
        <v>347</v>
      </c>
      <c r="C103" s="6">
        <v>255</v>
      </c>
      <c r="D103" s="39" t="s">
        <v>347</v>
      </c>
      <c r="E103" s="219" t="s">
        <v>398</v>
      </c>
      <c r="F103" s="39">
        <v>3</v>
      </c>
      <c r="G103" s="39" t="s">
        <v>970</v>
      </c>
      <c r="H103" s="39">
        <v>1</v>
      </c>
      <c r="I103" s="39">
        <v>1</v>
      </c>
      <c r="J103" s="39">
        <v>1</v>
      </c>
      <c r="K103" s="39">
        <v>0</v>
      </c>
      <c r="L103" s="39">
        <v>3</v>
      </c>
      <c r="M103" s="39">
        <v>2</v>
      </c>
      <c r="N103" s="40">
        <v>36.716127466904901</v>
      </c>
      <c r="O103" s="40">
        <v>8.1707963420274463E-2</v>
      </c>
      <c r="P103" s="40">
        <v>0</v>
      </c>
      <c r="Q103" s="6">
        <v>2.7235987806758153E-2</v>
      </c>
      <c r="R103" s="6">
        <v>2.7235987806758153E-2</v>
      </c>
      <c r="S103" s="6">
        <v>2.7235987806758153E-2</v>
      </c>
    </row>
    <row r="104" spans="1:19" x14ac:dyDescent="0.2">
      <c r="A104" s="39">
        <v>18</v>
      </c>
      <c r="B104" s="39">
        <v>362</v>
      </c>
      <c r="C104" s="6">
        <v>267</v>
      </c>
      <c r="D104" s="39" t="s">
        <v>347</v>
      </c>
      <c r="E104" s="219" t="s">
        <v>398</v>
      </c>
      <c r="F104" s="39">
        <v>3</v>
      </c>
      <c r="G104" s="39">
        <v>5</v>
      </c>
      <c r="H104" s="39">
        <v>1</v>
      </c>
      <c r="I104" s="39">
        <v>5</v>
      </c>
      <c r="J104" s="39">
        <v>0</v>
      </c>
      <c r="K104" s="39">
        <v>0</v>
      </c>
      <c r="L104" s="39">
        <v>6</v>
      </c>
      <c r="M104" s="39">
        <v>5</v>
      </c>
      <c r="N104" s="40">
        <v>38.390514619894702</v>
      </c>
      <c r="O104" s="40">
        <v>0.15628860564663244</v>
      </c>
      <c r="P104" s="40">
        <v>0</v>
      </c>
      <c r="Q104" s="6">
        <v>2.6048100941105407E-2</v>
      </c>
      <c r="R104" s="6">
        <v>0.13024050470552703</v>
      </c>
      <c r="S104" s="6">
        <v>0</v>
      </c>
    </row>
    <row r="105" spans="1:19" x14ac:dyDescent="0.2">
      <c r="A105" s="39">
        <v>18</v>
      </c>
      <c r="B105" s="39">
        <v>359</v>
      </c>
      <c r="C105" s="6">
        <v>264</v>
      </c>
      <c r="D105" s="39" t="s">
        <v>347</v>
      </c>
      <c r="E105" s="219" t="s">
        <v>398</v>
      </c>
      <c r="F105" s="39">
        <v>3</v>
      </c>
      <c r="G105" s="39" t="s">
        <v>970</v>
      </c>
      <c r="H105" s="39">
        <v>0</v>
      </c>
      <c r="I105" s="39">
        <v>6</v>
      </c>
      <c r="J105" s="39">
        <v>0</v>
      </c>
      <c r="K105" s="39">
        <v>1</v>
      </c>
      <c r="L105" s="39">
        <v>7</v>
      </c>
      <c r="M105" s="39">
        <v>7</v>
      </c>
      <c r="N105" s="40">
        <v>49.5360743540773</v>
      </c>
      <c r="O105" s="40">
        <v>0.14131115739945252</v>
      </c>
      <c r="P105" s="40">
        <v>2.0187308199921785E-2</v>
      </c>
      <c r="Q105" s="6">
        <v>0</v>
      </c>
      <c r="R105" s="6">
        <v>0.12112384919953072</v>
      </c>
      <c r="S105" s="6">
        <v>0</v>
      </c>
    </row>
    <row r="106" spans="1:19" x14ac:dyDescent="0.2">
      <c r="A106" s="39">
        <v>12</v>
      </c>
      <c r="B106" s="39">
        <v>729</v>
      </c>
      <c r="C106" s="6">
        <v>147</v>
      </c>
      <c r="D106" s="39" t="s">
        <v>344</v>
      </c>
      <c r="E106" s="219" t="s">
        <v>398</v>
      </c>
      <c r="F106" s="39">
        <v>3</v>
      </c>
      <c r="G106" s="39">
        <v>5</v>
      </c>
      <c r="H106" s="39">
        <v>2</v>
      </c>
      <c r="I106" s="39">
        <v>7</v>
      </c>
      <c r="J106" s="39"/>
      <c r="K106" s="39"/>
      <c r="L106" s="39">
        <v>9</v>
      </c>
      <c r="M106" s="39">
        <v>7</v>
      </c>
      <c r="N106" s="40">
        <v>51.286974938768601</v>
      </c>
      <c r="O106" s="40">
        <v>0.17548315163343284</v>
      </c>
      <c r="P106" s="40">
        <v>0</v>
      </c>
      <c r="Q106" s="6">
        <v>3.8996255918540626E-2</v>
      </c>
      <c r="R106" s="6">
        <v>0.1364868957148922</v>
      </c>
      <c r="S106" s="6">
        <v>0</v>
      </c>
    </row>
    <row r="107" spans="1:19" x14ac:dyDescent="0.2">
      <c r="A107" s="39">
        <v>12</v>
      </c>
      <c r="B107" s="39">
        <v>723</v>
      </c>
      <c r="C107" s="6">
        <v>143</v>
      </c>
      <c r="D107" s="39" t="s">
        <v>344</v>
      </c>
      <c r="E107" s="219" t="s">
        <v>398</v>
      </c>
      <c r="F107" s="39">
        <v>3</v>
      </c>
      <c r="G107" s="39"/>
      <c r="H107" s="39"/>
      <c r="I107" s="39">
        <v>2</v>
      </c>
      <c r="J107" s="39"/>
      <c r="K107" s="39"/>
      <c r="L107" s="39">
        <v>2</v>
      </c>
      <c r="M107" s="39">
        <v>2</v>
      </c>
      <c r="N107" s="40">
        <v>50.083453592691697</v>
      </c>
      <c r="O107" s="40">
        <v>3.9933348372202609E-2</v>
      </c>
      <c r="P107" s="40">
        <v>0</v>
      </c>
      <c r="Q107" s="6">
        <v>0</v>
      </c>
      <c r="R107" s="6">
        <v>3.9933348372202609E-2</v>
      </c>
      <c r="S107" s="6">
        <v>0</v>
      </c>
    </row>
    <row r="108" spans="1:19" x14ac:dyDescent="0.2">
      <c r="A108" s="39">
        <v>12</v>
      </c>
      <c r="B108" s="39">
        <v>720</v>
      </c>
      <c r="C108" s="6">
        <v>143</v>
      </c>
      <c r="D108" s="39" t="s">
        <v>344</v>
      </c>
      <c r="E108" s="219" t="s">
        <v>398</v>
      </c>
      <c r="F108" s="39">
        <v>3</v>
      </c>
      <c r="G108" s="39"/>
      <c r="H108" s="39">
        <v>1</v>
      </c>
      <c r="I108" s="39">
        <v>6</v>
      </c>
      <c r="J108" s="39"/>
      <c r="K108" s="39"/>
      <c r="L108" s="39">
        <v>7</v>
      </c>
      <c r="M108" s="39">
        <v>6</v>
      </c>
      <c r="N108" s="40">
        <v>42.599089086099198</v>
      </c>
      <c r="O108" s="40">
        <v>0.16432276253259645</v>
      </c>
      <c r="P108" s="40">
        <v>0</v>
      </c>
      <c r="Q108" s="6">
        <v>2.3474680361799494E-2</v>
      </c>
      <c r="R108" s="6">
        <v>0.14084808217079697</v>
      </c>
      <c r="S108" s="6">
        <v>0</v>
      </c>
    </row>
    <row r="109" spans="1:19" x14ac:dyDescent="0.2">
      <c r="A109" s="39">
        <v>12</v>
      </c>
      <c r="B109" s="39">
        <v>726</v>
      </c>
      <c r="C109" s="6">
        <v>143</v>
      </c>
      <c r="D109" s="39" t="s">
        <v>344</v>
      </c>
      <c r="E109" s="219" t="s">
        <v>398</v>
      </c>
      <c r="F109" s="39">
        <v>3</v>
      </c>
      <c r="G109" s="39"/>
      <c r="H109" s="39">
        <v>2</v>
      </c>
      <c r="I109" s="39">
        <v>2</v>
      </c>
      <c r="J109" s="39">
        <v>0</v>
      </c>
      <c r="K109" s="39">
        <v>0</v>
      </c>
      <c r="L109" s="39">
        <v>4</v>
      </c>
      <c r="M109" s="39">
        <v>2</v>
      </c>
      <c r="N109" s="40">
        <v>43.442310653756799</v>
      </c>
      <c r="O109" s="40">
        <v>9.2076133608102365E-2</v>
      </c>
      <c r="P109" s="40">
        <v>0</v>
      </c>
      <c r="Q109" s="6">
        <v>4.6038066804051182E-2</v>
      </c>
      <c r="R109" s="6">
        <v>4.6038066804051182E-2</v>
      </c>
      <c r="S109" s="6">
        <v>0</v>
      </c>
    </row>
    <row r="110" spans="1:19" x14ac:dyDescent="0.2">
      <c r="A110" s="39">
        <v>15</v>
      </c>
      <c r="B110" s="39">
        <v>595</v>
      </c>
      <c r="C110" s="6">
        <v>698</v>
      </c>
      <c r="D110" s="39" t="s">
        <v>471</v>
      </c>
      <c r="E110" s="219" t="s">
        <v>398</v>
      </c>
      <c r="F110" s="39">
        <v>3</v>
      </c>
      <c r="G110" s="39">
        <v>5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40">
        <v>28.485687849108601</v>
      </c>
      <c r="O110" s="40">
        <v>0</v>
      </c>
      <c r="P110" s="40">
        <v>0</v>
      </c>
      <c r="Q110" s="6">
        <v>0</v>
      </c>
      <c r="R110" s="6">
        <v>0</v>
      </c>
      <c r="S110" s="6">
        <v>0</v>
      </c>
    </row>
    <row r="111" spans="1:19" x14ac:dyDescent="0.2">
      <c r="A111" s="39">
        <v>15</v>
      </c>
      <c r="B111" s="39">
        <v>601</v>
      </c>
      <c r="C111" s="6">
        <v>703</v>
      </c>
      <c r="D111" s="39" t="s">
        <v>471</v>
      </c>
      <c r="E111" s="219" t="s">
        <v>398</v>
      </c>
      <c r="F111" s="39">
        <v>3</v>
      </c>
      <c r="G111" s="39">
        <v>3</v>
      </c>
      <c r="H111" s="39"/>
      <c r="I111" s="39">
        <v>3</v>
      </c>
      <c r="J111" s="39"/>
      <c r="K111" s="39"/>
      <c r="L111" s="39">
        <v>3</v>
      </c>
      <c r="M111" s="39">
        <v>3</v>
      </c>
      <c r="N111" s="40">
        <v>42.615980383316398</v>
      </c>
      <c r="O111" s="40">
        <v>7.0396127767471492E-2</v>
      </c>
      <c r="P111" s="40">
        <v>0</v>
      </c>
      <c r="Q111" s="6">
        <v>0</v>
      </c>
      <c r="R111" s="6">
        <v>7.0396127767471492E-2</v>
      </c>
      <c r="S111" s="6">
        <v>0</v>
      </c>
    </row>
    <row r="112" spans="1:19" x14ac:dyDescent="0.2">
      <c r="A112" s="39">
        <v>15</v>
      </c>
      <c r="B112" s="39">
        <v>594</v>
      </c>
      <c r="C112" s="6">
        <v>698</v>
      </c>
      <c r="D112" s="39" t="s">
        <v>471</v>
      </c>
      <c r="E112" s="219" t="s">
        <v>398</v>
      </c>
      <c r="F112" s="39">
        <v>3</v>
      </c>
      <c r="G112" s="39" t="s">
        <v>970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40">
        <v>1E-4</v>
      </c>
      <c r="O112" s="40">
        <v>0</v>
      </c>
      <c r="P112" s="40">
        <v>0</v>
      </c>
      <c r="Q112" s="6">
        <v>0</v>
      </c>
      <c r="R112" s="6">
        <v>0</v>
      </c>
      <c r="S112" s="6">
        <v>0</v>
      </c>
    </row>
    <row r="113" spans="1:19" x14ac:dyDescent="0.2">
      <c r="A113" s="39">
        <v>15</v>
      </c>
      <c r="B113" s="39">
        <v>598</v>
      </c>
      <c r="C113" s="6">
        <v>700</v>
      </c>
      <c r="D113" s="39" t="s">
        <v>471</v>
      </c>
      <c r="E113" s="219" t="s">
        <v>398</v>
      </c>
      <c r="F113" s="39">
        <v>3</v>
      </c>
      <c r="G113" s="39">
        <v>5</v>
      </c>
      <c r="H113" s="39">
        <v>1</v>
      </c>
      <c r="I113" s="39">
        <v>2</v>
      </c>
      <c r="J113" s="39"/>
      <c r="K113" s="39">
        <v>1</v>
      </c>
      <c r="L113" s="39">
        <v>4</v>
      </c>
      <c r="M113" s="39">
        <v>3</v>
      </c>
      <c r="N113" s="40">
        <v>43.388065702457901</v>
      </c>
      <c r="O113" s="40">
        <v>9.2191249719007481E-2</v>
      </c>
      <c r="P113" s="40">
        <v>2.304781242975187E-2</v>
      </c>
      <c r="Q113" s="6">
        <v>2.304781242975187E-2</v>
      </c>
      <c r="R113" s="6">
        <v>4.6095624859503741E-2</v>
      </c>
      <c r="S113" s="6">
        <v>0</v>
      </c>
    </row>
    <row r="114" spans="1:19" x14ac:dyDescent="0.2">
      <c r="A114" s="39">
        <v>15</v>
      </c>
      <c r="B114" s="39">
        <v>589</v>
      </c>
      <c r="C114" s="6">
        <v>695</v>
      </c>
      <c r="D114" s="39" t="s">
        <v>471</v>
      </c>
      <c r="E114" s="219" t="s">
        <v>398</v>
      </c>
      <c r="F114" s="39">
        <v>3</v>
      </c>
      <c r="G114" s="39">
        <v>5</v>
      </c>
      <c r="H114" s="39">
        <v>0</v>
      </c>
      <c r="I114" s="39">
        <v>2</v>
      </c>
      <c r="J114" s="39">
        <v>1</v>
      </c>
      <c r="K114" s="39">
        <v>0</v>
      </c>
      <c r="L114" s="39">
        <v>3</v>
      </c>
      <c r="M114" s="39">
        <v>3</v>
      </c>
      <c r="N114" s="40">
        <v>39.735278044555997</v>
      </c>
      <c r="O114" s="40">
        <v>7.5499660443700364E-2</v>
      </c>
      <c r="P114" s="40">
        <v>0</v>
      </c>
      <c r="Q114" s="6">
        <v>0</v>
      </c>
      <c r="R114" s="6">
        <v>5.0333106962466907E-2</v>
      </c>
      <c r="S114" s="6">
        <v>2.5166553481233454E-2</v>
      </c>
    </row>
    <row r="115" spans="1:19" x14ac:dyDescent="0.2">
      <c r="A115" s="39">
        <v>17</v>
      </c>
      <c r="B115" s="41">
        <v>450</v>
      </c>
      <c r="C115" s="6">
        <v>306</v>
      </c>
      <c r="D115" s="41" t="s">
        <v>354</v>
      </c>
      <c r="E115" s="220" t="s">
        <v>1227</v>
      </c>
      <c r="F115" s="41">
        <v>1</v>
      </c>
      <c r="G115" s="41">
        <v>2</v>
      </c>
      <c r="H115" s="41">
        <v>1</v>
      </c>
      <c r="I115" s="41">
        <v>11</v>
      </c>
      <c r="J115" s="41"/>
      <c r="K115" s="41"/>
      <c r="L115" s="41">
        <v>12</v>
      </c>
      <c r="M115" s="41">
        <v>11</v>
      </c>
      <c r="N115" s="42">
        <v>38.622161219221802</v>
      </c>
      <c r="O115" s="42">
        <v>0.31070244701965927</v>
      </c>
      <c r="P115" s="42">
        <v>0</v>
      </c>
      <c r="Q115" s="6">
        <v>2.5891870584971603E-2</v>
      </c>
      <c r="R115" s="6">
        <v>0.28481057643468766</v>
      </c>
      <c r="S115" s="6">
        <v>0</v>
      </c>
    </row>
    <row r="116" spans="1:19" x14ac:dyDescent="0.2">
      <c r="A116" s="39">
        <v>17</v>
      </c>
      <c r="B116" s="41">
        <v>453</v>
      </c>
      <c r="C116" s="6">
        <v>306</v>
      </c>
      <c r="D116" s="41" t="s">
        <v>354</v>
      </c>
      <c r="E116" s="220" t="s">
        <v>1227</v>
      </c>
      <c r="F116" s="41">
        <v>1</v>
      </c>
      <c r="G116" s="41">
        <v>2</v>
      </c>
      <c r="H116" s="41">
        <v>1</v>
      </c>
      <c r="I116" s="41">
        <v>5</v>
      </c>
      <c r="J116" s="41"/>
      <c r="K116" s="41">
        <v>1</v>
      </c>
      <c r="L116" s="41">
        <v>7</v>
      </c>
      <c r="M116" s="41">
        <v>6</v>
      </c>
      <c r="N116" s="42">
        <v>44.882582026658199</v>
      </c>
      <c r="O116" s="42">
        <v>0.15596250669897557</v>
      </c>
      <c r="P116" s="42">
        <v>2.2280358099853653E-2</v>
      </c>
      <c r="Q116" s="6">
        <v>2.2280358099853653E-2</v>
      </c>
      <c r="R116" s="6">
        <v>0.11140179049926827</v>
      </c>
      <c r="S116" s="6">
        <v>0</v>
      </c>
    </row>
    <row r="117" spans="1:19" x14ac:dyDescent="0.2">
      <c r="A117" s="39">
        <v>17</v>
      </c>
      <c r="B117" s="41">
        <v>464</v>
      </c>
      <c r="C117" s="6">
        <v>312</v>
      </c>
      <c r="D117" s="41" t="s">
        <v>354</v>
      </c>
      <c r="E117" s="220" t="s">
        <v>1227</v>
      </c>
      <c r="F117" s="41">
        <v>1</v>
      </c>
      <c r="G117" s="41">
        <v>3</v>
      </c>
      <c r="H117" s="41">
        <v>2</v>
      </c>
      <c r="I117" s="41">
        <v>10</v>
      </c>
      <c r="J117" s="41">
        <v>1</v>
      </c>
      <c r="K117" s="41">
        <v>1</v>
      </c>
      <c r="L117" s="41">
        <v>14</v>
      </c>
      <c r="M117" s="41">
        <v>12</v>
      </c>
      <c r="N117" s="42">
        <v>44.9431881061371</v>
      </c>
      <c r="O117" s="42">
        <v>0.31150438119649698</v>
      </c>
      <c r="P117" s="42">
        <v>2.2250312942606928E-2</v>
      </c>
      <c r="Q117" s="6">
        <v>4.4500625885213856E-2</v>
      </c>
      <c r="R117" s="6">
        <v>0.22250312942606926</v>
      </c>
      <c r="S117" s="6">
        <v>2.2250312942606928E-2</v>
      </c>
    </row>
    <row r="118" spans="1:19" x14ac:dyDescent="0.2">
      <c r="A118" s="39">
        <v>17</v>
      </c>
      <c r="B118" s="41">
        <v>457</v>
      </c>
      <c r="C118" s="6">
        <v>309</v>
      </c>
      <c r="D118" s="41" t="s">
        <v>354</v>
      </c>
      <c r="E118" s="220" t="s">
        <v>1227</v>
      </c>
      <c r="F118" s="41">
        <v>1</v>
      </c>
      <c r="G118" s="41">
        <v>2</v>
      </c>
      <c r="H118" s="41">
        <v>2</v>
      </c>
      <c r="I118" s="41">
        <v>6</v>
      </c>
      <c r="J118" s="41"/>
      <c r="K118" s="41">
        <v>1</v>
      </c>
      <c r="L118" s="41">
        <v>9</v>
      </c>
      <c r="M118" s="41">
        <v>7</v>
      </c>
      <c r="N118" s="42">
        <v>62.972073412064098</v>
      </c>
      <c r="O118" s="42">
        <v>0.14292049653673614</v>
      </c>
      <c r="P118" s="42">
        <v>1.5880055170748458E-2</v>
      </c>
      <c r="Q118" s="6">
        <v>3.1760110341496915E-2</v>
      </c>
      <c r="R118" s="6">
        <v>9.5280331024490753E-2</v>
      </c>
      <c r="S118" s="6">
        <v>0</v>
      </c>
    </row>
    <row r="119" spans="1:19" x14ac:dyDescent="0.2">
      <c r="A119" s="39">
        <v>17</v>
      </c>
      <c r="B119" s="41">
        <v>460</v>
      </c>
      <c r="C119" s="6">
        <v>314</v>
      </c>
      <c r="D119" s="41" t="s">
        <v>354</v>
      </c>
      <c r="E119" s="220" t="s">
        <v>1227</v>
      </c>
      <c r="F119" s="41">
        <v>1</v>
      </c>
      <c r="G119" s="41">
        <v>2</v>
      </c>
      <c r="H119" s="41">
        <v>4</v>
      </c>
      <c r="I119" s="41">
        <v>17</v>
      </c>
      <c r="J119" s="41">
        <v>0</v>
      </c>
      <c r="K119" s="41">
        <v>4</v>
      </c>
      <c r="L119" s="41">
        <v>25</v>
      </c>
      <c r="M119" s="41">
        <v>21</v>
      </c>
      <c r="N119" s="42">
        <v>55.193180842664901</v>
      </c>
      <c r="O119" s="42">
        <v>0.45295450666751103</v>
      </c>
      <c r="P119" s="42">
        <v>7.2472721066801762E-2</v>
      </c>
      <c r="Q119" s="6">
        <v>7.2472721066801762E-2</v>
      </c>
      <c r="R119" s="6">
        <v>0.30800906453390747</v>
      </c>
      <c r="S119" s="6">
        <v>0</v>
      </c>
    </row>
    <row r="120" spans="1:19" x14ac:dyDescent="0.2">
      <c r="A120" s="39">
        <v>17</v>
      </c>
      <c r="B120" s="41">
        <v>454</v>
      </c>
      <c r="C120" s="6">
        <v>309</v>
      </c>
      <c r="D120" s="41" t="s">
        <v>354</v>
      </c>
      <c r="E120" s="220" t="s">
        <v>1227</v>
      </c>
      <c r="F120" s="41">
        <v>1</v>
      </c>
      <c r="G120" s="41">
        <v>2</v>
      </c>
      <c r="H120" s="41">
        <v>2</v>
      </c>
      <c r="I120" s="41">
        <v>8</v>
      </c>
      <c r="J120" s="41">
        <v>0</v>
      </c>
      <c r="K120" s="41">
        <v>2</v>
      </c>
      <c r="L120" s="41">
        <v>12</v>
      </c>
      <c r="M120" s="41">
        <v>10</v>
      </c>
      <c r="N120" s="42">
        <v>42.515028743227397</v>
      </c>
      <c r="O120" s="42">
        <v>0.28225313153320136</v>
      </c>
      <c r="P120" s="42">
        <v>4.7042188588866898E-2</v>
      </c>
      <c r="Q120" s="6">
        <v>4.7042188588866898E-2</v>
      </c>
      <c r="R120" s="6">
        <v>0.18816875435546759</v>
      </c>
      <c r="S120" s="6">
        <v>0</v>
      </c>
    </row>
    <row r="121" spans="1:19" x14ac:dyDescent="0.2">
      <c r="A121" s="39">
        <v>24</v>
      </c>
      <c r="B121" s="41">
        <v>530</v>
      </c>
      <c r="C121" s="6">
        <v>155</v>
      </c>
      <c r="D121" s="41" t="s">
        <v>349</v>
      </c>
      <c r="E121" s="220" t="s">
        <v>1227</v>
      </c>
      <c r="F121" s="41">
        <v>1</v>
      </c>
      <c r="G121" s="41">
        <v>2</v>
      </c>
      <c r="H121" s="41">
        <v>1</v>
      </c>
      <c r="I121" s="41">
        <v>3</v>
      </c>
      <c r="J121" s="41"/>
      <c r="K121" s="41"/>
      <c r="L121" s="41">
        <v>4</v>
      </c>
      <c r="M121" s="41">
        <v>3</v>
      </c>
      <c r="N121" s="42">
        <v>38.936572184501799</v>
      </c>
      <c r="O121" s="42">
        <v>0.10273117985440301</v>
      </c>
      <c r="P121" s="42">
        <v>0</v>
      </c>
      <c r="Q121" s="6">
        <v>2.5682794963600753E-2</v>
      </c>
      <c r="R121" s="6">
        <v>7.7048384890802263E-2</v>
      </c>
      <c r="S121" s="6">
        <v>0</v>
      </c>
    </row>
    <row r="122" spans="1:19" x14ac:dyDescent="0.2">
      <c r="A122" s="39">
        <v>24</v>
      </c>
      <c r="B122" s="41">
        <v>518</v>
      </c>
      <c r="C122" s="6">
        <v>148</v>
      </c>
      <c r="D122" s="41" t="s">
        <v>349</v>
      </c>
      <c r="E122" s="220" t="s">
        <v>1227</v>
      </c>
      <c r="F122" s="41">
        <v>1</v>
      </c>
      <c r="G122" s="41">
        <v>2</v>
      </c>
      <c r="H122" s="41">
        <v>2</v>
      </c>
      <c r="I122" s="41">
        <v>3</v>
      </c>
      <c r="J122" s="41"/>
      <c r="K122" s="41"/>
      <c r="L122" s="41">
        <v>5</v>
      </c>
      <c r="M122" s="41">
        <v>3</v>
      </c>
      <c r="N122" s="42">
        <v>41.930536001857703</v>
      </c>
      <c r="O122" s="42">
        <v>0.11924483864881857</v>
      </c>
      <c r="P122" s="42">
        <v>0</v>
      </c>
      <c r="Q122" s="6">
        <v>4.7697935459527427E-2</v>
      </c>
      <c r="R122" s="6">
        <v>7.1546903189291147E-2</v>
      </c>
      <c r="S122" s="6">
        <v>0</v>
      </c>
    </row>
    <row r="123" spans="1:19" x14ac:dyDescent="0.2">
      <c r="A123" s="39">
        <v>24</v>
      </c>
      <c r="B123" s="41">
        <v>536</v>
      </c>
      <c r="C123" s="6">
        <v>159</v>
      </c>
      <c r="D123" s="41" t="s">
        <v>349</v>
      </c>
      <c r="E123" s="220" t="s">
        <v>1227</v>
      </c>
      <c r="F123" s="41">
        <v>1</v>
      </c>
      <c r="G123" s="41">
        <v>2</v>
      </c>
      <c r="H123" s="41">
        <v>1</v>
      </c>
      <c r="I123" s="41">
        <v>1</v>
      </c>
      <c r="J123" s="41"/>
      <c r="K123" s="41"/>
      <c r="L123" s="41">
        <v>2</v>
      </c>
      <c r="M123" s="41">
        <v>1</v>
      </c>
      <c r="N123" s="42">
        <v>44.292492873302102</v>
      </c>
      <c r="O123" s="42">
        <v>4.5154378772966443E-2</v>
      </c>
      <c r="P123" s="42">
        <v>0</v>
      </c>
      <c r="Q123" s="6">
        <v>2.2577189386483221E-2</v>
      </c>
      <c r="R123" s="6">
        <v>2.2577189386483221E-2</v>
      </c>
      <c r="S123" s="6">
        <v>0</v>
      </c>
    </row>
    <row r="124" spans="1:19" x14ac:dyDescent="0.2">
      <c r="A124" s="39">
        <v>24</v>
      </c>
      <c r="B124" s="41">
        <v>515</v>
      </c>
      <c r="C124" s="6">
        <v>148</v>
      </c>
      <c r="D124" s="41" t="s">
        <v>349</v>
      </c>
      <c r="E124" s="220" t="s">
        <v>1227</v>
      </c>
      <c r="F124" s="41">
        <v>1</v>
      </c>
      <c r="G124" s="41">
        <v>3</v>
      </c>
      <c r="H124" s="41">
        <v>2</v>
      </c>
      <c r="I124" s="41">
        <v>18</v>
      </c>
      <c r="J124" s="41"/>
      <c r="K124" s="41"/>
      <c r="L124" s="41">
        <v>20</v>
      </c>
      <c r="M124" s="41">
        <v>18</v>
      </c>
      <c r="N124" s="42">
        <v>39.469623346181798</v>
      </c>
      <c r="O124" s="42">
        <v>0.50671879547932785</v>
      </c>
      <c r="P124" s="42">
        <v>0</v>
      </c>
      <c r="Q124" s="6">
        <v>5.0671879547932792E-2</v>
      </c>
      <c r="R124" s="6">
        <v>0.45604691593139512</v>
      </c>
      <c r="S124" s="6">
        <v>0</v>
      </c>
    </row>
    <row r="125" spans="1:19" x14ac:dyDescent="0.2">
      <c r="A125" s="39">
        <v>24</v>
      </c>
      <c r="B125" s="41">
        <v>533</v>
      </c>
      <c r="C125" s="6">
        <v>157</v>
      </c>
      <c r="D125" s="41" t="s">
        <v>349</v>
      </c>
      <c r="E125" s="220" t="s">
        <v>1227</v>
      </c>
      <c r="F125" s="41">
        <v>1</v>
      </c>
      <c r="G125" s="41">
        <v>2</v>
      </c>
      <c r="H125" s="41">
        <v>1</v>
      </c>
      <c r="I125" s="41">
        <v>8</v>
      </c>
      <c r="J125" s="41">
        <v>0</v>
      </c>
      <c r="K125" s="41">
        <v>0</v>
      </c>
      <c r="L125" s="41">
        <v>9</v>
      </c>
      <c r="M125" s="41">
        <v>8</v>
      </c>
      <c r="N125" s="42">
        <v>57.104639902187998</v>
      </c>
      <c r="O125" s="42">
        <v>0.15760540676581974</v>
      </c>
      <c r="P125" s="42">
        <v>0</v>
      </c>
      <c r="Q125" s="6">
        <v>1.7511711862868859E-2</v>
      </c>
      <c r="R125" s="6">
        <v>0.14009369490295087</v>
      </c>
      <c r="S125" s="6">
        <v>0</v>
      </c>
    </row>
    <row r="126" spans="1:19" x14ac:dyDescent="0.2">
      <c r="A126" s="39">
        <v>24</v>
      </c>
      <c r="B126" s="41">
        <v>524</v>
      </c>
      <c r="C126" s="6">
        <v>152</v>
      </c>
      <c r="D126" s="41" t="s">
        <v>349</v>
      </c>
      <c r="E126" s="220" t="s">
        <v>1227</v>
      </c>
      <c r="F126" s="41">
        <v>1</v>
      </c>
      <c r="G126" s="41">
        <v>1</v>
      </c>
      <c r="H126" s="41">
        <v>0</v>
      </c>
      <c r="I126" s="41">
        <v>2</v>
      </c>
      <c r="J126" s="41">
        <v>0</v>
      </c>
      <c r="K126" s="41">
        <v>0</v>
      </c>
      <c r="L126" s="41">
        <v>2</v>
      </c>
      <c r="M126" s="41">
        <v>2</v>
      </c>
      <c r="N126" s="42">
        <v>52.101168911155398</v>
      </c>
      <c r="O126" s="42">
        <v>3.8386854686705107E-2</v>
      </c>
      <c r="P126" s="42">
        <v>0</v>
      </c>
      <c r="Q126" s="6">
        <v>0</v>
      </c>
      <c r="R126" s="6">
        <v>3.8386854686705107E-2</v>
      </c>
      <c r="S126" s="6">
        <v>0</v>
      </c>
    </row>
    <row r="127" spans="1:19" x14ac:dyDescent="0.2">
      <c r="A127" s="39">
        <v>24</v>
      </c>
      <c r="B127" s="41">
        <v>527</v>
      </c>
      <c r="C127" s="6">
        <v>155</v>
      </c>
      <c r="D127" s="41" t="s">
        <v>349</v>
      </c>
      <c r="E127" s="220" t="s">
        <v>1227</v>
      </c>
      <c r="F127" s="41">
        <v>1</v>
      </c>
      <c r="G127" s="41">
        <v>1</v>
      </c>
      <c r="H127" s="41">
        <v>3</v>
      </c>
      <c r="I127" s="41">
        <v>15</v>
      </c>
      <c r="J127" s="41">
        <v>0</v>
      </c>
      <c r="K127" s="41">
        <v>0</v>
      </c>
      <c r="L127" s="41">
        <v>18</v>
      </c>
      <c r="M127" s="41">
        <v>15</v>
      </c>
      <c r="N127" s="42">
        <v>46.762386434841197</v>
      </c>
      <c r="O127" s="42">
        <v>0.38492475197092935</v>
      </c>
      <c r="P127" s="42">
        <v>0</v>
      </c>
      <c r="Q127" s="6">
        <v>6.4154125328488229E-2</v>
      </c>
      <c r="R127" s="6">
        <v>0.32077062664244116</v>
      </c>
      <c r="S127" s="6">
        <v>0</v>
      </c>
    </row>
    <row r="128" spans="1:19" x14ac:dyDescent="0.2">
      <c r="A128" s="39">
        <v>24</v>
      </c>
      <c r="B128" s="41">
        <v>521</v>
      </c>
      <c r="C128" s="6">
        <v>150</v>
      </c>
      <c r="D128" s="41" t="s">
        <v>349</v>
      </c>
      <c r="E128" s="220" t="s">
        <v>1227</v>
      </c>
      <c r="F128" s="41">
        <v>1</v>
      </c>
      <c r="G128" s="41">
        <v>2</v>
      </c>
      <c r="H128" s="41">
        <v>6</v>
      </c>
      <c r="I128" s="41">
        <v>8</v>
      </c>
      <c r="J128" s="41">
        <v>0</v>
      </c>
      <c r="K128" s="41">
        <v>1</v>
      </c>
      <c r="L128" s="41">
        <v>15</v>
      </c>
      <c r="M128" s="41">
        <v>9</v>
      </c>
      <c r="N128" s="42">
        <v>48.641327756549003</v>
      </c>
      <c r="O128" s="42">
        <v>0.30837973985980305</v>
      </c>
      <c r="P128" s="42">
        <v>2.055864932398687E-2</v>
      </c>
      <c r="Q128" s="6">
        <v>0.12335189594392122</v>
      </c>
      <c r="R128" s="6">
        <v>0.16446919459189496</v>
      </c>
      <c r="S128" s="6">
        <v>0</v>
      </c>
    </row>
    <row r="129" spans="1:19" x14ac:dyDescent="0.2">
      <c r="A129" s="39">
        <v>3</v>
      </c>
      <c r="B129" s="41">
        <v>143</v>
      </c>
      <c r="C129" s="6">
        <v>80</v>
      </c>
      <c r="D129" s="41" t="s">
        <v>943</v>
      </c>
      <c r="E129" s="220" t="s">
        <v>1227</v>
      </c>
      <c r="F129" s="41">
        <v>1</v>
      </c>
      <c r="G129" s="41">
        <v>1</v>
      </c>
      <c r="H129" s="41"/>
      <c r="I129" s="41">
        <v>7</v>
      </c>
      <c r="J129" s="41"/>
      <c r="K129" s="41"/>
      <c r="L129" s="41">
        <v>7</v>
      </c>
      <c r="M129" s="41">
        <v>7</v>
      </c>
      <c r="N129" s="42">
        <v>45.805315945209998</v>
      </c>
      <c r="O129" s="42">
        <v>0.15282069025291836</v>
      </c>
      <c r="P129" s="42">
        <v>0</v>
      </c>
      <c r="Q129" s="6">
        <v>0</v>
      </c>
      <c r="R129" s="6">
        <v>0.15282069025291836</v>
      </c>
      <c r="S129" s="6">
        <v>0</v>
      </c>
    </row>
    <row r="130" spans="1:19" x14ac:dyDescent="0.2">
      <c r="A130" s="39">
        <v>6</v>
      </c>
      <c r="B130" s="41">
        <v>194</v>
      </c>
      <c r="C130" s="6">
        <v>707</v>
      </c>
      <c r="D130" s="41" t="s">
        <v>713</v>
      </c>
      <c r="E130" s="220" t="s">
        <v>1227</v>
      </c>
      <c r="F130" s="41">
        <v>1</v>
      </c>
      <c r="G130" s="41">
        <v>2</v>
      </c>
      <c r="H130" s="41">
        <v>3</v>
      </c>
      <c r="I130" s="41">
        <v>1</v>
      </c>
      <c r="J130" s="41"/>
      <c r="K130" s="41"/>
      <c r="L130" s="41">
        <v>4</v>
      </c>
      <c r="M130" s="41">
        <v>1</v>
      </c>
      <c r="N130" s="42">
        <v>56.344362508660197</v>
      </c>
      <c r="O130" s="42">
        <v>7.0992018045908239E-2</v>
      </c>
      <c r="P130" s="42">
        <v>0</v>
      </c>
      <c r="Q130" s="6">
        <v>5.3244013534431173E-2</v>
      </c>
      <c r="R130" s="6">
        <v>1.774800451147706E-2</v>
      </c>
      <c r="S130" s="6">
        <v>0</v>
      </c>
    </row>
    <row r="131" spans="1:19" x14ac:dyDescent="0.2">
      <c r="A131" s="39">
        <v>6</v>
      </c>
      <c r="B131" s="41">
        <v>191</v>
      </c>
      <c r="C131" s="6">
        <v>65</v>
      </c>
      <c r="D131" s="41" t="s">
        <v>713</v>
      </c>
      <c r="E131" s="220" t="s">
        <v>1227</v>
      </c>
      <c r="F131" s="41">
        <v>1</v>
      </c>
      <c r="G131" s="41">
        <v>1</v>
      </c>
      <c r="H131" s="41">
        <v>1</v>
      </c>
      <c r="I131" s="41">
        <v>12</v>
      </c>
      <c r="J131" s="41"/>
      <c r="K131" s="41">
        <v>1</v>
      </c>
      <c r="L131" s="41">
        <v>14</v>
      </c>
      <c r="M131" s="41">
        <v>13</v>
      </c>
      <c r="N131" s="42">
        <v>48.7345730195713</v>
      </c>
      <c r="O131" s="42">
        <v>0.28727039414868261</v>
      </c>
      <c r="P131" s="42">
        <v>2.0519313867763043E-2</v>
      </c>
      <c r="Q131" s="6">
        <v>2.0519313867763043E-2</v>
      </c>
      <c r="R131" s="6">
        <v>0.2462317664131565</v>
      </c>
      <c r="S131" s="6">
        <v>0</v>
      </c>
    </row>
    <row r="132" spans="1:19" x14ac:dyDescent="0.2">
      <c r="A132" s="39">
        <v>12</v>
      </c>
      <c r="B132" s="41">
        <v>91</v>
      </c>
      <c r="C132" s="6">
        <v>297</v>
      </c>
      <c r="D132" s="41" t="s">
        <v>353</v>
      </c>
      <c r="E132" s="220" t="s">
        <v>1227</v>
      </c>
      <c r="F132" s="41">
        <v>1</v>
      </c>
      <c r="G132" s="41">
        <v>2</v>
      </c>
      <c r="H132" s="41">
        <v>2</v>
      </c>
      <c r="I132" s="41">
        <v>1</v>
      </c>
      <c r="J132" s="41"/>
      <c r="K132" s="41"/>
      <c r="L132" s="41">
        <v>3</v>
      </c>
      <c r="M132" s="41">
        <v>1</v>
      </c>
      <c r="N132" s="42">
        <v>53.078564330770803</v>
      </c>
      <c r="O132" s="42">
        <v>5.6519991409429184E-2</v>
      </c>
      <c r="P132" s="42">
        <v>0</v>
      </c>
      <c r="Q132" s="6">
        <v>3.7679994272952787E-2</v>
      </c>
      <c r="R132" s="6">
        <v>1.8839997136476393E-2</v>
      </c>
      <c r="S132" s="6">
        <v>0</v>
      </c>
    </row>
    <row r="133" spans="1:19" x14ac:dyDescent="0.2">
      <c r="A133" s="39">
        <v>12</v>
      </c>
      <c r="B133" s="41">
        <v>97</v>
      </c>
      <c r="C133" s="6">
        <v>299</v>
      </c>
      <c r="D133" s="41" t="s">
        <v>353</v>
      </c>
      <c r="E133" s="220" t="s">
        <v>1227</v>
      </c>
      <c r="F133" s="41">
        <v>1</v>
      </c>
      <c r="G133" s="41">
        <v>1</v>
      </c>
      <c r="H133" s="41">
        <v>3</v>
      </c>
      <c r="I133" s="41">
        <v>1</v>
      </c>
      <c r="J133" s="41"/>
      <c r="K133" s="41"/>
      <c r="L133" s="41">
        <v>4</v>
      </c>
      <c r="M133" s="41">
        <v>1</v>
      </c>
      <c r="N133" s="42">
        <v>48.650251790387301</v>
      </c>
      <c r="O133" s="42">
        <v>8.2219512804049891E-2</v>
      </c>
      <c r="P133" s="42">
        <v>0</v>
      </c>
      <c r="Q133" s="6">
        <v>6.1664634603037422E-2</v>
      </c>
      <c r="R133" s="6">
        <v>2.0554878201012473E-2</v>
      </c>
      <c r="S133" s="6">
        <v>0</v>
      </c>
    </row>
    <row r="134" spans="1:19" x14ac:dyDescent="0.2">
      <c r="A134" s="39">
        <v>12</v>
      </c>
      <c r="B134" s="41">
        <v>88</v>
      </c>
      <c r="C134" s="6">
        <v>293</v>
      </c>
      <c r="D134" s="41" t="s">
        <v>353</v>
      </c>
      <c r="E134" s="220" t="s">
        <v>1227</v>
      </c>
      <c r="F134" s="41">
        <v>1</v>
      </c>
      <c r="G134" s="41" t="s">
        <v>953</v>
      </c>
      <c r="H134" s="41">
        <v>0</v>
      </c>
      <c r="I134" s="41">
        <v>2</v>
      </c>
      <c r="J134" s="41">
        <v>0</v>
      </c>
      <c r="K134" s="41">
        <v>0</v>
      </c>
      <c r="L134" s="41">
        <v>2</v>
      </c>
      <c r="M134" s="41">
        <v>2</v>
      </c>
      <c r="N134" s="42">
        <v>44.007584942264302</v>
      </c>
      <c r="O134" s="42">
        <v>4.5446711120910123E-2</v>
      </c>
      <c r="P134" s="42">
        <v>0</v>
      </c>
      <c r="Q134" s="6">
        <v>0</v>
      </c>
      <c r="R134" s="6">
        <v>4.5446711120910123E-2</v>
      </c>
      <c r="S134" s="6">
        <v>0</v>
      </c>
    </row>
    <row r="135" spans="1:19" x14ac:dyDescent="0.2">
      <c r="A135" s="39">
        <v>12</v>
      </c>
      <c r="B135" s="41">
        <v>94</v>
      </c>
      <c r="C135" s="6">
        <v>303</v>
      </c>
      <c r="D135" s="41" t="s">
        <v>353</v>
      </c>
      <c r="E135" s="220" t="s">
        <v>1227</v>
      </c>
      <c r="F135" s="41">
        <v>1</v>
      </c>
      <c r="G135" s="41">
        <v>2</v>
      </c>
      <c r="H135" s="41">
        <v>1</v>
      </c>
      <c r="I135" s="41">
        <v>1</v>
      </c>
      <c r="J135" s="41">
        <v>0</v>
      </c>
      <c r="K135" s="41">
        <v>0</v>
      </c>
      <c r="L135" s="41">
        <v>2</v>
      </c>
      <c r="M135" s="41">
        <v>1</v>
      </c>
      <c r="N135" s="42">
        <v>40.744969693894497</v>
      </c>
      <c r="O135" s="42">
        <v>4.9085813905997179E-2</v>
      </c>
      <c r="P135" s="42">
        <v>0</v>
      </c>
      <c r="Q135" s="6">
        <v>2.454290695299859E-2</v>
      </c>
      <c r="R135" s="6">
        <v>2.454290695299859E-2</v>
      </c>
      <c r="S135" s="6">
        <v>0</v>
      </c>
    </row>
    <row r="136" spans="1:19" x14ac:dyDescent="0.2">
      <c r="A136" s="39">
        <v>21</v>
      </c>
      <c r="B136" s="41">
        <v>267</v>
      </c>
      <c r="C136" s="6">
        <v>278</v>
      </c>
      <c r="D136" s="41" t="s">
        <v>351</v>
      </c>
      <c r="E136" s="220" t="s">
        <v>1227</v>
      </c>
      <c r="F136" s="41">
        <v>1</v>
      </c>
      <c r="G136" s="41">
        <v>2</v>
      </c>
      <c r="H136" s="41">
        <v>2</v>
      </c>
      <c r="I136" s="41">
        <v>7</v>
      </c>
      <c r="J136" s="41">
        <v>0</v>
      </c>
      <c r="K136" s="41">
        <v>0</v>
      </c>
      <c r="L136" s="41">
        <v>9</v>
      </c>
      <c r="M136" s="41">
        <v>7</v>
      </c>
      <c r="N136" s="42">
        <v>53.123465897917498</v>
      </c>
      <c r="O136" s="42">
        <v>0.16941665698722436</v>
      </c>
      <c r="P136" s="42">
        <v>0</v>
      </c>
      <c r="Q136" s="6">
        <v>3.7648145997160973E-2</v>
      </c>
      <c r="R136" s="6">
        <v>0.1317685109900634</v>
      </c>
      <c r="S136" s="6">
        <v>0</v>
      </c>
    </row>
    <row r="137" spans="1:19" x14ac:dyDescent="0.2">
      <c r="A137" s="39">
        <v>21</v>
      </c>
      <c r="B137" s="41">
        <v>261</v>
      </c>
      <c r="C137" s="6">
        <v>275</v>
      </c>
      <c r="D137" s="41" t="s">
        <v>351</v>
      </c>
      <c r="E137" s="220" t="s">
        <v>1227</v>
      </c>
      <c r="F137" s="41">
        <v>1</v>
      </c>
      <c r="G137" s="41">
        <v>2</v>
      </c>
      <c r="H137" s="41">
        <v>1</v>
      </c>
      <c r="I137" s="41">
        <v>7</v>
      </c>
      <c r="J137" s="41">
        <v>0</v>
      </c>
      <c r="K137" s="41">
        <v>0</v>
      </c>
      <c r="L137" s="41">
        <v>8</v>
      </c>
      <c r="M137" s="41">
        <v>7</v>
      </c>
      <c r="N137" s="42">
        <v>44.711022128621799</v>
      </c>
      <c r="O137" s="42">
        <v>0.17892679744574197</v>
      </c>
      <c r="P137" s="42">
        <v>0</v>
      </c>
      <c r="Q137" s="6">
        <v>2.2365849680717746E-2</v>
      </c>
      <c r="R137" s="6">
        <v>0.15656094776502424</v>
      </c>
      <c r="S137" s="6">
        <v>0</v>
      </c>
    </row>
    <row r="138" spans="1:19" x14ac:dyDescent="0.2">
      <c r="A138" s="39">
        <v>21</v>
      </c>
      <c r="B138" s="41">
        <v>258</v>
      </c>
      <c r="C138" s="6">
        <v>273</v>
      </c>
      <c r="D138" s="41" t="s">
        <v>351</v>
      </c>
      <c r="E138" s="220" t="s">
        <v>1227</v>
      </c>
      <c r="F138" s="41">
        <v>1</v>
      </c>
      <c r="G138" s="41">
        <v>1</v>
      </c>
      <c r="H138" s="41">
        <v>6</v>
      </c>
      <c r="I138" s="41">
        <v>12</v>
      </c>
      <c r="J138" s="41"/>
      <c r="K138" s="41">
        <v>1</v>
      </c>
      <c r="L138" s="41">
        <v>19</v>
      </c>
      <c r="M138" s="41">
        <v>13</v>
      </c>
      <c r="N138" s="42">
        <v>48.699437348349903</v>
      </c>
      <c r="O138" s="42">
        <v>0.39014824471362775</v>
      </c>
      <c r="P138" s="42">
        <v>2.0534118142822511E-2</v>
      </c>
      <c r="Q138" s="6">
        <v>0.12320470885693507</v>
      </c>
      <c r="R138" s="6">
        <v>0.24640941771387015</v>
      </c>
      <c r="S138" s="6">
        <v>0</v>
      </c>
    </row>
    <row r="139" spans="1:19" x14ac:dyDescent="0.2">
      <c r="A139" s="39">
        <v>21</v>
      </c>
      <c r="B139" s="41">
        <v>270</v>
      </c>
      <c r="C139" s="6">
        <v>280</v>
      </c>
      <c r="D139" s="41" t="s">
        <v>351</v>
      </c>
      <c r="E139" s="220" t="s">
        <v>1227</v>
      </c>
      <c r="F139" s="41">
        <v>1</v>
      </c>
      <c r="G139" s="41">
        <v>2</v>
      </c>
      <c r="H139" s="41">
        <v>4</v>
      </c>
      <c r="I139" s="41">
        <v>5</v>
      </c>
      <c r="J139" s="41"/>
      <c r="K139" s="41"/>
      <c r="L139" s="41">
        <v>9</v>
      </c>
      <c r="M139" s="41">
        <v>5</v>
      </c>
      <c r="N139" s="42">
        <v>46.416468690056398</v>
      </c>
      <c r="O139" s="42">
        <v>0.193896697745299</v>
      </c>
      <c r="P139" s="42">
        <v>0</v>
      </c>
      <c r="Q139" s="6">
        <v>8.6176310109021784E-2</v>
      </c>
      <c r="R139" s="6">
        <v>0.10772038763627723</v>
      </c>
      <c r="S139" s="6">
        <v>0</v>
      </c>
    </row>
    <row r="140" spans="1:19" x14ac:dyDescent="0.2">
      <c r="A140" s="39">
        <v>21</v>
      </c>
      <c r="B140" s="41">
        <v>252</v>
      </c>
      <c r="C140" s="6">
        <v>269</v>
      </c>
      <c r="D140" s="41" t="s">
        <v>351</v>
      </c>
      <c r="E140" s="220" t="s">
        <v>1227</v>
      </c>
      <c r="F140" s="41">
        <v>1</v>
      </c>
      <c r="G140" s="41">
        <v>3</v>
      </c>
      <c r="H140" s="41">
        <v>1</v>
      </c>
      <c r="I140" s="41">
        <v>5</v>
      </c>
      <c r="J140" s="41"/>
      <c r="K140" s="41"/>
      <c r="L140" s="41">
        <v>6</v>
      </c>
      <c r="M140" s="41">
        <v>5</v>
      </c>
      <c r="N140" s="42">
        <v>43.856368596974903</v>
      </c>
      <c r="O140" s="42">
        <v>0.13681023285666805</v>
      </c>
      <c r="P140" s="42">
        <v>0</v>
      </c>
      <c r="Q140" s="6">
        <v>2.280170547611134E-2</v>
      </c>
      <c r="R140" s="6">
        <v>0.1140085273805567</v>
      </c>
      <c r="S140" s="6">
        <v>0</v>
      </c>
    </row>
    <row r="141" spans="1:19" x14ac:dyDescent="0.2">
      <c r="A141" s="39">
        <v>21</v>
      </c>
      <c r="B141" s="41">
        <v>264</v>
      </c>
      <c r="C141" s="6">
        <v>277</v>
      </c>
      <c r="D141" s="41" t="s">
        <v>351</v>
      </c>
      <c r="E141" s="220" t="s">
        <v>1227</v>
      </c>
      <c r="F141" s="41">
        <v>1</v>
      </c>
      <c r="G141" s="41">
        <v>3</v>
      </c>
      <c r="H141" s="41">
        <v>1</v>
      </c>
      <c r="I141" s="41">
        <v>6</v>
      </c>
      <c r="J141" s="41"/>
      <c r="K141" s="41">
        <v>1</v>
      </c>
      <c r="L141" s="41">
        <v>8</v>
      </c>
      <c r="M141" s="41">
        <v>7</v>
      </c>
      <c r="N141" s="42">
        <v>48.534100893554502</v>
      </c>
      <c r="O141" s="42">
        <v>0.16483255798939561</v>
      </c>
      <c r="P141" s="42">
        <v>2.0604069748674451E-2</v>
      </c>
      <c r="Q141" s="6">
        <v>2.0604069748674451E-2</v>
      </c>
      <c r="R141" s="6">
        <v>0.12362441849204671</v>
      </c>
      <c r="S141" s="6">
        <v>0</v>
      </c>
    </row>
    <row r="142" spans="1:19" x14ac:dyDescent="0.2">
      <c r="A142" s="39">
        <v>21</v>
      </c>
      <c r="B142" s="41">
        <v>256</v>
      </c>
      <c r="C142" s="6">
        <v>271</v>
      </c>
      <c r="D142" s="41" t="s">
        <v>351</v>
      </c>
      <c r="E142" s="220" t="s">
        <v>1227</v>
      </c>
      <c r="F142" s="41">
        <v>1</v>
      </c>
      <c r="G142" s="41">
        <v>2</v>
      </c>
      <c r="H142" s="41">
        <v>1</v>
      </c>
      <c r="I142" s="41">
        <v>1</v>
      </c>
      <c r="J142" s="41">
        <v>0</v>
      </c>
      <c r="K142" s="41">
        <v>0</v>
      </c>
      <c r="L142" s="41">
        <v>2</v>
      </c>
      <c r="M142" s="41">
        <v>1</v>
      </c>
      <c r="N142" s="42">
        <v>40.896631127902602</v>
      </c>
      <c r="O142" s="42">
        <v>4.8903783633059625E-2</v>
      </c>
      <c r="P142" s="42">
        <v>0</v>
      </c>
      <c r="Q142" s="6">
        <v>2.4451891816529812E-2</v>
      </c>
      <c r="R142" s="6">
        <v>2.4451891816529812E-2</v>
      </c>
      <c r="S142" s="6">
        <v>0</v>
      </c>
    </row>
    <row r="143" spans="1:19" x14ac:dyDescent="0.2">
      <c r="A143" s="39">
        <v>21</v>
      </c>
      <c r="B143" s="41">
        <v>253</v>
      </c>
      <c r="C143" s="6">
        <v>269</v>
      </c>
      <c r="D143" s="41" t="s">
        <v>351</v>
      </c>
      <c r="E143" s="220" t="s">
        <v>1227</v>
      </c>
      <c r="F143" s="41">
        <v>1</v>
      </c>
      <c r="G143" s="41">
        <v>1</v>
      </c>
      <c r="H143" s="41">
        <v>3</v>
      </c>
      <c r="I143" s="41">
        <v>3</v>
      </c>
      <c r="J143" s="41">
        <v>0</v>
      </c>
      <c r="K143" s="41">
        <v>2</v>
      </c>
      <c r="L143" s="41">
        <v>8</v>
      </c>
      <c r="M143" s="41">
        <v>5</v>
      </c>
      <c r="N143" s="42">
        <v>42.047573135842399</v>
      </c>
      <c r="O143" s="42">
        <v>0.19026068339674521</v>
      </c>
      <c r="P143" s="42">
        <v>4.7565170849186302E-2</v>
      </c>
      <c r="Q143" s="6">
        <v>7.1347756273779456E-2</v>
      </c>
      <c r="R143" s="6">
        <v>7.1347756273779456E-2</v>
      </c>
      <c r="S143" s="6">
        <v>0</v>
      </c>
    </row>
    <row r="144" spans="1:19" x14ac:dyDescent="0.2">
      <c r="A144" s="39">
        <v>18</v>
      </c>
      <c r="B144" s="41">
        <v>396</v>
      </c>
      <c r="C144" s="6">
        <v>282</v>
      </c>
      <c r="D144" s="41" t="s">
        <v>352</v>
      </c>
      <c r="E144" s="220" t="s">
        <v>1227</v>
      </c>
      <c r="F144" s="41">
        <v>1</v>
      </c>
      <c r="G144" s="41">
        <v>2</v>
      </c>
      <c r="H144" s="41"/>
      <c r="I144" s="41">
        <v>5</v>
      </c>
      <c r="J144" s="41"/>
      <c r="K144" s="41"/>
      <c r="L144" s="41">
        <v>5</v>
      </c>
      <c r="M144" s="41">
        <v>5</v>
      </c>
      <c r="N144" s="42">
        <v>53.436841059870702</v>
      </c>
      <c r="O144" s="42">
        <v>9.3568405258050227E-2</v>
      </c>
      <c r="P144" s="42">
        <v>0</v>
      </c>
      <c r="Q144" s="6">
        <v>0</v>
      </c>
      <c r="R144" s="6">
        <v>9.3568405258050227E-2</v>
      </c>
      <c r="S144" s="6">
        <v>0</v>
      </c>
    </row>
    <row r="145" spans="1:19" x14ac:dyDescent="0.2">
      <c r="A145" s="39">
        <v>18</v>
      </c>
      <c r="B145" s="41">
        <v>411</v>
      </c>
      <c r="C145" s="6">
        <v>291</v>
      </c>
      <c r="D145" s="41" t="s">
        <v>352</v>
      </c>
      <c r="E145" s="220" t="s">
        <v>1227</v>
      </c>
      <c r="F145" s="41">
        <v>1</v>
      </c>
      <c r="G145" s="41">
        <v>1</v>
      </c>
      <c r="H145" s="41">
        <v>3</v>
      </c>
      <c r="I145" s="41">
        <v>5</v>
      </c>
      <c r="J145" s="41">
        <v>0</v>
      </c>
      <c r="K145" s="41">
        <v>1</v>
      </c>
      <c r="L145" s="41">
        <v>9</v>
      </c>
      <c r="M145" s="41">
        <v>6</v>
      </c>
      <c r="N145" s="42">
        <v>55.519705744177799</v>
      </c>
      <c r="O145" s="42">
        <v>0.16210460555158482</v>
      </c>
      <c r="P145" s="42">
        <v>1.8011622839064979E-2</v>
      </c>
      <c r="Q145" s="6">
        <v>5.4034868517194939E-2</v>
      </c>
      <c r="R145" s="6">
        <v>9.0058114195324904E-2</v>
      </c>
      <c r="S145" s="6">
        <v>0</v>
      </c>
    </row>
    <row r="146" spans="1:19" x14ac:dyDescent="0.2">
      <c r="A146" s="39">
        <v>18</v>
      </c>
      <c r="B146" s="41">
        <v>398</v>
      </c>
      <c r="C146" s="6">
        <v>282</v>
      </c>
      <c r="D146" s="41" t="s">
        <v>352</v>
      </c>
      <c r="E146" s="220" t="s">
        <v>1227</v>
      </c>
      <c r="F146" s="41">
        <v>1</v>
      </c>
      <c r="G146" s="41">
        <v>1</v>
      </c>
      <c r="H146" s="41">
        <v>5</v>
      </c>
      <c r="I146" s="41">
        <v>10</v>
      </c>
      <c r="J146" s="41">
        <v>1</v>
      </c>
      <c r="K146" s="41"/>
      <c r="L146" s="41">
        <v>16</v>
      </c>
      <c r="M146" s="41">
        <v>11</v>
      </c>
      <c r="N146" s="42">
        <v>56.331572384164197</v>
      </c>
      <c r="O146" s="42">
        <v>0.284032547341034</v>
      </c>
      <c r="P146" s="42">
        <v>0</v>
      </c>
      <c r="Q146" s="6">
        <v>8.8760171044073119E-2</v>
      </c>
      <c r="R146" s="6">
        <v>0.17752034208814624</v>
      </c>
      <c r="S146" s="6">
        <v>1.7752034208814625E-2</v>
      </c>
    </row>
    <row r="147" spans="1:19" x14ac:dyDescent="0.2">
      <c r="A147" s="39">
        <v>18</v>
      </c>
      <c r="B147" s="41">
        <v>408</v>
      </c>
      <c r="C147" s="6">
        <v>291</v>
      </c>
      <c r="D147" s="41" t="s">
        <v>352</v>
      </c>
      <c r="E147" s="220" t="s">
        <v>1227</v>
      </c>
      <c r="F147" s="41">
        <v>1</v>
      </c>
      <c r="G147" s="41">
        <v>2</v>
      </c>
      <c r="H147" s="41">
        <v>2</v>
      </c>
      <c r="I147" s="41">
        <v>4</v>
      </c>
      <c r="J147" s="41"/>
      <c r="K147" s="41">
        <v>1</v>
      </c>
      <c r="L147" s="41">
        <v>7</v>
      </c>
      <c r="M147" s="41">
        <v>5</v>
      </c>
      <c r="N147" s="42">
        <v>43.541589350346698</v>
      </c>
      <c r="O147" s="42">
        <v>0.16076583570884886</v>
      </c>
      <c r="P147" s="42">
        <v>2.2966547958406979E-2</v>
      </c>
      <c r="Q147" s="6">
        <v>4.5933095916813958E-2</v>
      </c>
      <c r="R147" s="6">
        <v>9.1866191833627917E-2</v>
      </c>
      <c r="S147" s="6">
        <v>0</v>
      </c>
    </row>
    <row r="148" spans="1:19" x14ac:dyDescent="0.2">
      <c r="A148" s="39">
        <v>18</v>
      </c>
      <c r="B148" s="41">
        <v>402</v>
      </c>
      <c r="C148" s="6">
        <v>285</v>
      </c>
      <c r="D148" s="41" t="s">
        <v>352</v>
      </c>
      <c r="E148" s="220" t="s">
        <v>1227</v>
      </c>
      <c r="F148" s="41">
        <v>1</v>
      </c>
      <c r="G148" s="41">
        <v>1</v>
      </c>
      <c r="H148" s="41">
        <v>4</v>
      </c>
      <c r="I148" s="41">
        <v>14</v>
      </c>
      <c r="J148" s="41">
        <v>0</v>
      </c>
      <c r="K148" s="41">
        <v>0</v>
      </c>
      <c r="L148" s="41">
        <v>18</v>
      </c>
      <c r="M148" s="41">
        <v>14</v>
      </c>
      <c r="N148" s="42">
        <v>45.598320001418301</v>
      </c>
      <c r="O148" s="42">
        <v>0.39475138556508493</v>
      </c>
      <c r="P148" s="42">
        <v>0</v>
      </c>
      <c r="Q148" s="6">
        <v>8.7722530125574433E-2</v>
      </c>
      <c r="R148" s="6">
        <v>0.30702885543951053</v>
      </c>
      <c r="S148" s="6">
        <v>0</v>
      </c>
    </row>
    <row r="149" spans="1:19" x14ac:dyDescent="0.2">
      <c r="A149" s="39">
        <v>18</v>
      </c>
      <c r="B149" s="41">
        <v>405</v>
      </c>
      <c r="C149" s="6">
        <v>288</v>
      </c>
      <c r="D149" s="41" t="s">
        <v>352</v>
      </c>
      <c r="E149" s="220" t="s">
        <v>1227</v>
      </c>
      <c r="F149" s="41">
        <v>1</v>
      </c>
      <c r="G149" s="41">
        <v>3</v>
      </c>
      <c r="H149" s="41">
        <v>5</v>
      </c>
      <c r="I149" s="41">
        <v>22</v>
      </c>
      <c r="J149" s="41">
        <v>0</v>
      </c>
      <c r="K149" s="41">
        <v>3</v>
      </c>
      <c r="L149" s="41">
        <v>30</v>
      </c>
      <c r="M149" s="41">
        <v>25</v>
      </c>
      <c r="N149" s="42">
        <v>55.729772116006103</v>
      </c>
      <c r="O149" s="42">
        <v>0.53831190871465495</v>
      </c>
      <c r="P149" s="42">
        <v>5.3831190871465498E-2</v>
      </c>
      <c r="Q149" s="6">
        <v>8.9718651452442497E-2</v>
      </c>
      <c r="R149" s="6">
        <v>0.39476206639074696</v>
      </c>
      <c r="S149" s="6">
        <v>0</v>
      </c>
    </row>
    <row r="150" spans="1:19" x14ac:dyDescent="0.2">
      <c r="A150" s="39">
        <v>21</v>
      </c>
      <c r="B150" s="41">
        <v>234</v>
      </c>
      <c r="C150" s="6">
        <v>240</v>
      </c>
      <c r="D150" s="41" t="s">
        <v>350</v>
      </c>
      <c r="E150" s="220" t="s">
        <v>1227</v>
      </c>
      <c r="F150" s="41">
        <v>1</v>
      </c>
      <c r="G150" s="41">
        <v>2</v>
      </c>
      <c r="H150" s="41"/>
      <c r="I150" s="41"/>
      <c r="J150" s="41"/>
      <c r="K150" s="41"/>
      <c r="L150" s="41">
        <v>0</v>
      </c>
      <c r="M150" s="41">
        <v>0</v>
      </c>
      <c r="N150" s="42">
        <v>1E-4</v>
      </c>
      <c r="O150" s="42">
        <v>0</v>
      </c>
      <c r="P150" s="42">
        <v>0</v>
      </c>
      <c r="Q150" s="6">
        <v>0</v>
      </c>
      <c r="R150" s="6">
        <v>0</v>
      </c>
      <c r="S150" s="6">
        <v>0</v>
      </c>
    </row>
    <row r="151" spans="1:19" x14ac:dyDescent="0.2">
      <c r="A151" s="39">
        <v>21</v>
      </c>
      <c r="B151" s="41">
        <v>249</v>
      </c>
      <c r="C151" s="6">
        <v>253</v>
      </c>
      <c r="D151" s="41" t="s">
        <v>350</v>
      </c>
      <c r="E151" s="220" t="s">
        <v>1227</v>
      </c>
      <c r="F151" s="41">
        <v>1</v>
      </c>
      <c r="G151" s="41">
        <v>1</v>
      </c>
      <c r="H151" s="41">
        <v>2</v>
      </c>
      <c r="I151" s="41">
        <v>6</v>
      </c>
      <c r="J151" s="41"/>
      <c r="K151" s="41"/>
      <c r="L151" s="41">
        <v>8</v>
      </c>
      <c r="M151" s="41">
        <v>6</v>
      </c>
      <c r="N151" s="42">
        <v>46.323710804833098</v>
      </c>
      <c r="O151" s="42">
        <v>0.17269773645088327</v>
      </c>
      <c r="P151" s="42">
        <v>0</v>
      </c>
      <c r="Q151" s="6">
        <v>4.3174434112720816E-2</v>
      </c>
      <c r="R151" s="6">
        <v>0.12952330233816245</v>
      </c>
      <c r="S151" s="6">
        <v>0</v>
      </c>
    </row>
    <row r="152" spans="1:19" x14ac:dyDescent="0.2">
      <c r="A152" s="39">
        <v>21</v>
      </c>
      <c r="B152" s="41">
        <v>247</v>
      </c>
      <c r="C152" s="6">
        <v>250</v>
      </c>
      <c r="D152" s="41" t="s">
        <v>350</v>
      </c>
      <c r="E152" s="220" t="s">
        <v>1227</v>
      </c>
      <c r="F152" s="41">
        <v>1</v>
      </c>
      <c r="G152" s="41">
        <v>3</v>
      </c>
      <c r="H152" s="41">
        <v>3</v>
      </c>
      <c r="I152" s="41">
        <v>1</v>
      </c>
      <c r="J152" s="41">
        <v>0</v>
      </c>
      <c r="K152" s="41">
        <v>0</v>
      </c>
      <c r="L152" s="41">
        <v>4</v>
      </c>
      <c r="M152" s="41">
        <v>1</v>
      </c>
      <c r="N152" s="42">
        <v>45.784350682717999</v>
      </c>
      <c r="O152" s="42">
        <v>8.7366096501393889E-2</v>
      </c>
      <c r="P152" s="42">
        <v>0</v>
      </c>
      <c r="Q152" s="6">
        <v>6.552457237604542E-2</v>
      </c>
      <c r="R152" s="6">
        <v>2.1841524125348472E-2</v>
      </c>
      <c r="S152" s="6">
        <v>0</v>
      </c>
    </row>
    <row r="153" spans="1:19" x14ac:dyDescent="0.2">
      <c r="A153" s="39">
        <v>21</v>
      </c>
      <c r="B153" s="41">
        <v>237</v>
      </c>
      <c r="C153" s="6">
        <v>242</v>
      </c>
      <c r="D153" s="41" t="s">
        <v>350</v>
      </c>
      <c r="E153" s="220" t="s">
        <v>1227</v>
      </c>
      <c r="F153" s="41">
        <v>1</v>
      </c>
      <c r="G153" s="41">
        <v>3</v>
      </c>
      <c r="H153" s="41">
        <v>2</v>
      </c>
      <c r="I153" s="41">
        <v>6</v>
      </c>
      <c r="J153" s="41">
        <v>0</v>
      </c>
      <c r="K153" s="41">
        <v>0</v>
      </c>
      <c r="L153" s="41">
        <v>8</v>
      </c>
      <c r="M153" s="41">
        <v>6</v>
      </c>
      <c r="N153" s="42">
        <v>40.5635890758371</v>
      </c>
      <c r="O153" s="42">
        <v>0.19722120705451668</v>
      </c>
      <c r="P153" s="42">
        <v>0</v>
      </c>
      <c r="Q153" s="6">
        <v>4.930530176362917E-2</v>
      </c>
      <c r="R153" s="6">
        <v>0.14791590529088752</v>
      </c>
      <c r="S153" s="6">
        <v>0</v>
      </c>
    </row>
    <row r="154" spans="1:19" x14ac:dyDescent="0.2">
      <c r="A154" s="39">
        <v>21</v>
      </c>
      <c r="B154" s="41">
        <v>240</v>
      </c>
      <c r="C154" s="6">
        <v>245</v>
      </c>
      <c r="D154" s="41" t="s">
        <v>350</v>
      </c>
      <c r="E154" s="220" t="s">
        <v>1227</v>
      </c>
      <c r="F154" s="41">
        <v>1</v>
      </c>
      <c r="G154" s="41">
        <v>2</v>
      </c>
      <c r="H154" s="41">
        <v>0</v>
      </c>
      <c r="I154" s="41">
        <v>4</v>
      </c>
      <c r="J154" s="41">
        <v>0</v>
      </c>
      <c r="K154" s="41">
        <v>0</v>
      </c>
      <c r="L154" s="41">
        <v>4</v>
      </c>
      <c r="M154" s="41">
        <v>4</v>
      </c>
      <c r="N154" s="42">
        <v>52.298289545762501</v>
      </c>
      <c r="O154" s="42">
        <v>7.6484336959048826E-2</v>
      </c>
      <c r="P154" s="42">
        <v>0</v>
      </c>
      <c r="Q154" s="6">
        <v>0</v>
      </c>
      <c r="R154" s="6">
        <v>7.6484336959048826E-2</v>
      </c>
      <c r="S154" s="6">
        <v>0</v>
      </c>
    </row>
    <row r="155" spans="1:19" x14ac:dyDescent="0.2">
      <c r="A155" s="39">
        <v>21</v>
      </c>
      <c r="B155" s="41" t="s">
        <v>954</v>
      </c>
      <c r="C155" s="6">
        <v>248</v>
      </c>
      <c r="D155" s="41" t="s">
        <v>350</v>
      </c>
      <c r="E155" s="220" t="s">
        <v>1227</v>
      </c>
      <c r="F155" s="41">
        <v>1</v>
      </c>
      <c r="G155" s="41">
        <v>2</v>
      </c>
      <c r="H155" s="41">
        <v>1</v>
      </c>
      <c r="I155" s="41">
        <v>5</v>
      </c>
      <c r="J155" s="41">
        <v>0</v>
      </c>
      <c r="K155" s="41">
        <v>1</v>
      </c>
      <c r="L155" s="41">
        <v>7</v>
      </c>
      <c r="M155" s="41">
        <v>6</v>
      </c>
      <c r="N155" s="42">
        <v>51.5925950552815</v>
      </c>
      <c r="O155" s="42">
        <v>0.13567838548341085</v>
      </c>
      <c r="P155" s="42">
        <v>1.9382626497630121E-2</v>
      </c>
      <c r="Q155" s="6">
        <v>1.9382626497630121E-2</v>
      </c>
      <c r="R155" s="6">
        <v>9.6913132488150616E-2</v>
      </c>
      <c r="S155" s="6">
        <v>0</v>
      </c>
    </row>
    <row r="156" spans="1:19" x14ac:dyDescent="0.2">
      <c r="A156" s="39">
        <v>21</v>
      </c>
      <c r="B156" s="41" t="s">
        <v>955</v>
      </c>
      <c r="C156" s="6" t="s">
        <v>995</v>
      </c>
      <c r="D156" s="41" t="s">
        <v>350</v>
      </c>
      <c r="E156" s="220" t="s">
        <v>1227</v>
      </c>
      <c r="F156" s="41">
        <v>1</v>
      </c>
      <c r="G156" s="41">
        <v>2</v>
      </c>
      <c r="H156" s="41">
        <v>1</v>
      </c>
      <c r="I156" s="41">
        <v>7</v>
      </c>
      <c r="J156" s="41">
        <v>0</v>
      </c>
      <c r="K156" s="41">
        <v>0</v>
      </c>
      <c r="L156" s="41">
        <v>8</v>
      </c>
      <c r="M156" s="41">
        <v>7</v>
      </c>
      <c r="N156" s="42">
        <v>49.648167860140603</v>
      </c>
      <c r="O156" s="42">
        <v>0.16113384128365182</v>
      </c>
      <c r="P156" s="42">
        <v>0</v>
      </c>
      <c r="Q156" s="6">
        <v>2.0141730160456478E-2</v>
      </c>
      <c r="R156" s="6">
        <v>0.14099211112319535</v>
      </c>
      <c r="S156" s="6">
        <v>0</v>
      </c>
    </row>
    <row r="157" spans="1:19" x14ac:dyDescent="0.2">
      <c r="A157" s="39">
        <v>17</v>
      </c>
      <c r="B157" s="41">
        <v>455</v>
      </c>
      <c r="C157" s="6">
        <v>309</v>
      </c>
      <c r="D157" s="41" t="s">
        <v>354</v>
      </c>
      <c r="E157" s="220" t="s">
        <v>1227</v>
      </c>
      <c r="F157" s="41">
        <v>2</v>
      </c>
      <c r="G157" s="41">
        <v>3</v>
      </c>
      <c r="H157" s="41">
        <v>1</v>
      </c>
      <c r="I157" s="41"/>
      <c r="J157" s="41"/>
      <c r="K157" s="41"/>
      <c r="L157" s="41">
        <v>1</v>
      </c>
      <c r="M157" s="41">
        <v>0</v>
      </c>
      <c r="N157" s="42">
        <v>51.473670093727797</v>
      </c>
      <c r="O157" s="42">
        <v>1.9427408191005455E-2</v>
      </c>
      <c r="P157" s="42">
        <v>0</v>
      </c>
      <c r="Q157" s="6">
        <v>1.9427408191005455E-2</v>
      </c>
      <c r="R157" s="6">
        <v>0</v>
      </c>
      <c r="S157" s="6">
        <v>0</v>
      </c>
    </row>
    <row r="158" spans="1:19" x14ac:dyDescent="0.2">
      <c r="A158" s="39">
        <v>17</v>
      </c>
      <c r="B158" s="41">
        <v>465</v>
      </c>
      <c r="C158" s="6">
        <v>312</v>
      </c>
      <c r="D158" s="41" t="s">
        <v>354</v>
      </c>
      <c r="E158" s="220" t="s">
        <v>1227</v>
      </c>
      <c r="F158" s="41">
        <v>2</v>
      </c>
      <c r="G158" s="41">
        <v>3</v>
      </c>
      <c r="H158" s="41">
        <v>2</v>
      </c>
      <c r="I158" s="41">
        <v>26</v>
      </c>
      <c r="J158" s="41">
        <v>2</v>
      </c>
      <c r="K158" s="41">
        <v>2</v>
      </c>
      <c r="L158" s="41">
        <v>32</v>
      </c>
      <c r="M158" s="41">
        <v>30</v>
      </c>
      <c r="N158" s="42">
        <v>50.248538664942302</v>
      </c>
      <c r="O158" s="42">
        <v>0.63683444036803305</v>
      </c>
      <c r="P158" s="42">
        <v>3.9802152523002066E-2</v>
      </c>
      <c r="Q158" s="6">
        <v>3.9802152523002066E-2</v>
      </c>
      <c r="R158" s="6">
        <v>0.5174279827990268</v>
      </c>
      <c r="S158" s="6">
        <v>3.9802152523002066E-2</v>
      </c>
    </row>
    <row r="159" spans="1:19" x14ac:dyDescent="0.2">
      <c r="A159" s="39">
        <v>17</v>
      </c>
      <c r="B159" s="41">
        <v>458</v>
      </c>
      <c r="C159" s="6">
        <v>309</v>
      </c>
      <c r="D159" s="41" t="s">
        <v>354</v>
      </c>
      <c r="E159" s="220" t="s">
        <v>1227</v>
      </c>
      <c r="F159" s="41">
        <v>2</v>
      </c>
      <c r="G159" s="41">
        <v>4</v>
      </c>
      <c r="H159" s="41">
        <v>1</v>
      </c>
      <c r="I159" s="41">
        <v>7</v>
      </c>
      <c r="J159" s="41">
        <v>0</v>
      </c>
      <c r="K159" s="41">
        <v>2</v>
      </c>
      <c r="L159" s="41">
        <v>10</v>
      </c>
      <c r="M159" s="41">
        <v>9</v>
      </c>
      <c r="N159" s="42">
        <v>42.603896664165802</v>
      </c>
      <c r="O159" s="42">
        <v>0.23472031393811482</v>
      </c>
      <c r="P159" s="42">
        <v>4.6944062787622962E-2</v>
      </c>
      <c r="Q159" s="6">
        <v>2.3472031393811481E-2</v>
      </c>
      <c r="R159" s="6">
        <v>0.16430421975668039</v>
      </c>
      <c r="S159" s="6">
        <v>0</v>
      </c>
    </row>
    <row r="160" spans="1:19" x14ac:dyDescent="0.2">
      <c r="A160" s="39">
        <v>17</v>
      </c>
      <c r="B160" s="41">
        <v>462</v>
      </c>
      <c r="C160" s="6">
        <v>315</v>
      </c>
      <c r="D160" s="41" t="s">
        <v>354</v>
      </c>
      <c r="E160" s="220" t="s">
        <v>1227</v>
      </c>
      <c r="F160" s="41">
        <v>2</v>
      </c>
      <c r="G160" s="41">
        <v>4</v>
      </c>
      <c r="H160" s="41">
        <v>1</v>
      </c>
      <c r="I160" s="41">
        <v>17</v>
      </c>
      <c r="J160" s="41">
        <v>0</v>
      </c>
      <c r="K160" s="41">
        <v>2</v>
      </c>
      <c r="L160" s="41">
        <v>20</v>
      </c>
      <c r="M160" s="41">
        <v>19</v>
      </c>
      <c r="N160" s="42">
        <v>46.970109412024897</v>
      </c>
      <c r="O160" s="42">
        <v>0.42580271262642122</v>
      </c>
      <c r="P160" s="42">
        <v>4.2580271262642119E-2</v>
      </c>
      <c r="Q160" s="6">
        <v>2.129013563132106E-2</v>
      </c>
      <c r="R160" s="6">
        <v>0.36193230573245805</v>
      </c>
      <c r="S160" s="6">
        <v>0</v>
      </c>
    </row>
    <row r="161" spans="1:19" x14ac:dyDescent="0.2">
      <c r="A161" s="39">
        <v>24</v>
      </c>
      <c r="B161" s="41">
        <v>534</v>
      </c>
      <c r="C161" s="6">
        <v>157</v>
      </c>
      <c r="D161" s="41" t="s">
        <v>349</v>
      </c>
      <c r="E161" s="220" t="s">
        <v>1227</v>
      </c>
      <c r="F161" s="41">
        <v>2</v>
      </c>
      <c r="G161" s="41">
        <v>3</v>
      </c>
      <c r="H161" s="41">
        <v>1</v>
      </c>
      <c r="I161" s="41">
        <v>6</v>
      </c>
      <c r="J161" s="41"/>
      <c r="K161" s="41"/>
      <c r="L161" s="41">
        <v>7</v>
      </c>
      <c r="M161" s="41">
        <v>6</v>
      </c>
      <c r="N161" s="42">
        <v>49.0295165356967</v>
      </c>
      <c r="O161" s="42">
        <v>0.14277114062308857</v>
      </c>
      <c r="P161" s="42">
        <v>0</v>
      </c>
      <c r="Q161" s="6">
        <v>2.0395877231869797E-2</v>
      </c>
      <c r="R161" s="6">
        <v>0.12237526339121878</v>
      </c>
      <c r="S161" s="6">
        <v>0</v>
      </c>
    </row>
    <row r="162" spans="1:19" x14ac:dyDescent="0.2">
      <c r="A162" s="39">
        <v>24</v>
      </c>
      <c r="B162" s="41">
        <v>516</v>
      </c>
      <c r="C162" s="6">
        <v>148</v>
      </c>
      <c r="D162" s="41" t="s">
        <v>349</v>
      </c>
      <c r="E162" s="220" t="s">
        <v>1227</v>
      </c>
      <c r="F162" s="41">
        <v>2</v>
      </c>
      <c r="G162" s="41">
        <v>3</v>
      </c>
      <c r="H162" s="41"/>
      <c r="I162" s="41">
        <v>3</v>
      </c>
      <c r="J162" s="41">
        <v>1</v>
      </c>
      <c r="K162" s="41"/>
      <c r="L162" s="41">
        <v>4</v>
      </c>
      <c r="M162" s="41">
        <v>4</v>
      </c>
      <c r="N162" s="42">
        <v>36.915826735016999</v>
      </c>
      <c r="O162" s="42">
        <v>0.1083546097643195</v>
      </c>
      <c r="P162" s="42">
        <v>0</v>
      </c>
      <c r="Q162" s="6">
        <v>0</v>
      </c>
      <c r="R162" s="6">
        <v>8.1265957323239629E-2</v>
      </c>
      <c r="S162" s="6">
        <v>2.7088652441079875E-2</v>
      </c>
    </row>
    <row r="163" spans="1:19" x14ac:dyDescent="0.2">
      <c r="A163" s="39">
        <v>24</v>
      </c>
      <c r="B163" s="41">
        <v>537</v>
      </c>
      <c r="C163" s="6">
        <v>159</v>
      </c>
      <c r="D163" s="41" t="s">
        <v>349</v>
      </c>
      <c r="E163" s="220" t="s">
        <v>1227</v>
      </c>
      <c r="F163" s="41">
        <v>2</v>
      </c>
      <c r="G163" s="41">
        <v>4</v>
      </c>
      <c r="H163" s="41"/>
      <c r="I163" s="41">
        <v>2</v>
      </c>
      <c r="J163" s="41"/>
      <c r="K163" s="41">
        <v>2</v>
      </c>
      <c r="L163" s="41">
        <v>4</v>
      </c>
      <c r="M163" s="41">
        <v>4</v>
      </c>
      <c r="N163" s="42">
        <v>37.667967056371403</v>
      </c>
      <c r="O163" s="42">
        <v>0.10619102416687004</v>
      </c>
      <c r="P163" s="42">
        <v>5.309551208343502E-2</v>
      </c>
      <c r="Q163" s="6">
        <v>0</v>
      </c>
      <c r="R163" s="6">
        <v>5.309551208343502E-2</v>
      </c>
      <c r="S163" s="6">
        <v>0</v>
      </c>
    </row>
    <row r="164" spans="1:19" x14ac:dyDescent="0.2">
      <c r="A164" s="39">
        <v>24</v>
      </c>
      <c r="B164" s="41">
        <v>531</v>
      </c>
      <c r="C164" s="6">
        <v>155</v>
      </c>
      <c r="D164" s="41" t="s">
        <v>349</v>
      </c>
      <c r="E164" s="220" t="s">
        <v>1227</v>
      </c>
      <c r="F164" s="41">
        <v>2</v>
      </c>
      <c r="G164" s="41">
        <v>3</v>
      </c>
      <c r="H164" s="41">
        <v>1</v>
      </c>
      <c r="I164" s="41">
        <v>5</v>
      </c>
      <c r="J164" s="41">
        <v>1</v>
      </c>
      <c r="K164" s="41">
        <v>0</v>
      </c>
      <c r="L164" s="41">
        <v>7</v>
      </c>
      <c r="M164" s="41">
        <v>6</v>
      </c>
      <c r="N164" s="42">
        <v>44.666651269131997</v>
      </c>
      <c r="O164" s="42">
        <v>0.15671647193389501</v>
      </c>
      <c r="P164" s="42">
        <v>0</v>
      </c>
      <c r="Q164" s="6">
        <v>2.2388067419127858E-2</v>
      </c>
      <c r="R164" s="6">
        <v>0.11194033709563929</v>
      </c>
      <c r="S164" s="6">
        <v>2.2388067419127858E-2</v>
      </c>
    </row>
    <row r="165" spans="1:19" x14ac:dyDescent="0.2">
      <c r="A165" s="39">
        <v>24</v>
      </c>
      <c r="B165" s="41">
        <v>522</v>
      </c>
      <c r="C165" s="6">
        <v>150</v>
      </c>
      <c r="D165" s="41" t="s">
        <v>349</v>
      </c>
      <c r="E165" s="220" t="s">
        <v>1227</v>
      </c>
      <c r="F165" s="41">
        <v>2</v>
      </c>
      <c r="G165" s="41">
        <v>3</v>
      </c>
      <c r="H165" s="41">
        <v>2</v>
      </c>
      <c r="I165" s="41">
        <v>11</v>
      </c>
      <c r="J165" s="41">
        <v>1</v>
      </c>
      <c r="K165" s="41">
        <v>1</v>
      </c>
      <c r="L165" s="41">
        <v>15</v>
      </c>
      <c r="M165" s="41">
        <v>13</v>
      </c>
      <c r="N165" s="42">
        <v>44.838599168587301</v>
      </c>
      <c r="O165" s="42">
        <v>0.33453319858637759</v>
      </c>
      <c r="P165" s="42">
        <v>2.2302213239091838E-2</v>
      </c>
      <c r="Q165" s="6">
        <v>4.4604426478183676E-2</v>
      </c>
      <c r="R165" s="6">
        <v>0.24532434563001021</v>
      </c>
      <c r="S165" s="6">
        <v>2.2302213239091838E-2</v>
      </c>
    </row>
    <row r="166" spans="1:19" x14ac:dyDescent="0.2">
      <c r="A166" s="39">
        <v>24</v>
      </c>
      <c r="B166" s="41">
        <v>525</v>
      </c>
      <c r="C166" s="6">
        <v>152</v>
      </c>
      <c r="D166" s="41" t="s">
        <v>349</v>
      </c>
      <c r="E166" s="220" t="s">
        <v>1227</v>
      </c>
      <c r="F166" s="41">
        <v>2</v>
      </c>
      <c r="G166" s="41">
        <v>4</v>
      </c>
      <c r="H166" s="41"/>
      <c r="I166" s="41">
        <v>7</v>
      </c>
      <c r="J166" s="41"/>
      <c r="K166" s="41"/>
      <c r="L166" s="41">
        <v>7</v>
      </c>
      <c r="M166" s="41">
        <v>7</v>
      </c>
      <c r="N166" s="42">
        <v>40.393657462239297</v>
      </c>
      <c r="O166" s="42">
        <v>0.17329453284946339</v>
      </c>
      <c r="P166" s="42">
        <v>0</v>
      </c>
      <c r="Q166" s="6">
        <v>0</v>
      </c>
      <c r="R166" s="6">
        <v>0.17329453284946339</v>
      </c>
      <c r="S166" s="6">
        <v>0</v>
      </c>
    </row>
    <row r="167" spans="1:19" x14ac:dyDescent="0.2">
      <c r="A167" s="39">
        <v>24</v>
      </c>
      <c r="B167" s="41">
        <v>519</v>
      </c>
      <c r="C167" s="6">
        <v>148</v>
      </c>
      <c r="D167" s="41" t="s">
        <v>349</v>
      </c>
      <c r="E167" s="220" t="s">
        <v>1227</v>
      </c>
      <c r="F167" s="41">
        <v>2</v>
      </c>
      <c r="G167" s="41">
        <v>3</v>
      </c>
      <c r="H167" s="41">
        <v>0</v>
      </c>
      <c r="I167" s="41">
        <v>4</v>
      </c>
      <c r="J167" s="41">
        <v>0</v>
      </c>
      <c r="K167" s="41">
        <v>0</v>
      </c>
      <c r="L167" s="41">
        <v>4</v>
      </c>
      <c r="M167" s="41">
        <v>4</v>
      </c>
      <c r="N167" s="42">
        <v>40.735494761246699</v>
      </c>
      <c r="O167" s="42">
        <v>9.8194462186951506E-2</v>
      </c>
      <c r="P167" s="42">
        <v>0</v>
      </c>
      <c r="Q167" s="6">
        <v>0</v>
      </c>
      <c r="R167" s="6">
        <v>9.8194462186951506E-2</v>
      </c>
      <c r="S167" s="6">
        <v>0</v>
      </c>
    </row>
    <row r="168" spans="1:19" x14ac:dyDescent="0.2">
      <c r="A168" s="39">
        <v>24</v>
      </c>
      <c r="B168" s="41">
        <v>528</v>
      </c>
      <c r="C168" s="6">
        <v>155</v>
      </c>
      <c r="D168" s="41" t="s">
        <v>349</v>
      </c>
      <c r="E168" s="220" t="s">
        <v>1227</v>
      </c>
      <c r="F168" s="41">
        <v>2</v>
      </c>
      <c r="G168" s="41">
        <v>4</v>
      </c>
      <c r="H168" s="41">
        <v>1</v>
      </c>
      <c r="I168" s="41">
        <v>15</v>
      </c>
      <c r="J168" s="41">
        <v>0</v>
      </c>
      <c r="K168" s="41">
        <v>1</v>
      </c>
      <c r="L168" s="41">
        <v>17</v>
      </c>
      <c r="M168" s="41">
        <v>16</v>
      </c>
      <c r="N168" s="42">
        <v>39.990419144964399</v>
      </c>
      <c r="O168" s="42">
        <v>0.42510182097305282</v>
      </c>
      <c r="P168" s="42">
        <v>2.5005989469003106E-2</v>
      </c>
      <c r="Q168" s="6">
        <v>2.5005989469003106E-2</v>
      </c>
      <c r="R168" s="6">
        <v>0.37508984203504658</v>
      </c>
      <c r="S168" s="6">
        <v>0</v>
      </c>
    </row>
    <row r="169" spans="1:19" x14ac:dyDescent="0.2">
      <c r="A169" s="39">
        <v>3</v>
      </c>
      <c r="B169" s="41">
        <v>144</v>
      </c>
      <c r="C169" s="6">
        <v>80</v>
      </c>
      <c r="D169" s="41" t="s">
        <v>943</v>
      </c>
      <c r="E169" s="220" t="s">
        <v>1227</v>
      </c>
      <c r="F169" s="41">
        <v>2</v>
      </c>
      <c r="G169" s="41">
        <v>2</v>
      </c>
      <c r="H169" s="41">
        <v>6</v>
      </c>
      <c r="I169" s="41">
        <v>10</v>
      </c>
      <c r="J169" s="41">
        <v>0</v>
      </c>
      <c r="K169" s="41">
        <v>0</v>
      </c>
      <c r="L169" s="41">
        <v>16</v>
      </c>
      <c r="M169" s="41">
        <v>10</v>
      </c>
      <c r="N169" s="42">
        <v>45.671152713162797</v>
      </c>
      <c r="O169" s="42">
        <v>0.35033054892412796</v>
      </c>
      <c r="P169" s="42">
        <v>0</v>
      </c>
      <c r="Q169" s="6">
        <v>0.13137395584654799</v>
      </c>
      <c r="R169" s="6">
        <v>0.21895659307758</v>
      </c>
      <c r="S169" s="6">
        <v>0</v>
      </c>
    </row>
    <row r="170" spans="1:19" x14ac:dyDescent="0.2">
      <c r="A170" s="39">
        <v>6</v>
      </c>
      <c r="B170" s="41">
        <v>195</v>
      </c>
      <c r="C170" s="6">
        <v>706</v>
      </c>
      <c r="D170" s="41" t="s">
        <v>713</v>
      </c>
      <c r="E170" s="220" t="s">
        <v>1227</v>
      </c>
      <c r="F170" s="41">
        <v>2</v>
      </c>
      <c r="G170" s="41">
        <v>2</v>
      </c>
      <c r="H170" s="41">
        <v>2</v>
      </c>
      <c r="I170" s="41">
        <v>5</v>
      </c>
      <c r="J170" s="41"/>
      <c r="K170" s="41"/>
      <c r="L170" s="41">
        <v>7</v>
      </c>
      <c r="M170" s="41">
        <v>5</v>
      </c>
      <c r="N170" s="42">
        <v>63.177203396041598</v>
      </c>
      <c r="O170" s="42">
        <v>0.11079945967406638</v>
      </c>
      <c r="P170" s="42">
        <v>0</v>
      </c>
      <c r="Q170" s="6">
        <v>3.1656988478304678E-2</v>
      </c>
      <c r="R170" s="6">
        <v>7.9142471195761691E-2</v>
      </c>
      <c r="S170" s="6">
        <v>0</v>
      </c>
    </row>
    <row r="171" spans="1:19" x14ac:dyDescent="0.2">
      <c r="A171" s="39">
        <v>6</v>
      </c>
      <c r="B171" s="41">
        <v>192</v>
      </c>
      <c r="C171" s="6">
        <v>65</v>
      </c>
      <c r="D171" s="41" t="s">
        <v>713</v>
      </c>
      <c r="E171" s="220" t="s">
        <v>1227</v>
      </c>
      <c r="F171" s="41">
        <v>2</v>
      </c>
      <c r="G171" s="41" t="s">
        <v>956</v>
      </c>
      <c r="H171" s="41">
        <v>2</v>
      </c>
      <c r="I171" s="41">
        <v>21</v>
      </c>
      <c r="J171" s="41">
        <v>3</v>
      </c>
      <c r="K171" s="41">
        <v>2</v>
      </c>
      <c r="L171" s="41">
        <v>28</v>
      </c>
      <c r="M171" s="41">
        <v>26</v>
      </c>
      <c r="N171" s="42">
        <v>55.005337175058202</v>
      </c>
      <c r="O171" s="42">
        <v>0.50904151193343494</v>
      </c>
      <c r="P171" s="42">
        <v>3.6360107995245347E-2</v>
      </c>
      <c r="Q171" s="6">
        <v>3.6360107995245347E-2</v>
      </c>
      <c r="R171" s="6">
        <v>0.38178113395007618</v>
      </c>
      <c r="S171" s="6">
        <v>5.4540161992868028E-2</v>
      </c>
    </row>
    <row r="172" spans="1:19" x14ac:dyDescent="0.2">
      <c r="A172" s="39">
        <v>12</v>
      </c>
      <c r="B172" s="41">
        <v>89</v>
      </c>
      <c r="C172" s="6">
        <v>294</v>
      </c>
      <c r="D172" s="41" t="s">
        <v>353</v>
      </c>
      <c r="E172" s="220" t="s">
        <v>1227</v>
      </c>
      <c r="F172" s="41">
        <v>2</v>
      </c>
      <c r="G172" s="41" t="s">
        <v>953</v>
      </c>
      <c r="H172" s="41">
        <v>6</v>
      </c>
      <c r="I172" s="41">
        <v>28</v>
      </c>
      <c r="J172" s="41">
        <v>2</v>
      </c>
      <c r="K172" s="41">
        <v>2</v>
      </c>
      <c r="L172" s="41">
        <v>38</v>
      </c>
      <c r="M172" s="41">
        <v>32</v>
      </c>
      <c r="N172" s="42">
        <v>49.225632434324098</v>
      </c>
      <c r="O172" s="42">
        <v>0.77195554675095091</v>
      </c>
      <c r="P172" s="42">
        <v>4.0629239302681627E-2</v>
      </c>
      <c r="Q172" s="6">
        <v>0.12188771790804488</v>
      </c>
      <c r="R172" s="6">
        <v>0.56880935023754275</v>
      </c>
      <c r="S172" s="6">
        <v>4.0629239302681627E-2</v>
      </c>
    </row>
    <row r="173" spans="1:19" x14ac:dyDescent="0.2">
      <c r="A173" s="39">
        <v>12</v>
      </c>
      <c r="B173" s="41">
        <v>95</v>
      </c>
      <c r="C173" s="6">
        <v>303</v>
      </c>
      <c r="D173" s="41" t="s">
        <v>353</v>
      </c>
      <c r="E173" s="220" t="s">
        <v>1227</v>
      </c>
      <c r="F173" s="41">
        <v>2</v>
      </c>
      <c r="G173" s="41">
        <v>2</v>
      </c>
      <c r="H173" s="41">
        <v>5</v>
      </c>
      <c r="I173" s="41">
        <v>75</v>
      </c>
      <c r="J173" s="41">
        <v>0</v>
      </c>
      <c r="K173" s="41">
        <v>10</v>
      </c>
      <c r="L173" s="41">
        <v>90</v>
      </c>
      <c r="M173" s="41">
        <v>85</v>
      </c>
      <c r="N173" s="42">
        <v>42.989741940270498</v>
      </c>
      <c r="O173" s="42">
        <v>2.0935226855989288</v>
      </c>
      <c r="P173" s="42">
        <v>0.23261363173321431</v>
      </c>
      <c r="Q173" s="6">
        <v>0.11630681586660715</v>
      </c>
      <c r="R173" s="6">
        <v>1.7446022379991073</v>
      </c>
      <c r="S173" s="6">
        <v>0</v>
      </c>
    </row>
    <row r="174" spans="1:19" x14ac:dyDescent="0.2">
      <c r="A174" s="39">
        <v>12</v>
      </c>
      <c r="B174" s="41">
        <v>98</v>
      </c>
      <c r="C174" s="6">
        <v>300</v>
      </c>
      <c r="D174" s="41" t="s">
        <v>353</v>
      </c>
      <c r="E174" s="220" t="s">
        <v>1227</v>
      </c>
      <c r="F174" s="41">
        <v>2</v>
      </c>
      <c r="G174" s="41" t="s">
        <v>953</v>
      </c>
      <c r="H174" s="41">
        <v>2</v>
      </c>
      <c r="I174" s="41">
        <v>3</v>
      </c>
      <c r="J174" s="41"/>
      <c r="K174" s="41"/>
      <c r="L174" s="41">
        <v>5</v>
      </c>
      <c r="M174" s="41">
        <v>3</v>
      </c>
      <c r="N174" s="42">
        <v>52.634738739542399</v>
      </c>
      <c r="O174" s="42">
        <v>9.4994296917516527E-2</v>
      </c>
      <c r="P174" s="42">
        <v>0</v>
      </c>
      <c r="Q174" s="6">
        <v>3.7997718767006611E-2</v>
      </c>
      <c r="R174" s="6">
        <v>5.6996578150509916E-2</v>
      </c>
      <c r="S174" s="6">
        <v>0</v>
      </c>
    </row>
    <row r="175" spans="1:19" x14ac:dyDescent="0.2">
      <c r="A175" s="39">
        <v>12</v>
      </c>
      <c r="B175" s="41">
        <v>92</v>
      </c>
      <c r="C175" s="6">
        <v>297</v>
      </c>
      <c r="D175" s="41" t="s">
        <v>353</v>
      </c>
      <c r="E175" s="220" t="s">
        <v>1227</v>
      </c>
      <c r="F175" s="41">
        <v>2</v>
      </c>
      <c r="G175" s="41" t="s">
        <v>968</v>
      </c>
      <c r="H175" s="41">
        <v>0</v>
      </c>
      <c r="I175" s="41">
        <v>1</v>
      </c>
      <c r="J175" s="41">
        <v>0</v>
      </c>
      <c r="K175" s="41">
        <v>0</v>
      </c>
      <c r="L175" s="41">
        <v>1</v>
      </c>
      <c r="M175" s="41">
        <v>1</v>
      </c>
      <c r="N175" s="42">
        <v>42.852099738879801</v>
      </c>
      <c r="O175" s="42">
        <v>2.3336079354186183E-2</v>
      </c>
      <c r="P175" s="42">
        <v>0</v>
      </c>
      <c r="Q175" s="6">
        <v>0</v>
      </c>
      <c r="R175" s="6">
        <v>2.3336079354186183E-2</v>
      </c>
      <c r="S175" s="6">
        <v>0</v>
      </c>
    </row>
    <row r="176" spans="1:19" x14ac:dyDescent="0.2">
      <c r="A176" s="39">
        <v>21</v>
      </c>
      <c r="B176" s="41">
        <v>255</v>
      </c>
      <c r="C176" s="6">
        <v>271</v>
      </c>
      <c r="D176" s="41" t="s">
        <v>351</v>
      </c>
      <c r="E176" s="220" t="s">
        <v>1227</v>
      </c>
      <c r="F176" s="41">
        <v>2</v>
      </c>
      <c r="G176" s="41">
        <v>4</v>
      </c>
      <c r="H176" s="41"/>
      <c r="I176" s="41">
        <v>3</v>
      </c>
      <c r="J176" s="41"/>
      <c r="K176" s="41"/>
      <c r="L176" s="41">
        <v>3</v>
      </c>
      <c r="M176" s="41">
        <v>3</v>
      </c>
      <c r="N176" s="42">
        <v>56.548790556770399</v>
      </c>
      <c r="O176" s="42">
        <v>5.3051532498970835E-2</v>
      </c>
      <c r="P176" s="42">
        <v>0</v>
      </c>
      <c r="Q176" s="6">
        <v>0</v>
      </c>
      <c r="R176" s="6">
        <v>5.3051532498970835E-2</v>
      </c>
      <c r="S176" s="6">
        <v>0</v>
      </c>
    </row>
    <row r="177" spans="1:19" x14ac:dyDescent="0.2">
      <c r="A177" s="39">
        <v>21</v>
      </c>
      <c r="B177" s="41">
        <v>271</v>
      </c>
      <c r="C177" s="6">
        <v>280</v>
      </c>
      <c r="D177" s="41" t="s">
        <v>351</v>
      </c>
      <c r="E177" s="220" t="s">
        <v>1227</v>
      </c>
      <c r="F177" s="41">
        <v>2</v>
      </c>
      <c r="G177" s="41">
        <v>2</v>
      </c>
      <c r="H177" s="41">
        <v>0</v>
      </c>
      <c r="I177" s="41">
        <v>14</v>
      </c>
      <c r="J177" s="41"/>
      <c r="K177" s="41">
        <v>2</v>
      </c>
      <c r="L177" s="41">
        <v>16</v>
      </c>
      <c r="M177" s="41">
        <v>16</v>
      </c>
      <c r="N177" s="42">
        <v>39.780357221539099</v>
      </c>
      <c r="O177" s="42">
        <v>0.40220855511415043</v>
      </c>
      <c r="P177" s="42">
        <v>5.0276069389268804E-2</v>
      </c>
      <c r="Q177" s="6">
        <v>0</v>
      </c>
      <c r="R177" s="6">
        <v>0.35193248572488162</v>
      </c>
      <c r="S177" s="6">
        <v>0</v>
      </c>
    </row>
    <row r="178" spans="1:19" x14ac:dyDescent="0.2">
      <c r="A178" s="39">
        <v>21</v>
      </c>
      <c r="B178" s="41">
        <v>259</v>
      </c>
      <c r="C178" s="6">
        <v>273</v>
      </c>
      <c r="D178" s="41" t="s">
        <v>351</v>
      </c>
      <c r="E178" s="220" t="s">
        <v>1227</v>
      </c>
      <c r="F178" s="41">
        <v>2</v>
      </c>
      <c r="G178" s="41">
        <v>3</v>
      </c>
      <c r="H178" s="41">
        <v>7</v>
      </c>
      <c r="I178" s="41">
        <v>24</v>
      </c>
      <c r="J178" s="41">
        <v>0</v>
      </c>
      <c r="K178" s="41">
        <v>0</v>
      </c>
      <c r="L178" s="41">
        <v>31</v>
      </c>
      <c r="M178" s="41">
        <v>24</v>
      </c>
      <c r="N178" s="42">
        <v>50.119850558201698</v>
      </c>
      <c r="O178" s="42">
        <v>0.61851740687058188</v>
      </c>
      <c r="P178" s="42">
        <v>0</v>
      </c>
      <c r="Q178" s="6">
        <v>0.13966522090626043</v>
      </c>
      <c r="R178" s="6">
        <v>0.47885218596432144</v>
      </c>
      <c r="S178" s="6">
        <v>0</v>
      </c>
    </row>
    <row r="179" spans="1:19" x14ac:dyDescent="0.2">
      <c r="A179" s="39">
        <v>21</v>
      </c>
      <c r="B179" s="41">
        <v>266</v>
      </c>
      <c r="C179" s="6">
        <v>277</v>
      </c>
      <c r="D179" s="41" t="s">
        <v>351</v>
      </c>
      <c r="E179" s="220" t="s">
        <v>1227</v>
      </c>
      <c r="F179" s="41">
        <v>2</v>
      </c>
      <c r="G179" s="41">
        <v>3</v>
      </c>
      <c r="H179" s="41">
        <v>4</v>
      </c>
      <c r="I179" s="41">
        <v>9</v>
      </c>
      <c r="J179" s="41">
        <v>0</v>
      </c>
      <c r="K179" s="41">
        <v>0</v>
      </c>
      <c r="L179" s="41">
        <v>13</v>
      </c>
      <c r="M179" s="41">
        <v>9</v>
      </c>
      <c r="N179" s="42">
        <v>42.766901472091703</v>
      </c>
      <c r="O179" s="42">
        <v>0.30397338952608899</v>
      </c>
      <c r="P179" s="42">
        <v>0</v>
      </c>
      <c r="Q179" s="6">
        <v>9.3530273700335079E-2</v>
      </c>
      <c r="R179" s="6">
        <v>0.21044311582575392</v>
      </c>
      <c r="S179" s="6">
        <v>0</v>
      </c>
    </row>
    <row r="180" spans="1:19" x14ac:dyDescent="0.2">
      <c r="A180" s="39">
        <v>21</v>
      </c>
      <c r="B180" s="41">
        <v>262</v>
      </c>
      <c r="C180" s="6">
        <v>275</v>
      </c>
      <c r="D180" s="41" t="s">
        <v>351</v>
      </c>
      <c r="E180" s="220" t="s">
        <v>1227</v>
      </c>
      <c r="F180" s="41">
        <v>2</v>
      </c>
      <c r="G180" s="41">
        <v>2</v>
      </c>
      <c r="H180" s="41">
        <v>1</v>
      </c>
      <c r="I180" s="41">
        <v>11</v>
      </c>
      <c r="J180" s="41">
        <v>0</v>
      </c>
      <c r="K180" s="41">
        <v>2</v>
      </c>
      <c r="L180" s="41">
        <v>14</v>
      </c>
      <c r="M180" s="41">
        <v>13</v>
      </c>
      <c r="N180" s="42">
        <v>41.213360448375603</v>
      </c>
      <c r="O180" s="42">
        <v>0.33969566780502125</v>
      </c>
      <c r="P180" s="42">
        <v>4.8527952543574462E-2</v>
      </c>
      <c r="Q180" s="6">
        <v>2.4263976271787231E-2</v>
      </c>
      <c r="R180" s="6">
        <v>0.26690373898965952</v>
      </c>
      <c r="S180" s="6">
        <v>0</v>
      </c>
    </row>
    <row r="181" spans="1:19" x14ac:dyDescent="0.2">
      <c r="A181" s="39">
        <v>21</v>
      </c>
      <c r="B181" s="41">
        <v>265</v>
      </c>
      <c r="C181" s="6">
        <v>277</v>
      </c>
      <c r="D181" s="41" t="s">
        <v>351</v>
      </c>
      <c r="E181" s="220" t="s">
        <v>1227</v>
      </c>
      <c r="F181" s="41">
        <v>2</v>
      </c>
      <c r="G181" s="41">
        <v>3</v>
      </c>
      <c r="H181" s="41"/>
      <c r="I181" s="41">
        <v>17</v>
      </c>
      <c r="J181" s="41"/>
      <c r="K181" s="41">
        <v>2</v>
      </c>
      <c r="L181" s="41">
        <v>19</v>
      </c>
      <c r="M181" s="41">
        <v>19</v>
      </c>
      <c r="N181" s="42">
        <v>67.575376702016101</v>
      </c>
      <c r="O181" s="42">
        <v>0.28116750401234741</v>
      </c>
      <c r="P181" s="42">
        <v>2.959657936972078E-2</v>
      </c>
      <c r="Q181" s="6">
        <v>0</v>
      </c>
      <c r="R181" s="6">
        <v>0.25157092464262665</v>
      </c>
      <c r="S181" s="6">
        <v>0</v>
      </c>
    </row>
    <row r="182" spans="1:19" x14ac:dyDescent="0.2">
      <c r="A182" s="39">
        <v>21</v>
      </c>
      <c r="B182" s="41">
        <v>269</v>
      </c>
      <c r="C182" s="6">
        <v>278</v>
      </c>
      <c r="D182" s="41" t="s">
        <v>351</v>
      </c>
      <c r="E182" s="220" t="s">
        <v>1227</v>
      </c>
      <c r="F182" s="41">
        <v>2</v>
      </c>
      <c r="G182" s="41">
        <v>3</v>
      </c>
      <c r="H182" s="41">
        <v>3</v>
      </c>
      <c r="I182" s="41">
        <v>10</v>
      </c>
      <c r="J182" s="41">
        <v>0</v>
      </c>
      <c r="K182" s="41">
        <v>0</v>
      </c>
      <c r="L182" s="41">
        <v>13</v>
      </c>
      <c r="M182" s="41">
        <v>10</v>
      </c>
      <c r="N182" s="42">
        <v>46.446171343536903</v>
      </c>
      <c r="O182" s="42">
        <v>0.27989389919453461</v>
      </c>
      <c r="P182" s="42">
        <v>0</v>
      </c>
      <c r="Q182" s="6">
        <v>6.4590899814123373E-2</v>
      </c>
      <c r="R182" s="6">
        <v>0.21530299938041123</v>
      </c>
      <c r="S182" s="6">
        <v>0</v>
      </c>
    </row>
    <row r="183" spans="1:19" x14ac:dyDescent="0.2">
      <c r="A183" s="39">
        <v>18</v>
      </c>
      <c r="B183" s="41">
        <v>409</v>
      </c>
      <c r="C183" s="6">
        <v>291</v>
      </c>
      <c r="D183" s="41" t="s">
        <v>352</v>
      </c>
      <c r="E183" s="220" t="s">
        <v>1227</v>
      </c>
      <c r="F183" s="41">
        <v>2</v>
      </c>
      <c r="G183" s="41">
        <v>3</v>
      </c>
      <c r="H183" s="41">
        <v>1</v>
      </c>
      <c r="I183" s="41">
        <v>3</v>
      </c>
      <c r="J183" s="41"/>
      <c r="K183" s="41"/>
      <c r="L183" s="41">
        <v>4</v>
      </c>
      <c r="M183" s="41">
        <v>3</v>
      </c>
      <c r="N183" s="42">
        <v>45.9777793050459</v>
      </c>
      <c r="O183" s="42">
        <v>8.6998547134289589E-2</v>
      </c>
      <c r="P183" s="42">
        <v>0</v>
      </c>
      <c r="Q183" s="6">
        <v>2.1749636783572397E-2</v>
      </c>
      <c r="R183" s="6">
        <v>6.5248910350717185E-2</v>
      </c>
      <c r="S183" s="6">
        <v>0</v>
      </c>
    </row>
    <row r="184" spans="1:19" x14ac:dyDescent="0.2">
      <c r="A184" s="39">
        <v>18</v>
      </c>
      <c r="B184" s="41">
        <v>403</v>
      </c>
      <c r="C184" s="6">
        <v>285</v>
      </c>
      <c r="D184" s="41" t="s">
        <v>352</v>
      </c>
      <c r="E184" s="220" t="s">
        <v>1227</v>
      </c>
      <c r="F184" s="41">
        <v>2</v>
      </c>
      <c r="G184" s="41">
        <v>4</v>
      </c>
      <c r="H184" s="41">
        <v>3</v>
      </c>
      <c r="I184" s="41">
        <v>21</v>
      </c>
      <c r="J184" s="41"/>
      <c r="K184" s="41"/>
      <c r="L184" s="41">
        <v>24</v>
      </c>
      <c r="M184" s="41">
        <v>21</v>
      </c>
      <c r="N184" s="42">
        <v>44.076583052187701</v>
      </c>
      <c r="O184" s="42">
        <v>0.54450681831628012</v>
      </c>
      <c r="P184" s="42">
        <v>0</v>
      </c>
      <c r="Q184" s="6">
        <v>6.8063352289535015E-2</v>
      </c>
      <c r="R184" s="6">
        <v>0.47644346602674509</v>
      </c>
      <c r="S184" s="6">
        <v>0</v>
      </c>
    </row>
    <row r="185" spans="1:19" x14ac:dyDescent="0.2">
      <c r="A185" s="39">
        <v>18</v>
      </c>
      <c r="B185" s="41">
        <v>412</v>
      </c>
      <c r="C185" s="6">
        <v>291</v>
      </c>
      <c r="D185" s="41" t="s">
        <v>352</v>
      </c>
      <c r="E185" s="220" t="s">
        <v>1227</v>
      </c>
      <c r="F185" s="41">
        <v>2</v>
      </c>
      <c r="G185" s="41">
        <v>3</v>
      </c>
      <c r="H185" s="41">
        <v>1</v>
      </c>
      <c r="I185" s="41">
        <v>3</v>
      </c>
      <c r="J185" s="41">
        <v>0</v>
      </c>
      <c r="K185" s="41">
        <v>0</v>
      </c>
      <c r="L185" s="41">
        <v>4</v>
      </c>
      <c r="M185" s="41">
        <v>3</v>
      </c>
      <c r="N185" s="42">
        <v>43.752877832813702</v>
      </c>
      <c r="O185" s="42">
        <v>9.1422557740878194E-2</v>
      </c>
      <c r="P185" s="42">
        <v>0</v>
      </c>
      <c r="Q185" s="6">
        <v>2.2855639435219548E-2</v>
      </c>
      <c r="R185" s="6">
        <v>6.8566918305658642E-2</v>
      </c>
      <c r="S185" s="6">
        <v>0</v>
      </c>
    </row>
    <row r="186" spans="1:19" x14ac:dyDescent="0.2">
      <c r="A186" s="39">
        <v>18</v>
      </c>
      <c r="B186" s="41">
        <v>406</v>
      </c>
      <c r="C186" s="6">
        <v>288</v>
      </c>
      <c r="D186" s="41" t="s">
        <v>352</v>
      </c>
      <c r="E186" s="220" t="s">
        <v>1227</v>
      </c>
      <c r="F186" s="41">
        <v>2</v>
      </c>
      <c r="G186" s="41">
        <v>6</v>
      </c>
      <c r="H186" s="41">
        <v>2</v>
      </c>
      <c r="I186" s="41">
        <v>26</v>
      </c>
      <c r="J186" s="41">
        <v>1</v>
      </c>
      <c r="K186" s="41">
        <v>2</v>
      </c>
      <c r="L186" s="41">
        <v>31</v>
      </c>
      <c r="M186" s="41">
        <v>29</v>
      </c>
      <c r="N186" s="42">
        <v>41.314447467711602</v>
      </c>
      <c r="O186" s="42">
        <v>0.75034284372863436</v>
      </c>
      <c r="P186" s="42">
        <v>4.8409215724428023E-2</v>
      </c>
      <c r="Q186" s="6">
        <v>4.8409215724428023E-2</v>
      </c>
      <c r="R186" s="6">
        <v>0.6293198044175643</v>
      </c>
      <c r="S186" s="6">
        <v>2.4204607862214012E-2</v>
      </c>
    </row>
    <row r="187" spans="1:19" x14ac:dyDescent="0.2">
      <c r="A187" s="39">
        <v>18</v>
      </c>
      <c r="B187" s="41">
        <v>397</v>
      </c>
      <c r="C187" s="6">
        <v>282</v>
      </c>
      <c r="D187" s="41" t="s">
        <v>352</v>
      </c>
      <c r="E187" s="220" t="s">
        <v>1227</v>
      </c>
      <c r="F187" s="41">
        <v>2</v>
      </c>
      <c r="G187" s="41">
        <v>3</v>
      </c>
      <c r="H187" s="41">
        <v>1</v>
      </c>
      <c r="I187" s="41">
        <v>11</v>
      </c>
      <c r="J187" s="41">
        <v>0</v>
      </c>
      <c r="K187" s="41">
        <v>0</v>
      </c>
      <c r="L187" s="41">
        <v>12</v>
      </c>
      <c r="M187" s="41">
        <v>11</v>
      </c>
      <c r="N187" s="42">
        <v>55.752034329377203</v>
      </c>
      <c r="O187" s="42">
        <v>0.21523878266226576</v>
      </c>
      <c r="P187" s="42">
        <v>0</v>
      </c>
      <c r="Q187" s="6">
        <v>1.793656522185548E-2</v>
      </c>
      <c r="R187" s="6">
        <v>0.19730221744041029</v>
      </c>
      <c r="S187" s="6">
        <v>0</v>
      </c>
    </row>
    <row r="188" spans="1:19" x14ac:dyDescent="0.2">
      <c r="A188" s="39">
        <v>18</v>
      </c>
      <c r="B188" s="41">
        <v>399</v>
      </c>
      <c r="C188" s="6">
        <v>282</v>
      </c>
      <c r="D188" s="41" t="s">
        <v>352</v>
      </c>
      <c r="E188" s="220" t="s">
        <v>1227</v>
      </c>
      <c r="F188" s="41">
        <v>2</v>
      </c>
      <c r="G188" s="41">
        <v>3</v>
      </c>
      <c r="H188" s="41">
        <v>3</v>
      </c>
      <c r="I188" s="41">
        <v>11</v>
      </c>
      <c r="J188" s="41">
        <v>0</v>
      </c>
      <c r="K188" s="41">
        <v>0</v>
      </c>
      <c r="L188" s="41">
        <v>14</v>
      </c>
      <c r="M188" s="41">
        <v>11</v>
      </c>
      <c r="N188" s="42">
        <v>42.106816240122598</v>
      </c>
      <c r="O188" s="42">
        <v>0.33248773595614972</v>
      </c>
      <c r="P188" s="42">
        <v>0</v>
      </c>
      <c r="Q188" s="6">
        <v>7.124737199060352E-2</v>
      </c>
      <c r="R188" s="6">
        <v>0.26124036396554623</v>
      </c>
      <c r="S188" s="6">
        <v>0</v>
      </c>
    </row>
    <row r="189" spans="1:19" x14ac:dyDescent="0.2">
      <c r="A189" s="39">
        <v>21</v>
      </c>
      <c r="B189" s="41">
        <v>246</v>
      </c>
      <c r="C189" s="6">
        <v>250</v>
      </c>
      <c r="D189" s="41" t="s">
        <v>350</v>
      </c>
      <c r="E189" s="220" t="s">
        <v>1227</v>
      </c>
      <c r="F189" s="41">
        <v>2</v>
      </c>
      <c r="G189" s="41">
        <v>2</v>
      </c>
      <c r="H189" s="41">
        <v>4</v>
      </c>
      <c r="I189" s="41">
        <v>5</v>
      </c>
      <c r="J189" s="41"/>
      <c r="K189" s="41">
        <v>1</v>
      </c>
      <c r="L189" s="41">
        <v>10</v>
      </c>
      <c r="M189" s="41">
        <v>6</v>
      </c>
      <c r="N189" s="42">
        <v>40.831349644465398</v>
      </c>
      <c r="O189" s="42">
        <v>0.24490985693771891</v>
      </c>
      <c r="P189" s="42">
        <v>2.449098569377189E-2</v>
      </c>
      <c r="Q189" s="6">
        <v>9.7963942775087562E-2</v>
      </c>
      <c r="R189" s="6">
        <v>0.12245492846885946</v>
      </c>
      <c r="S189" s="6">
        <v>0</v>
      </c>
    </row>
    <row r="190" spans="1:19" x14ac:dyDescent="0.2">
      <c r="A190" s="39">
        <v>21</v>
      </c>
      <c r="B190" s="41">
        <v>235</v>
      </c>
      <c r="C190" s="6">
        <v>240</v>
      </c>
      <c r="D190" s="41" t="s">
        <v>350</v>
      </c>
      <c r="E190" s="220" t="s">
        <v>1227</v>
      </c>
      <c r="F190" s="41">
        <v>2</v>
      </c>
      <c r="G190" s="41">
        <v>3</v>
      </c>
      <c r="H190" s="41">
        <v>4</v>
      </c>
      <c r="I190" s="41">
        <v>4</v>
      </c>
      <c r="J190" s="41"/>
      <c r="K190" s="41"/>
      <c r="L190" s="41">
        <v>8</v>
      </c>
      <c r="M190" s="41">
        <v>4</v>
      </c>
      <c r="N190" s="42">
        <v>42.142774841482101</v>
      </c>
      <c r="O190" s="42">
        <v>0.18983087919795485</v>
      </c>
      <c r="P190" s="42">
        <v>0</v>
      </c>
      <c r="Q190" s="6">
        <v>9.4915439598977427E-2</v>
      </c>
      <c r="R190" s="6">
        <v>9.4915439598977427E-2</v>
      </c>
      <c r="S190" s="6">
        <v>0</v>
      </c>
    </row>
    <row r="191" spans="1:19" x14ac:dyDescent="0.2">
      <c r="A191" s="39">
        <v>21</v>
      </c>
      <c r="B191" s="41">
        <v>241</v>
      </c>
      <c r="C191" s="6">
        <v>245</v>
      </c>
      <c r="D191" s="41" t="s">
        <v>350</v>
      </c>
      <c r="E191" s="220" t="s">
        <v>1227</v>
      </c>
      <c r="F191" s="41">
        <v>2</v>
      </c>
      <c r="G191" s="41">
        <v>3</v>
      </c>
      <c r="H191" s="41">
        <v>0</v>
      </c>
      <c r="I191" s="41">
        <v>11</v>
      </c>
      <c r="J191" s="41">
        <v>0</v>
      </c>
      <c r="K191" s="41">
        <v>0</v>
      </c>
      <c r="L191" s="41">
        <v>11</v>
      </c>
      <c r="M191" s="41">
        <v>11</v>
      </c>
      <c r="N191" s="42">
        <v>55.188055416983403</v>
      </c>
      <c r="O191" s="42">
        <v>0.19931849232388235</v>
      </c>
      <c r="P191" s="42">
        <v>0</v>
      </c>
      <c r="Q191" s="6">
        <v>0</v>
      </c>
      <c r="R191" s="6">
        <v>0.19931849232388235</v>
      </c>
      <c r="S191" s="6">
        <v>0</v>
      </c>
    </row>
    <row r="192" spans="1:19" x14ac:dyDescent="0.2">
      <c r="A192" s="39">
        <v>21</v>
      </c>
      <c r="B192" s="41">
        <v>250</v>
      </c>
      <c r="C192" s="6">
        <v>253</v>
      </c>
      <c r="D192" s="41" t="s">
        <v>350</v>
      </c>
      <c r="E192" s="220" t="s">
        <v>1227</v>
      </c>
      <c r="F192" s="41">
        <v>2</v>
      </c>
      <c r="G192" s="41">
        <v>3</v>
      </c>
      <c r="H192" s="41">
        <v>1</v>
      </c>
      <c r="I192" s="41">
        <v>8</v>
      </c>
      <c r="J192" s="41">
        <v>0</v>
      </c>
      <c r="K192" s="41">
        <v>0</v>
      </c>
      <c r="L192" s="41">
        <v>9</v>
      </c>
      <c r="M192" s="41">
        <v>8</v>
      </c>
      <c r="N192" s="42">
        <v>38.778507648462799</v>
      </c>
      <c r="O192" s="42">
        <v>0.23208732222465411</v>
      </c>
      <c r="P192" s="42">
        <v>0</v>
      </c>
      <c r="Q192" s="6">
        <v>2.5787480247183792E-2</v>
      </c>
      <c r="R192" s="6">
        <v>0.20629984197747034</v>
      </c>
      <c r="S192" s="6">
        <v>0</v>
      </c>
    </row>
    <row r="193" spans="1:19" x14ac:dyDescent="0.2">
      <c r="A193" s="39">
        <v>21</v>
      </c>
      <c r="B193" s="41">
        <v>238</v>
      </c>
      <c r="C193" s="6">
        <v>242</v>
      </c>
      <c r="D193" s="41" t="s">
        <v>350</v>
      </c>
      <c r="E193" s="220" t="s">
        <v>1227</v>
      </c>
      <c r="F193" s="41">
        <v>2</v>
      </c>
      <c r="G193" s="41" t="s">
        <v>965</v>
      </c>
      <c r="H193" s="41">
        <v>1</v>
      </c>
      <c r="I193" s="41">
        <v>10</v>
      </c>
      <c r="J193" s="41">
        <v>0</v>
      </c>
      <c r="K193" s="41">
        <v>0</v>
      </c>
      <c r="L193" s="41">
        <v>11</v>
      </c>
      <c r="M193" s="41">
        <v>10</v>
      </c>
      <c r="N193" s="42">
        <v>49.287185702395703</v>
      </c>
      <c r="O193" s="42">
        <v>0.22318174274384109</v>
      </c>
      <c r="P193" s="42">
        <v>0</v>
      </c>
      <c r="Q193" s="6">
        <v>2.0289249340349189E-2</v>
      </c>
      <c r="R193" s="6">
        <v>0.20289249340349189</v>
      </c>
      <c r="S193" s="6">
        <v>0</v>
      </c>
    </row>
    <row r="194" spans="1:19" x14ac:dyDescent="0.2">
      <c r="A194" s="39">
        <v>21</v>
      </c>
      <c r="B194" s="41" t="s">
        <v>969</v>
      </c>
      <c r="C194" s="6">
        <v>248</v>
      </c>
      <c r="D194" s="41" t="s">
        <v>350</v>
      </c>
      <c r="E194" s="220" t="s">
        <v>1227</v>
      </c>
      <c r="F194" s="41">
        <v>2</v>
      </c>
      <c r="G194" s="41" t="s">
        <v>970</v>
      </c>
      <c r="H194" s="41">
        <v>0</v>
      </c>
      <c r="I194" s="41">
        <v>6</v>
      </c>
      <c r="J194" s="41">
        <v>0</v>
      </c>
      <c r="K194" s="41">
        <v>0</v>
      </c>
      <c r="L194" s="41">
        <v>6</v>
      </c>
      <c r="M194" s="41">
        <v>6</v>
      </c>
      <c r="N194" s="41">
        <v>50.515638771909202</v>
      </c>
      <c r="O194" s="42">
        <v>0.11877509907558542</v>
      </c>
      <c r="P194" s="42">
        <v>0</v>
      </c>
      <c r="Q194" s="6">
        <v>0</v>
      </c>
      <c r="R194" s="6">
        <v>0.11877509907558542</v>
      </c>
      <c r="S194" s="6">
        <v>0</v>
      </c>
    </row>
    <row r="195" spans="1:19" x14ac:dyDescent="0.2">
      <c r="A195" s="39">
        <v>21</v>
      </c>
      <c r="B195" s="41" t="s">
        <v>971</v>
      </c>
      <c r="C195" s="6" t="s">
        <v>1192</v>
      </c>
      <c r="D195" s="41" t="s">
        <v>350</v>
      </c>
      <c r="E195" s="220" t="s">
        <v>1227</v>
      </c>
      <c r="F195" s="41">
        <v>2</v>
      </c>
      <c r="G195" s="41" t="s">
        <v>970</v>
      </c>
      <c r="H195" s="41">
        <v>0</v>
      </c>
      <c r="I195" s="41">
        <v>7</v>
      </c>
      <c r="J195" s="41">
        <v>0</v>
      </c>
      <c r="K195" s="41">
        <v>0</v>
      </c>
      <c r="L195" s="41">
        <v>7</v>
      </c>
      <c r="M195" s="41">
        <v>7</v>
      </c>
      <c r="N195" s="41">
        <v>53.223747314677802</v>
      </c>
      <c r="O195" s="42">
        <v>0.13152023961434922</v>
      </c>
      <c r="P195" s="42">
        <v>0</v>
      </c>
      <c r="Q195" s="6">
        <v>0</v>
      </c>
      <c r="R195" s="6">
        <v>0.13152023961434922</v>
      </c>
      <c r="S195" s="6">
        <v>0</v>
      </c>
    </row>
    <row r="196" spans="1:19" x14ac:dyDescent="0.2">
      <c r="A196" s="39">
        <v>21</v>
      </c>
      <c r="B196" s="41" t="s">
        <v>972</v>
      </c>
      <c r="C196" s="6" t="s">
        <v>1193</v>
      </c>
      <c r="D196" s="41" t="s">
        <v>350</v>
      </c>
      <c r="E196" s="220" t="s">
        <v>1227</v>
      </c>
      <c r="F196" s="41">
        <v>2</v>
      </c>
      <c r="G196" s="41" t="s">
        <v>970</v>
      </c>
      <c r="H196" s="41">
        <v>0</v>
      </c>
      <c r="I196" s="41">
        <v>5</v>
      </c>
      <c r="J196" s="41">
        <v>0</v>
      </c>
      <c r="K196" s="41">
        <v>0</v>
      </c>
      <c r="L196" s="41">
        <v>5</v>
      </c>
      <c r="M196" s="41">
        <v>5</v>
      </c>
      <c r="N196" s="42">
        <v>53.975544145249302</v>
      </c>
      <c r="O196" s="42">
        <v>9.2634545499808152E-2</v>
      </c>
      <c r="P196" s="42">
        <v>0</v>
      </c>
      <c r="Q196" s="6">
        <v>0</v>
      </c>
      <c r="R196" s="6">
        <v>9.2634545499808152E-2</v>
      </c>
      <c r="S196" s="6">
        <v>0</v>
      </c>
    </row>
    <row r="197" spans="1:19" x14ac:dyDescent="0.2">
      <c r="A197" s="39">
        <v>17</v>
      </c>
      <c r="B197" s="41">
        <v>451</v>
      </c>
      <c r="C197" s="6">
        <v>306</v>
      </c>
      <c r="D197" s="41" t="s">
        <v>354</v>
      </c>
      <c r="E197" s="220" t="s">
        <v>1227</v>
      </c>
      <c r="F197" s="41">
        <v>3</v>
      </c>
      <c r="G197" s="41">
        <v>4</v>
      </c>
      <c r="H197" s="41">
        <v>1</v>
      </c>
      <c r="I197" s="41">
        <v>8</v>
      </c>
      <c r="J197" s="41"/>
      <c r="K197" s="41"/>
      <c r="L197" s="41">
        <v>9</v>
      </c>
      <c r="M197" s="41">
        <v>8</v>
      </c>
      <c r="N197" s="42">
        <v>57.345912937464199</v>
      </c>
      <c r="O197" s="42">
        <v>0.15694230920718819</v>
      </c>
      <c r="P197" s="42">
        <v>0</v>
      </c>
      <c r="Q197" s="6">
        <v>1.7438034356354243E-2</v>
      </c>
      <c r="R197" s="6">
        <v>0.13950427485083394</v>
      </c>
      <c r="S197" s="6">
        <v>0</v>
      </c>
    </row>
    <row r="198" spans="1:19" x14ac:dyDescent="0.2">
      <c r="A198" s="39">
        <v>17</v>
      </c>
      <c r="B198" s="41">
        <v>463</v>
      </c>
      <c r="C198" s="6">
        <v>315</v>
      </c>
      <c r="D198" s="41" t="s">
        <v>354</v>
      </c>
      <c r="E198" s="220" t="s">
        <v>1227</v>
      </c>
      <c r="F198" s="41">
        <v>3</v>
      </c>
      <c r="G198" s="41">
        <v>4</v>
      </c>
      <c r="H198" s="41">
        <v>1</v>
      </c>
      <c r="I198" s="41">
        <v>12</v>
      </c>
      <c r="J198" s="41">
        <v>0</v>
      </c>
      <c r="K198" s="41">
        <v>0</v>
      </c>
      <c r="L198" s="41">
        <v>13</v>
      </c>
      <c r="M198" s="41">
        <v>12</v>
      </c>
      <c r="N198" s="42">
        <v>51.5496244529498</v>
      </c>
      <c r="O198" s="42">
        <v>0.25218418442340579</v>
      </c>
      <c r="P198" s="42">
        <v>0</v>
      </c>
      <c r="Q198" s="6">
        <v>1.939878341718506E-2</v>
      </c>
      <c r="R198" s="6">
        <v>0.23278540100622072</v>
      </c>
      <c r="S198" s="6">
        <v>0</v>
      </c>
    </row>
    <row r="199" spans="1:19" x14ac:dyDescent="0.2">
      <c r="A199" s="39">
        <v>17</v>
      </c>
      <c r="B199" s="41">
        <v>456</v>
      </c>
      <c r="C199" s="6">
        <v>309</v>
      </c>
      <c r="D199" s="41" t="s">
        <v>354</v>
      </c>
      <c r="E199" s="220" t="s">
        <v>1227</v>
      </c>
      <c r="F199" s="41">
        <v>3</v>
      </c>
      <c r="G199" s="41">
        <v>3</v>
      </c>
      <c r="H199" s="41">
        <v>1</v>
      </c>
      <c r="I199" s="41">
        <v>4</v>
      </c>
      <c r="J199" s="41">
        <v>0</v>
      </c>
      <c r="K199" s="41">
        <v>0</v>
      </c>
      <c r="L199" s="41">
        <v>5</v>
      </c>
      <c r="M199" s="41">
        <v>4</v>
      </c>
      <c r="N199" s="42">
        <v>33.796423534775897</v>
      </c>
      <c r="O199" s="42">
        <v>0.14794464848788191</v>
      </c>
      <c r="P199" s="42">
        <v>0</v>
      </c>
      <c r="Q199" s="6">
        <v>2.9588929697576385E-2</v>
      </c>
      <c r="R199" s="6">
        <v>0.11835571879030554</v>
      </c>
      <c r="S199" s="6">
        <v>0</v>
      </c>
    </row>
    <row r="200" spans="1:19" x14ac:dyDescent="0.2">
      <c r="A200" s="39">
        <v>17</v>
      </c>
      <c r="B200" s="41">
        <v>466</v>
      </c>
      <c r="C200" s="6">
        <v>312</v>
      </c>
      <c r="D200" s="41" t="s">
        <v>354</v>
      </c>
      <c r="E200" s="220" t="s">
        <v>1227</v>
      </c>
      <c r="F200" s="41">
        <v>3</v>
      </c>
      <c r="G200" s="43" t="s">
        <v>983</v>
      </c>
      <c r="H200" s="41">
        <v>1</v>
      </c>
      <c r="I200" s="41">
        <v>12</v>
      </c>
      <c r="J200" s="41">
        <v>0</v>
      </c>
      <c r="K200" s="41">
        <v>0</v>
      </c>
      <c r="L200" s="41">
        <v>13</v>
      </c>
      <c r="M200" s="41">
        <v>12</v>
      </c>
      <c r="N200" s="42">
        <v>42.464815290737697</v>
      </c>
      <c r="O200" s="42">
        <v>0.30613579526944329</v>
      </c>
      <c r="P200" s="42">
        <v>0</v>
      </c>
      <c r="Q200" s="6">
        <v>2.3548907328418713E-2</v>
      </c>
      <c r="R200" s="6">
        <v>0.28258688794102454</v>
      </c>
      <c r="S200" s="6">
        <v>0</v>
      </c>
    </row>
    <row r="201" spans="1:19" x14ac:dyDescent="0.2">
      <c r="A201" s="39">
        <v>17</v>
      </c>
      <c r="B201" s="41">
        <v>461</v>
      </c>
      <c r="C201" s="6">
        <v>314</v>
      </c>
      <c r="D201" s="41" t="s">
        <v>354</v>
      </c>
      <c r="E201" s="220" t="s">
        <v>1227</v>
      </c>
      <c r="F201" s="41">
        <v>3</v>
      </c>
      <c r="G201" s="41">
        <v>4</v>
      </c>
      <c r="H201" s="41">
        <v>1</v>
      </c>
      <c r="I201" s="41">
        <v>1</v>
      </c>
      <c r="J201" s="41"/>
      <c r="K201" s="41"/>
      <c r="L201" s="41">
        <v>2</v>
      </c>
      <c r="M201" s="41">
        <v>1</v>
      </c>
      <c r="N201" s="42">
        <v>47.526543660565302</v>
      </c>
      <c r="O201" s="42">
        <v>4.2081747292292179E-2</v>
      </c>
      <c r="P201" s="42">
        <v>0</v>
      </c>
      <c r="Q201" s="6">
        <v>2.104087364614609E-2</v>
      </c>
      <c r="R201" s="6">
        <v>2.104087364614609E-2</v>
      </c>
      <c r="S201" s="6">
        <v>0</v>
      </c>
    </row>
    <row r="202" spans="1:19" x14ac:dyDescent="0.2">
      <c r="A202" s="39">
        <v>17</v>
      </c>
      <c r="B202" s="41">
        <v>459</v>
      </c>
      <c r="C202" s="6">
        <v>310</v>
      </c>
      <c r="D202" s="41" t="s">
        <v>354</v>
      </c>
      <c r="E202" s="220" t="s">
        <v>1227</v>
      </c>
      <c r="F202" s="41">
        <v>3</v>
      </c>
      <c r="G202" s="41">
        <v>4</v>
      </c>
      <c r="H202" s="41">
        <v>4</v>
      </c>
      <c r="I202" s="41">
        <v>4</v>
      </c>
      <c r="J202" s="41"/>
      <c r="K202" s="41">
        <v>1</v>
      </c>
      <c r="L202" s="41">
        <v>9</v>
      </c>
      <c r="M202" s="41">
        <v>5</v>
      </c>
      <c r="N202" s="42">
        <v>44.287188978115502</v>
      </c>
      <c r="O202" s="42">
        <v>0.20321903935802624</v>
      </c>
      <c r="P202" s="42">
        <v>2.2579893262002916E-2</v>
      </c>
      <c r="Q202" s="6">
        <v>9.0319573048011664E-2</v>
      </c>
      <c r="R202" s="6">
        <v>9.0319573048011664E-2</v>
      </c>
      <c r="S202" s="6">
        <v>0</v>
      </c>
    </row>
    <row r="203" spans="1:19" x14ac:dyDescent="0.2">
      <c r="A203" s="39">
        <v>17</v>
      </c>
      <c r="B203" s="41">
        <v>452</v>
      </c>
      <c r="C203" s="6">
        <v>306</v>
      </c>
      <c r="D203" s="41" t="s">
        <v>354</v>
      </c>
      <c r="E203" s="220" t="s">
        <v>1227</v>
      </c>
      <c r="F203" s="41">
        <v>3</v>
      </c>
      <c r="G203" s="41">
        <v>3</v>
      </c>
      <c r="H203" s="41">
        <v>0</v>
      </c>
      <c r="I203" s="41">
        <v>3</v>
      </c>
      <c r="J203" s="41">
        <v>1</v>
      </c>
      <c r="K203" s="41">
        <v>0</v>
      </c>
      <c r="L203" s="41">
        <v>4</v>
      </c>
      <c r="M203" s="41">
        <v>4</v>
      </c>
      <c r="N203" s="42">
        <v>46.331388523774002</v>
      </c>
      <c r="O203" s="42">
        <v>8.6334559085089413E-2</v>
      </c>
      <c r="P203" s="42">
        <v>0</v>
      </c>
      <c r="Q203" s="6">
        <v>0</v>
      </c>
      <c r="R203" s="6">
        <v>6.475091931381706E-2</v>
      </c>
      <c r="S203" s="6">
        <v>2.1583639771272353E-2</v>
      </c>
    </row>
    <row r="204" spans="1:19" x14ac:dyDescent="0.2">
      <c r="A204" s="39">
        <v>24</v>
      </c>
      <c r="B204" s="41">
        <v>538</v>
      </c>
      <c r="C204" s="6">
        <v>159</v>
      </c>
      <c r="D204" s="41" t="s">
        <v>349</v>
      </c>
      <c r="E204" s="220" t="s">
        <v>1227</v>
      </c>
      <c r="F204" s="41">
        <v>3</v>
      </c>
      <c r="G204" s="41">
        <v>5</v>
      </c>
      <c r="H204" s="41"/>
      <c r="I204" s="41">
        <v>5</v>
      </c>
      <c r="J204" s="41"/>
      <c r="K204" s="41"/>
      <c r="L204" s="41">
        <v>5</v>
      </c>
      <c r="M204" s="41">
        <v>5</v>
      </c>
      <c r="N204" s="42">
        <v>36.395559893706803</v>
      </c>
      <c r="O204" s="42">
        <v>0.13737939503067118</v>
      </c>
      <c r="P204" s="42">
        <v>0</v>
      </c>
      <c r="Q204" s="6">
        <v>0</v>
      </c>
      <c r="R204" s="6">
        <v>0.13737939503067118</v>
      </c>
      <c r="S204" s="6">
        <v>0</v>
      </c>
    </row>
    <row r="205" spans="1:19" x14ac:dyDescent="0.2">
      <c r="A205" s="39">
        <v>24</v>
      </c>
      <c r="B205" s="41">
        <v>517</v>
      </c>
      <c r="C205" s="6">
        <v>148</v>
      </c>
      <c r="D205" s="41" t="s">
        <v>349</v>
      </c>
      <c r="E205" s="220" t="s">
        <v>1227</v>
      </c>
      <c r="F205" s="41">
        <v>3</v>
      </c>
      <c r="G205" s="41">
        <v>4</v>
      </c>
      <c r="H205" s="41"/>
      <c r="I205" s="41">
        <v>4</v>
      </c>
      <c r="J205" s="41"/>
      <c r="K205" s="41"/>
      <c r="L205" s="41">
        <v>4</v>
      </c>
      <c r="M205" s="41">
        <v>4</v>
      </c>
      <c r="N205" s="42">
        <v>41.925737570037199</v>
      </c>
      <c r="O205" s="42">
        <v>9.5406789047371571E-2</v>
      </c>
      <c r="P205" s="42">
        <v>0</v>
      </c>
      <c r="Q205" s="6">
        <v>0</v>
      </c>
      <c r="R205" s="6">
        <v>9.5406789047371571E-2</v>
      </c>
      <c r="S205" s="6">
        <v>0</v>
      </c>
    </row>
    <row r="206" spans="1:19" x14ac:dyDescent="0.2">
      <c r="A206" s="39">
        <v>24</v>
      </c>
      <c r="B206" s="41">
        <v>535</v>
      </c>
      <c r="C206" s="6">
        <v>157</v>
      </c>
      <c r="D206" s="41" t="s">
        <v>349</v>
      </c>
      <c r="E206" s="220" t="s">
        <v>1227</v>
      </c>
      <c r="F206" s="41">
        <v>3</v>
      </c>
      <c r="G206" s="41">
        <v>3</v>
      </c>
      <c r="H206" s="41">
        <v>1</v>
      </c>
      <c r="I206" s="41">
        <v>3</v>
      </c>
      <c r="J206" s="41"/>
      <c r="K206" s="41"/>
      <c r="L206" s="41">
        <v>4</v>
      </c>
      <c r="M206" s="41">
        <v>3</v>
      </c>
      <c r="N206" s="42">
        <v>52.105262463368803</v>
      </c>
      <c r="O206" s="42">
        <v>7.6767677790935074E-2</v>
      </c>
      <c r="P206" s="42">
        <v>0</v>
      </c>
      <c r="Q206" s="6">
        <v>1.9191919447733768E-2</v>
      </c>
      <c r="R206" s="6">
        <v>5.7575758343201305E-2</v>
      </c>
      <c r="S206" s="6">
        <v>0</v>
      </c>
    </row>
    <row r="207" spans="1:19" x14ac:dyDescent="0.2">
      <c r="A207" s="39">
        <v>24</v>
      </c>
      <c r="B207" s="41">
        <v>523</v>
      </c>
      <c r="C207" s="6">
        <v>151</v>
      </c>
      <c r="D207" s="41" t="s">
        <v>349</v>
      </c>
      <c r="E207" s="220" t="s">
        <v>1227</v>
      </c>
      <c r="F207" s="41">
        <v>3</v>
      </c>
      <c r="G207" s="41">
        <v>5</v>
      </c>
      <c r="H207" s="41">
        <v>1</v>
      </c>
      <c r="I207" s="41">
        <v>11</v>
      </c>
      <c r="J207" s="41">
        <v>1</v>
      </c>
      <c r="K207" s="41"/>
      <c r="L207" s="41">
        <v>13</v>
      </c>
      <c r="M207" s="41">
        <v>12</v>
      </c>
      <c r="N207" s="42">
        <v>50.905549389969899</v>
      </c>
      <c r="O207" s="42">
        <v>0.25537490815414787</v>
      </c>
      <c r="P207" s="42">
        <v>0</v>
      </c>
      <c r="Q207" s="6">
        <v>1.9644223704165218E-2</v>
      </c>
      <c r="R207" s="6">
        <v>0.21608646074581742</v>
      </c>
      <c r="S207" s="6">
        <v>1.9644223704165218E-2</v>
      </c>
    </row>
    <row r="208" spans="1:19" x14ac:dyDescent="0.2">
      <c r="A208" s="39">
        <v>24</v>
      </c>
      <c r="B208" s="41">
        <v>520</v>
      </c>
      <c r="C208" s="6">
        <v>148</v>
      </c>
      <c r="D208" s="41" t="s">
        <v>349</v>
      </c>
      <c r="E208" s="220" t="s">
        <v>1227</v>
      </c>
      <c r="F208" s="41">
        <v>3</v>
      </c>
      <c r="G208" s="41">
        <v>5</v>
      </c>
      <c r="H208" s="41">
        <v>0</v>
      </c>
      <c r="I208" s="41">
        <v>1</v>
      </c>
      <c r="J208" s="41">
        <v>0</v>
      </c>
      <c r="K208" s="41">
        <v>0</v>
      </c>
      <c r="L208" s="41">
        <v>1</v>
      </c>
      <c r="M208" s="41">
        <v>1</v>
      </c>
      <c r="N208" s="42">
        <v>43.911334964185997</v>
      </c>
      <c r="O208" s="42">
        <v>2.277316325763264E-2</v>
      </c>
      <c r="P208" s="42">
        <v>0</v>
      </c>
      <c r="Q208" s="6">
        <v>0</v>
      </c>
      <c r="R208" s="6">
        <v>2.277316325763264E-2</v>
      </c>
      <c r="S208" s="6">
        <v>0</v>
      </c>
    </row>
    <row r="209" spans="1:19" x14ac:dyDescent="0.2">
      <c r="A209" s="39">
        <v>24</v>
      </c>
      <c r="B209" s="41">
        <v>532</v>
      </c>
      <c r="C209" s="6">
        <v>155</v>
      </c>
      <c r="D209" s="41" t="s">
        <v>349</v>
      </c>
      <c r="E209" s="220" t="s">
        <v>1227</v>
      </c>
      <c r="F209" s="41">
        <v>3</v>
      </c>
      <c r="G209" s="41">
        <v>4</v>
      </c>
      <c r="H209" s="41">
        <v>0</v>
      </c>
      <c r="I209" s="41">
        <v>3</v>
      </c>
      <c r="J209" s="41">
        <v>0</v>
      </c>
      <c r="K209" s="41">
        <v>0</v>
      </c>
      <c r="L209" s="41">
        <v>3</v>
      </c>
      <c r="M209" s="41">
        <v>3</v>
      </c>
      <c r="N209" s="42">
        <v>41.005391706465197</v>
      </c>
      <c r="O209" s="42">
        <v>7.3161110652846154E-2</v>
      </c>
      <c r="P209" s="42">
        <v>0</v>
      </c>
      <c r="Q209" s="6">
        <v>0</v>
      </c>
      <c r="R209" s="6">
        <v>7.3161110652846154E-2</v>
      </c>
      <c r="S209" s="6">
        <v>0</v>
      </c>
    </row>
    <row r="210" spans="1:19" x14ac:dyDescent="0.2">
      <c r="A210" s="39">
        <v>24</v>
      </c>
      <c r="B210" s="41">
        <v>526</v>
      </c>
      <c r="C210" s="6">
        <v>152</v>
      </c>
      <c r="D210" s="41" t="s">
        <v>349</v>
      </c>
      <c r="E210" s="220" t="s">
        <v>1227</v>
      </c>
      <c r="F210" s="41">
        <v>3</v>
      </c>
      <c r="G210" s="41">
        <v>5</v>
      </c>
      <c r="H210" s="41">
        <v>2</v>
      </c>
      <c r="I210" s="41">
        <v>5</v>
      </c>
      <c r="J210" s="41">
        <v>0</v>
      </c>
      <c r="K210" s="41">
        <v>0</v>
      </c>
      <c r="L210" s="41">
        <v>7</v>
      </c>
      <c r="M210" s="41">
        <v>5</v>
      </c>
      <c r="N210" s="42">
        <v>42.693216698161997</v>
      </c>
      <c r="O210" s="42">
        <v>0.16396047291281662</v>
      </c>
      <c r="P210" s="42">
        <v>0</v>
      </c>
      <c r="Q210" s="6">
        <v>4.6845849403661891E-2</v>
      </c>
      <c r="R210" s="6">
        <v>0.11711462350915472</v>
      </c>
      <c r="S210" s="6">
        <v>0</v>
      </c>
    </row>
    <row r="211" spans="1:19" x14ac:dyDescent="0.2">
      <c r="A211" s="39">
        <v>24</v>
      </c>
      <c r="B211" s="41">
        <v>529</v>
      </c>
      <c r="C211" s="6">
        <v>155</v>
      </c>
      <c r="D211" s="41" t="s">
        <v>349</v>
      </c>
      <c r="E211" s="220" t="s">
        <v>1227</v>
      </c>
      <c r="F211" s="41">
        <v>3</v>
      </c>
      <c r="G211" s="41">
        <v>4</v>
      </c>
      <c r="H211" s="41">
        <v>0</v>
      </c>
      <c r="I211" s="41">
        <v>2</v>
      </c>
      <c r="J211" s="41">
        <v>0</v>
      </c>
      <c r="K211" s="41">
        <v>0</v>
      </c>
      <c r="L211" s="41">
        <v>2</v>
      </c>
      <c r="M211" s="41">
        <v>2</v>
      </c>
      <c r="N211" s="42">
        <v>45.020883404717601</v>
      </c>
      <c r="O211" s="42">
        <v>4.4423828426930115E-2</v>
      </c>
      <c r="P211" s="42">
        <v>0</v>
      </c>
      <c r="Q211" s="6">
        <v>0</v>
      </c>
      <c r="R211" s="6">
        <v>4.4423828426930115E-2</v>
      </c>
      <c r="S211" s="6">
        <v>0</v>
      </c>
    </row>
    <row r="212" spans="1:19" x14ac:dyDescent="0.2">
      <c r="A212" s="39">
        <v>3</v>
      </c>
      <c r="B212" s="41">
        <v>145</v>
      </c>
      <c r="C212" s="6">
        <v>80</v>
      </c>
      <c r="D212" s="41" t="s">
        <v>943</v>
      </c>
      <c r="E212" s="220" t="s">
        <v>1227</v>
      </c>
      <c r="F212" s="41">
        <v>3</v>
      </c>
      <c r="G212" s="41">
        <v>4</v>
      </c>
      <c r="H212" s="41">
        <v>1</v>
      </c>
      <c r="I212" s="41">
        <v>7</v>
      </c>
      <c r="J212" s="41">
        <v>0</v>
      </c>
      <c r="K212" s="41">
        <v>0</v>
      </c>
      <c r="L212" s="41">
        <v>8</v>
      </c>
      <c r="M212" s="41">
        <v>7</v>
      </c>
      <c r="N212" s="42">
        <v>45.894820351945903</v>
      </c>
      <c r="O212" s="42">
        <v>0.17431160942894522</v>
      </c>
      <c r="P212" s="42">
        <v>0</v>
      </c>
      <c r="Q212" s="6">
        <v>2.1788951178618152E-2</v>
      </c>
      <c r="R212" s="6">
        <v>0.15252265825032707</v>
      </c>
      <c r="S212" s="6">
        <v>0</v>
      </c>
    </row>
    <row r="213" spans="1:19" x14ac:dyDescent="0.2">
      <c r="A213" s="39">
        <v>6</v>
      </c>
      <c r="B213" s="41">
        <v>193</v>
      </c>
      <c r="C213" s="6">
        <v>65</v>
      </c>
      <c r="D213" s="41" t="s">
        <v>713</v>
      </c>
      <c r="E213" s="220" t="s">
        <v>1227</v>
      </c>
      <c r="F213" s="41">
        <v>3</v>
      </c>
      <c r="G213" s="41">
        <v>4</v>
      </c>
      <c r="H213" s="41">
        <v>2</v>
      </c>
      <c r="I213" s="41">
        <v>3</v>
      </c>
      <c r="J213" s="41"/>
      <c r="K213" s="41"/>
      <c r="L213" s="41">
        <v>5</v>
      </c>
      <c r="M213" s="41">
        <v>3</v>
      </c>
      <c r="N213" s="42">
        <v>52.614536737388804</v>
      </c>
      <c r="O213" s="42">
        <v>9.5030771152773696E-2</v>
      </c>
      <c r="P213" s="42">
        <v>0</v>
      </c>
      <c r="Q213" s="6">
        <v>3.8012308461109479E-2</v>
      </c>
      <c r="R213" s="6">
        <v>5.7018462691664218E-2</v>
      </c>
      <c r="S213" s="6">
        <v>0</v>
      </c>
    </row>
    <row r="214" spans="1:19" x14ac:dyDescent="0.2">
      <c r="A214" s="39">
        <v>6</v>
      </c>
      <c r="B214" s="41">
        <v>196</v>
      </c>
      <c r="C214" s="6">
        <v>705</v>
      </c>
      <c r="D214" s="41" t="s">
        <v>713</v>
      </c>
      <c r="E214" s="220" t="s">
        <v>1227</v>
      </c>
      <c r="F214" s="41">
        <v>3</v>
      </c>
      <c r="G214" s="41" t="s">
        <v>970</v>
      </c>
      <c r="H214" s="41">
        <v>0</v>
      </c>
      <c r="I214" s="41">
        <v>3</v>
      </c>
      <c r="J214" s="41">
        <v>0</v>
      </c>
      <c r="K214" s="41">
        <v>0</v>
      </c>
      <c r="L214" s="41">
        <v>3</v>
      </c>
      <c r="M214" s="41">
        <v>3</v>
      </c>
      <c r="N214" s="42">
        <v>45.932093541625399</v>
      </c>
      <c r="O214" s="42">
        <v>6.5313809336412815E-2</v>
      </c>
      <c r="P214" s="42">
        <v>0</v>
      </c>
      <c r="Q214" s="6">
        <v>0</v>
      </c>
      <c r="R214" s="6">
        <v>6.5313809336412815E-2</v>
      </c>
      <c r="S214" s="6">
        <v>0</v>
      </c>
    </row>
    <row r="215" spans="1:19" x14ac:dyDescent="0.2">
      <c r="A215" s="39">
        <v>12</v>
      </c>
      <c r="B215" s="41">
        <v>99</v>
      </c>
      <c r="C215" s="6">
        <v>300</v>
      </c>
      <c r="D215" s="41" t="s">
        <v>353</v>
      </c>
      <c r="E215" s="220" t="s">
        <v>1227</v>
      </c>
      <c r="F215" s="41">
        <v>3</v>
      </c>
      <c r="G215" s="41" t="s">
        <v>953</v>
      </c>
      <c r="H215" s="41">
        <v>4</v>
      </c>
      <c r="I215" s="41">
        <v>17</v>
      </c>
      <c r="J215" s="41"/>
      <c r="K215" s="41"/>
      <c r="L215" s="41">
        <v>21</v>
      </c>
      <c r="M215" s="41">
        <v>17</v>
      </c>
      <c r="N215" s="42">
        <v>56.450891782178303</v>
      </c>
      <c r="O215" s="42">
        <v>0.37200475204237171</v>
      </c>
      <c r="P215" s="42">
        <v>0</v>
      </c>
      <c r="Q215" s="6">
        <v>7.0858048008070801E-2</v>
      </c>
      <c r="R215" s="6">
        <v>0.30114670403430094</v>
      </c>
      <c r="S215" s="6">
        <v>0</v>
      </c>
    </row>
    <row r="216" spans="1:19" x14ac:dyDescent="0.2">
      <c r="A216" s="39">
        <v>12</v>
      </c>
      <c r="B216" s="41">
        <v>93</v>
      </c>
      <c r="C216" s="6">
        <v>298</v>
      </c>
      <c r="D216" s="41" t="s">
        <v>353</v>
      </c>
      <c r="E216" s="220" t="s">
        <v>1227</v>
      </c>
      <c r="F216" s="41">
        <v>3</v>
      </c>
      <c r="G216" s="41">
        <v>3</v>
      </c>
      <c r="H216" s="41"/>
      <c r="I216" s="41">
        <v>2</v>
      </c>
      <c r="J216" s="41"/>
      <c r="K216" s="41"/>
      <c r="L216" s="41">
        <v>2</v>
      </c>
      <c r="M216" s="41">
        <v>2</v>
      </c>
      <c r="N216" s="42">
        <v>48.693971004420099</v>
      </c>
      <c r="O216" s="42">
        <v>4.1072846571056074E-2</v>
      </c>
      <c r="P216" s="42">
        <v>0</v>
      </c>
      <c r="Q216" s="6">
        <v>0</v>
      </c>
      <c r="R216" s="6">
        <v>4.1072846571056074E-2</v>
      </c>
      <c r="S216" s="6">
        <v>0</v>
      </c>
    </row>
    <row r="217" spans="1:19" x14ac:dyDescent="0.2">
      <c r="A217" s="39">
        <v>12</v>
      </c>
      <c r="B217" s="41">
        <v>90</v>
      </c>
      <c r="C217" s="6">
        <v>294</v>
      </c>
      <c r="D217" s="41" t="s">
        <v>353</v>
      </c>
      <c r="E217" s="220" t="s">
        <v>1227</v>
      </c>
      <c r="F217" s="41">
        <v>3</v>
      </c>
      <c r="G217" s="41" t="s">
        <v>984</v>
      </c>
      <c r="H217" s="41">
        <v>1</v>
      </c>
      <c r="I217" s="41">
        <v>1</v>
      </c>
      <c r="J217" s="41">
        <v>0</v>
      </c>
      <c r="K217" s="41">
        <v>0</v>
      </c>
      <c r="L217" s="41">
        <v>2</v>
      </c>
      <c r="M217" s="41">
        <v>1</v>
      </c>
      <c r="N217" s="42">
        <v>43.540306722017903</v>
      </c>
      <c r="O217" s="42">
        <v>4.593444903291459E-2</v>
      </c>
      <c r="P217" s="42">
        <v>0</v>
      </c>
      <c r="Q217" s="6">
        <v>2.2967224516457295E-2</v>
      </c>
      <c r="R217" s="6">
        <v>2.2967224516457295E-2</v>
      </c>
      <c r="S217" s="6">
        <v>0</v>
      </c>
    </row>
    <row r="218" spans="1:19" x14ac:dyDescent="0.2">
      <c r="A218" s="39">
        <v>12</v>
      </c>
      <c r="B218" s="41">
        <v>96</v>
      </c>
      <c r="C218" s="6">
        <v>303</v>
      </c>
      <c r="D218" s="41" t="s">
        <v>353</v>
      </c>
      <c r="E218" s="220" t="s">
        <v>1227</v>
      </c>
      <c r="F218" s="41">
        <v>3</v>
      </c>
      <c r="G218" s="41" t="s">
        <v>953</v>
      </c>
      <c r="H218" s="41">
        <v>1</v>
      </c>
      <c r="I218" s="41">
        <v>3</v>
      </c>
      <c r="J218" s="41">
        <v>0</v>
      </c>
      <c r="K218" s="41">
        <v>0</v>
      </c>
      <c r="L218" s="41">
        <v>4</v>
      </c>
      <c r="M218" s="41">
        <v>3</v>
      </c>
      <c r="N218" s="42">
        <v>39.748419567354802</v>
      </c>
      <c r="O218" s="42">
        <v>0.10063293191373028</v>
      </c>
      <c r="P218" s="42">
        <v>0</v>
      </c>
      <c r="Q218" s="6">
        <v>2.515823297843257E-2</v>
      </c>
      <c r="R218" s="6">
        <v>7.5474698935297707E-2</v>
      </c>
      <c r="S218" s="6">
        <v>0</v>
      </c>
    </row>
    <row r="219" spans="1:19" x14ac:dyDescent="0.2">
      <c r="A219" s="39">
        <v>21</v>
      </c>
      <c r="B219" s="41">
        <v>260</v>
      </c>
      <c r="C219" s="6">
        <v>273</v>
      </c>
      <c r="D219" s="41" t="s">
        <v>351</v>
      </c>
      <c r="E219" s="220" t="s">
        <v>1227</v>
      </c>
      <c r="F219" s="41">
        <v>3</v>
      </c>
      <c r="G219" s="41" t="s">
        <v>970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2">
        <v>39.443602273317197</v>
      </c>
      <c r="O219" s="42">
        <v>0</v>
      </c>
      <c r="P219" s="42">
        <v>0</v>
      </c>
      <c r="Q219" s="6">
        <v>0</v>
      </c>
      <c r="R219" s="6">
        <v>0</v>
      </c>
      <c r="S219" s="6">
        <v>0</v>
      </c>
    </row>
    <row r="220" spans="1:19" x14ac:dyDescent="0.2">
      <c r="A220" s="39">
        <v>21</v>
      </c>
      <c r="B220" s="41">
        <v>272</v>
      </c>
      <c r="C220" s="6">
        <v>280</v>
      </c>
      <c r="D220" s="41" t="s">
        <v>351</v>
      </c>
      <c r="E220" s="220" t="s">
        <v>1227</v>
      </c>
      <c r="F220" s="41">
        <v>3</v>
      </c>
      <c r="G220" s="41" t="s">
        <v>970</v>
      </c>
      <c r="H220" s="41">
        <v>1</v>
      </c>
      <c r="I220" s="41">
        <v>10</v>
      </c>
      <c r="J220" s="41">
        <v>1</v>
      </c>
      <c r="K220" s="41">
        <v>0</v>
      </c>
      <c r="L220" s="41">
        <v>12</v>
      </c>
      <c r="M220" s="41">
        <v>11</v>
      </c>
      <c r="N220" s="42">
        <v>51.8149850721232</v>
      </c>
      <c r="O220" s="42">
        <v>0.23159323472344448</v>
      </c>
      <c r="P220" s="42">
        <v>0</v>
      </c>
      <c r="Q220" s="6">
        <v>1.9299436226953706E-2</v>
      </c>
      <c r="R220" s="6">
        <v>0.19299436226953706</v>
      </c>
      <c r="S220" s="6">
        <v>1.9299436226953706E-2</v>
      </c>
    </row>
    <row r="221" spans="1:19" x14ac:dyDescent="0.2">
      <c r="A221" s="39">
        <v>21</v>
      </c>
      <c r="B221" s="41">
        <v>254</v>
      </c>
      <c r="C221" s="6">
        <v>269</v>
      </c>
      <c r="D221" s="41" t="s">
        <v>351</v>
      </c>
      <c r="E221" s="220" t="s">
        <v>1227</v>
      </c>
      <c r="F221" s="41">
        <v>3</v>
      </c>
      <c r="G221" s="41">
        <v>6</v>
      </c>
      <c r="H221" s="41">
        <v>0</v>
      </c>
      <c r="I221" s="41">
        <v>5</v>
      </c>
      <c r="J221" s="41">
        <v>0</v>
      </c>
      <c r="K221" s="41">
        <v>0</v>
      </c>
      <c r="L221" s="41">
        <v>5</v>
      </c>
      <c r="M221" s="41">
        <v>5</v>
      </c>
      <c r="N221" s="42">
        <v>58.3662887154495</v>
      </c>
      <c r="O221" s="42">
        <v>8.5665888821135627E-2</v>
      </c>
      <c r="P221" s="42">
        <v>0</v>
      </c>
      <c r="Q221" s="6">
        <v>0</v>
      </c>
      <c r="R221" s="6">
        <v>8.5665888821135627E-2</v>
      </c>
      <c r="S221" s="6">
        <v>0</v>
      </c>
    </row>
    <row r="222" spans="1:19" x14ac:dyDescent="0.2">
      <c r="A222" s="39">
        <v>21</v>
      </c>
      <c r="B222" s="41">
        <v>263</v>
      </c>
      <c r="C222" s="6">
        <v>275</v>
      </c>
      <c r="D222" s="41" t="s">
        <v>351</v>
      </c>
      <c r="E222" s="220" t="s">
        <v>1227</v>
      </c>
      <c r="F222" s="41">
        <v>3</v>
      </c>
      <c r="G222" s="41">
        <v>4</v>
      </c>
      <c r="H222" s="41">
        <v>3</v>
      </c>
      <c r="I222" s="41">
        <v>21</v>
      </c>
      <c r="J222" s="41">
        <v>0</v>
      </c>
      <c r="K222" s="41">
        <v>4</v>
      </c>
      <c r="L222" s="41">
        <v>28</v>
      </c>
      <c r="M222" s="41">
        <v>25</v>
      </c>
      <c r="N222" s="42">
        <v>58.6543311602464</v>
      </c>
      <c r="O222" s="42">
        <v>0.47737310180049075</v>
      </c>
      <c r="P222" s="42">
        <v>6.8196157400070109E-2</v>
      </c>
      <c r="Q222" s="6">
        <v>5.1147118050052578E-2</v>
      </c>
      <c r="R222" s="6">
        <v>0.35802982635036806</v>
      </c>
      <c r="S222" s="6">
        <v>0</v>
      </c>
    </row>
    <row r="223" spans="1:19" x14ac:dyDescent="0.2">
      <c r="A223" s="39">
        <v>21</v>
      </c>
      <c r="B223" s="41">
        <v>257</v>
      </c>
      <c r="C223" s="6">
        <v>271</v>
      </c>
      <c r="D223" s="41" t="s">
        <v>351</v>
      </c>
      <c r="E223" s="220" t="s">
        <v>1227</v>
      </c>
      <c r="F223" s="41">
        <v>3</v>
      </c>
      <c r="G223" s="41" t="s">
        <v>965</v>
      </c>
      <c r="H223" s="41">
        <v>2</v>
      </c>
      <c r="I223" s="41">
        <v>62</v>
      </c>
      <c r="J223" s="41">
        <v>0</v>
      </c>
      <c r="K223" s="41">
        <v>5</v>
      </c>
      <c r="L223" s="41">
        <v>69</v>
      </c>
      <c r="M223" s="41">
        <v>67</v>
      </c>
      <c r="N223" s="42">
        <v>43.145581595084799</v>
      </c>
      <c r="O223" s="42">
        <v>1.5992367572548976</v>
      </c>
      <c r="P223" s="42">
        <v>0.11588672154020996</v>
      </c>
      <c r="Q223" s="6">
        <v>4.6354688616083987E-2</v>
      </c>
      <c r="R223" s="6">
        <v>1.4369953470986034</v>
      </c>
      <c r="S223" s="6">
        <v>0</v>
      </c>
    </row>
    <row r="224" spans="1:19" x14ac:dyDescent="0.2">
      <c r="A224" s="39">
        <v>21</v>
      </c>
      <c r="B224" s="41">
        <v>268</v>
      </c>
      <c r="C224" s="6">
        <v>278</v>
      </c>
      <c r="D224" s="41" t="s">
        <v>351</v>
      </c>
      <c r="E224" s="220" t="s">
        <v>1227</v>
      </c>
      <c r="F224" s="41">
        <v>3</v>
      </c>
      <c r="G224" s="41">
        <v>5</v>
      </c>
      <c r="H224" s="41">
        <v>1</v>
      </c>
      <c r="I224" s="41">
        <v>16</v>
      </c>
      <c r="J224" s="41">
        <v>0</v>
      </c>
      <c r="K224" s="41">
        <v>4</v>
      </c>
      <c r="L224" s="41">
        <v>21</v>
      </c>
      <c r="M224" s="41">
        <v>20</v>
      </c>
      <c r="N224" s="42">
        <v>43.491890504131703</v>
      </c>
      <c r="O224" s="42">
        <v>0.4828486358394794</v>
      </c>
      <c r="P224" s="42">
        <v>9.1971168731329406E-2</v>
      </c>
      <c r="Q224" s="6">
        <v>2.2992792182832351E-2</v>
      </c>
      <c r="R224" s="6">
        <v>0.36788467492531762</v>
      </c>
      <c r="S224" s="6">
        <v>0</v>
      </c>
    </row>
    <row r="225" spans="1:19" x14ac:dyDescent="0.2">
      <c r="A225" s="39">
        <v>18</v>
      </c>
      <c r="B225" s="41">
        <v>407</v>
      </c>
      <c r="C225" s="6">
        <v>288</v>
      </c>
      <c r="D225" s="41" t="s">
        <v>352</v>
      </c>
      <c r="E225" s="220" t="s">
        <v>1227</v>
      </c>
      <c r="F225" s="41">
        <v>3</v>
      </c>
      <c r="G225" s="41">
        <v>4</v>
      </c>
      <c r="H225" s="41">
        <v>4</v>
      </c>
      <c r="I225" s="41">
        <v>13</v>
      </c>
      <c r="J225" s="41">
        <v>1</v>
      </c>
      <c r="K225" s="41">
        <v>3</v>
      </c>
      <c r="L225" s="41">
        <v>21</v>
      </c>
      <c r="M225" s="41">
        <v>17</v>
      </c>
      <c r="N225" s="42">
        <v>42.457820771427301</v>
      </c>
      <c r="O225" s="42">
        <v>0.49460852249233433</v>
      </c>
      <c r="P225" s="42">
        <v>7.0658360356047764E-2</v>
      </c>
      <c r="Q225" s="6">
        <v>9.4211147141397014E-2</v>
      </c>
      <c r="R225" s="6">
        <v>0.30618622820954028</v>
      </c>
      <c r="S225" s="6">
        <v>2.3552786785349254E-2</v>
      </c>
    </row>
    <row r="226" spans="1:19" x14ac:dyDescent="0.2">
      <c r="A226" s="39">
        <v>18</v>
      </c>
      <c r="B226" s="41">
        <v>404</v>
      </c>
      <c r="C226" s="6">
        <v>285</v>
      </c>
      <c r="D226" s="41" t="s">
        <v>352</v>
      </c>
      <c r="E226" s="220" t="s">
        <v>1227</v>
      </c>
      <c r="F226" s="41">
        <v>3</v>
      </c>
      <c r="G226" s="41">
        <v>3</v>
      </c>
      <c r="H226" s="41"/>
      <c r="I226" s="41">
        <v>12</v>
      </c>
      <c r="J226" s="41"/>
      <c r="K226" s="41">
        <v>1</v>
      </c>
      <c r="L226" s="41">
        <v>13</v>
      </c>
      <c r="M226" s="41">
        <v>13</v>
      </c>
      <c r="N226" s="42">
        <v>43.5695047141486</v>
      </c>
      <c r="O226" s="42">
        <v>0.29837383016608926</v>
      </c>
      <c r="P226" s="42">
        <v>2.2951833089699173E-2</v>
      </c>
      <c r="Q226" s="6">
        <v>0</v>
      </c>
      <c r="R226" s="6">
        <v>0.27542199707639009</v>
      </c>
      <c r="S226" s="6">
        <v>0</v>
      </c>
    </row>
    <row r="227" spans="1:19" x14ac:dyDescent="0.2">
      <c r="A227" s="39">
        <v>18</v>
      </c>
      <c r="B227" s="41">
        <v>400</v>
      </c>
      <c r="C227" s="6">
        <v>283</v>
      </c>
      <c r="D227" s="41" t="s">
        <v>352</v>
      </c>
      <c r="E227" s="220" t="s">
        <v>1227</v>
      </c>
      <c r="F227" s="41">
        <v>3</v>
      </c>
      <c r="G227" s="41">
        <v>4</v>
      </c>
      <c r="H227" s="41"/>
      <c r="I227" s="41">
        <v>4</v>
      </c>
      <c r="J227" s="41"/>
      <c r="K227" s="41">
        <v>1</v>
      </c>
      <c r="L227" s="41">
        <v>5</v>
      </c>
      <c r="M227" s="41">
        <v>5</v>
      </c>
      <c r="N227" s="42">
        <v>51.321344450656298</v>
      </c>
      <c r="O227" s="42">
        <v>9.742535106046038E-2</v>
      </c>
      <c r="P227" s="42">
        <v>1.9485070212092077E-2</v>
      </c>
      <c r="Q227" s="6">
        <v>0</v>
      </c>
      <c r="R227" s="6">
        <v>7.7940280848368307E-2</v>
      </c>
      <c r="S227" s="6">
        <v>0</v>
      </c>
    </row>
    <row r="228" spans="1:19" x14ac:dyDescent="0.2">
      <c r="A228" s="39">
        <v>18</v>
      </c>
      <c r="B228" s="41">
        <v>413</v>
      </c>
      <c r="C228" s="6">
        <v>291</v>
      </c>
      <c r="D228" s="41" t="s">
        <v>352</v>
      </c>
      <c r="E228" s="220" t="s">
        <v>1227</v>
      </c>
      <c r="F228" s="41">
        <v>3</v>
      </c>
      <c r="G228" s="41">
        <v>4</v>
      </c>
      <c r="H228" s="41">
        <v>1</v>
      </c>
      <c r="I228" s="41">
        <v>7</v>
      </c>
      <c r="J228" s="41">
        <v>0</v>
      </c>
      <c r="K228" s="41">
        <v>1</v>
      </c>
      <c r="L228" s="41">
        <v>9</v>
      </c>
      <c r="M228" s="41">
        <v>8</v>
      </c>
      <c r="N228" s="42">
        <v>51.654783152037801</v>
      </c>
      <c r="O228" s="42">
        <v>0.1742336227317014</v>
      </c>
      <c r="P228" s="42">
        <v>1.9359291414633488E-2</v>
      </c>
      <c r="Q228" s="6">
        <v>1.9359291414633488E-2</v>
      </c>
      <c r="R228" s="6">
        <v>0.13551503990243444</v>
      </c>
      <c r="S228" s="6">
        <v>0</v>
      </c>
    </row>
    <row r="229" spans="1:19" x14ac:dyDescent="0.2">
      <c r="A229" s="39">
        <v>18</v>
      </c>
      <c r="B229" s="41">
        <v>401</v>
      </c>
      <c r="C229" s="6">
        <v>283</v>
      </c>
      <c r="D229" s="41" t="s">
        <v>352</v>
      </c>
      <c r="E229" s="220" t="s">
        <v>1227</v>
      </c>
      <c r="F229" s="41">
        <v>3</v>
      </c>
      <c r="G229" s="41">
        <v>6</v>
      </c>
      <c r="H229" s="41">
        <v>0</v>
      </c>
      <c r="I229" s="41">
        <v>2</v>
      </c>
      <c r="J229" s="41">
        <v>0</v>
      </c>
      <c r="K229" s="41">
        <v>0</v>
      </c>
      <c r="L229" s="41">
        <v>2</v>
      </c>
      <c r="M229" s="41">
        <v>2</v>
      </c>
      <c r="N229" s="42">
        <v>47.602127630830303</v>
      </c>
      <c r="O229" s="42">
        <v>4.2014928734081775E-2</v>
      </c>
      <c r="P229" s="42">
        <v>0</v>
      </c>
      <c r="Q229" s="6">
        <v>0</v>
      </c>
      <c r="R229" s="6">
        <v>4.2014928734081775E-2</v>
      </c>
      <c r="S229" s="6">
        <v>0</v>
      </c>
    </row>
    <row r="230" spans="1:19" x14ac:dyDescent="0.2">
      <c r="A230" s="39">
        <v>18</v>
      </c>
      <c r="B230" s="41">
        <v>410</v>
      </c>
      <c r="C230" s="6">
        <v>291</v>
      </c>
      <c r="D230" s="41" t="s">
        <v>352</v>
      </c>
      <c r="E230" s="220" t="s">
        <v>1227</v>
      </c>
      <c r="F230" s="41">
        <v>3</v>
      </c>
      <c r="G230" s="41">
        <v>3</v>
      </c>
      <c r="H230" s="41">
        <v>2</v>
      </c>
      <c r="I230" s="41">
        <v>10</v>
      </c>
      <c r="J230" s="41">
        <v>1</v>
      </c>
      <c r="K230" s="41">
        <v>0</v>
      </c>
      <c r="L230" s="41">
        <v>13</v>
      </c>
      <c r="M230" s="41">
        <v>11</v>
      </c>
      <c r="N230" s="42">
        <v>44.281810716174398</v>
      </c>
      <c r="O230" s="42">
        <v>0.29357426423512561</v>
      </c>
      <c r="P230" s="42">
        <v>0</v>
      </c>
      <c r="Q230" s="6">
        <v>4.5165271420788557E-2</v>
      </c>
      <c r="R230" s="6">
        <v>0.22582635710394278</v>
      </c>
      <c r="S230" s="6">
        <v>2.2582635710394278E-2</v>
      </c>
    </row>
    <row r="231" spans="1:19" x14ac:dyDescent="0.2">
      <c r="A231" s="39">
        <v>21</v>
      </c>
      <c r="B231" s="41">
        <v>236</v>
      </c>
      <c r="C231" s="6">
        <v>240</v>
      </c>
      <c r="D231" s="41" t="s">
        <v>350</v>
      </c>
      <c r="E231" s="220" t="s">
        <v>1227</v>
      </c>
      <c r="F231" s="41">
        <v>3</v>
      </c>
      <c r="G231" s="41">
        <v>3</v>
      </c>
      <c r="H231" s="41">
        <v>1</v>
      </c>
      <c r="I231" s="41">
        <v>3</v>
      </c>
      <c r="J231" s="41"/>
      <c r="K231" s="41"/>
      <c r="L231" s="41">
        <v>4</v>
      </c>
      <c r="M231" s="41">
        <v>3</v>
      </c>
      <c r="N231" s="42">
        <v>41.843369690040099</v>
      </c>
      <c r="O231" s="42">
        <v>9.5594595502955224E-2</v>
      </c>
      <c r="P231" s="42">
        <v>0</v>
      </c>
      <c r="Q231" s="6">
        <v>2.3898648875738806E-2</v>
      </c>
      <c r="R231" s="6">
        <v>7.1695946627216414E-2</v>
      </c>
      <c r="S231" s="6">
        <v>0</v>
      </c>
    </row>
    <row r="232" spans="1:19" x14ac:dyDescent="0.2">
      <c r="A232" s="39">
        <v>21</v>
      </c>
      <c r="B232" s="41">
        <v>239</v>
      </c>
      <c r="C232" s="6">
        <v>242</v>
      </c>
      <c r="D232" s="41" t="s">
        <v>350</v>
      </c>
      <c r="E232" s="220" t="s">
        <v>1227</v>
      </c>
      <c r="F232" s="41">
        <v>3</v>
      </c>
      <c r="G232" s="41">
        <v>3</v>
      </c>
      <c r="H232" s="41">
        <v>2</v>
      </c>
      <c r="I232" s="41">
        <v>7</v>
      </c>
      <c r="J232" s="41"/>
      <c r="K232" s="41"/>
      <c r="L232" s="41">
        <v>9</v>
      </c>
      <c r="M232" s="41">
        <v>7</v>
      </c>
      <c r="N232" s="42">
        <v>51.292701800141899</v>
      </c>
      <c r="O232" s="42">
        <v>0.17546355883275194</v>
      </c>
      <c r="P232" s="42">
        <v>0</v>
      </c>
      <c r="Q232" s="6">
        <v>3.8991901962833767E-2</v>
      </c>
      <c r="R232" s="6">
        <v>0.13647165686991819</v>
      </c>
      <c r="S232" s="6">
        <v>0</v>
      </c>
    </row>
    <row r="233" spans="1:19" x14ac:dyDescent="0.2">
      <c r="A233" s="39">
        <v>21</v>
      </c>
      <c r="B233" s="41">
        <v>245</v>
      </c>
      <c r="C233" s="6">
        <v>248</v>
      </c>
      <c r="D233" s="41" t="s">
        <v>350</v>
      </c>
      <c r="E233" s="220" t="s">
        <v>1227</v>
      </c>
      <c r="F233" s="41">
        <v>3</v>
      </c>
      <c r="G233" s="41" t="s">
        <v>965</v>
      </c>
      <c r="H233" s="41">
        <v>1</v>
      </c>
      <c r="I233" s="41">
        <v>5</v>
      </c>
      <c r="J233" s="41">
        <v>0</v>
      </c>
      <c r="K233" s="41">
        <v>0</v>
      </c>
      <c r="L233" s="41">
        <v>6</v>
      </c>
      <c r="M233" s="41">
        <v>5</v>
      </c>
      <c r="N233" s="42">
        <v>56.254880767219902</v>
      </c>
      <c r="O233" s="42">
        <v>0.10665741208887675</v>
      </c>
      <c r="P233" s="42">
        <v>0</v>
      </c>
      <c r="Q233" s="6">
        <v>1.7776235348146124E-2</v>
      </c>
      <c r="R233" s="6">
        <v>8.8881176740730622E-2</v>
      </c>
      <c r="S233" s="6">
        <v>0</v>
      </c>
    </row>
    <row r="234" spans="1:19" x14ac:dyDescent="0.2">
      <c r="A234" s="39">
        <v>21</v>
      </c>
      <c r="B234" s="41">
        <v>248</v>
      </c>
      <c r="C234" s="6">
        <v>250</v>
      </c>
      <c r="D234" s="41" t="s">
        <v>350</v>
      </c>
      <c r="E234" s="220" t="s">
        <v>1227</v>
      </c>
      <c r="F234" s="41">
        <v>3</v>
      </c>
      <c r="G234" s="41" t="s">
        <v>970</v>
      </c>
      <c r="H234" s="41">
        <v>0</v>
      </c>
      <c r="I234" s="41">
        <v>3</v>
      </c>
      <c r="J234" s="41">
        <v>0</v>
      </c>
      <c r="K234" s="41">
        <v>0</v>
      </c>
      <c r="L234" s="41">
        <v>3</v>
      </c>
      <c r="M234" s="41">
        <v>3</v>
      </c>
      <c r="N234" s="42">
        <v>41.722686685488597</v>
      </c>
      <c r="O234" s="42">
        <v>7.1903327381920928E-2</v>
      </c>
      <c r="P234" s="42">
        <v>0</v>
      </c>
      <c r="Q234" s="6">
        <v>0</v>
      </c>
      <c r="R234" s="6">
        <v>7.1903327381920928E-2</v>
      </c>
      <c r="S234" s="6">
        <v>0</v>
      </c>
    </row>
    <row r="235" spans="1:19" x14ac:dyDescent="0.2">
      <c r="A235" s="39">
        <v>21</v>
      </c>
      <c r="B235" s="41">
        <v>242</v>
      </c>
      <c r="C235" s="6">
        <v>245</v>
      </c>
      <c r="D235" s="41" t="s">
        <v>350</v>
      </c>
      <c r="E235" s="220" t="s">
        <v>1227</v>
      </c>
      <c r="F235" s="41">
        <v>3</v>
      </c>
      <c r="G235" s="41" t="s">
        <v>970</v>
      </c>
      <c r="H235" s="41">
        <v>1</v>
      </c>
      <c r="I235" s="41">
        <v>5</v>
      </c>
      <c r="J235" s="41">
        <v>0</v>
      </c>
      <c r="K235" s="41">
        <v>0</v>
      </c>
      <c r="L235" s="41">
        <v>6</v>
      </c>
      <c r="M235" s="41">
        <v>5</v>
      </c>
      <c r="N235" s="42">
        <v>47.953496608789301</v>
      </c>
      <c r="O235" s="42">
        <v>0.12512122002173814</v>
      </c>
      <c r="P235" s="42">
        <v>0</v>
      </c>
      <c r="Q235" s="6">
        <v>2.0853536670289691E-2</v>
      </c>
      <c r="R235" s="6">
        <v>0.10426768335144845</v>
      </c>
      <c r="S235" s="6">
        <v>0</v>
      </c>
    </row>
    <row r="236" spans="1:19" x14ac:dyDescent="0.2">
      <c r="A236" s="39">
        <v>21</v>
      </c>
      <c r="B236" s="41">
        <v>251</v>
      </c>
      <c r="C236" s="6">
        <v>253</v>
      </c>
      <c r="D236" s="41" t="s">
        <v>350</v>
      </c>
      <c r="E236" s="220" t="s">
        <v>1227</v>
      </c>
      <c r="F236" s="41">
        <v>3</v>
      </c>
      <c r="G236" s="41">
        <v>4</v>
      </c>
      <c r="H236" s="41">
        <v>3</v>
      </c>
      <c r="I236" s="41">
        <v>11</v>
      </c>
      <c r="J236" s="41">
        <v>0</v>
      </c>
      <c r="K236" s="41">
        <v>0</v>
      </c>
      <c r="L236" s="41">
        <v>14</v>
      </c>
      <c r="M236" s="41">
        <v>11</v>
      </c>
      <c r="N236" s="42">
        <v>43.388813591666597</v>
      </c>
      <c r="O236" s="42">
        <v>0.3226638121925714</v>
      </c>
      <c r="P236" s="42">
        <v>0</v>
      </c>
      <c r="Q236" s="6">
        <v>6.914224546983673E-2</v>
      </c>
      <c r="R236" s="6">
        <v>0.25352156672273468</v>
      </c>
      <c r="S236" s="6">
        <v>0</v>
      </c>
    </row>
    <row r="237" spans="1:19" x14ac:dyDescent="0.2">
      <c r="A237" s="44">
        <v>17</v>
      </c>
      <c r="B237" s="44">
        <v>542</v>
      </c>
      <c r="C237" s="7">
        <v>723</v>
      </c>
      <c r="D237" s="44" t="s">
        <v>358</v>
      </c>
      <c r="E237" s="44" t="s">
        <v>399</v>
      </c>
      <c r="F237" s="44">
        <v>1</v>
      </c>
      <c r="G237" s="44">
        <v>5</v>
      </c>
      <c r="H237" s="44">
        <v>3</v>
      </c>
      <c r="I237" s="44">
        <v>49</v>
      </c>
      <c r="J237" s="44">
        <v>1</v>
      </c>
      <c r="K237" s="44">
        <v>5</v>
      </c>
      <c r="L237" s="44">
        <v>58</v>
      </c>
      <c r="M237" s="44">
        <v>55</v>
      </c>
      <c r="N237" s="45">
        <v>46.252518430477302</v>
      </c>
      <c r="O237" s="45">
        <v>1.2539857713300622</v>
      </c>
      <c r="P237" s="45">
        <v>0.10810222166638468</v>
      </c>
      <c r="Q237" s="7">
        <v>6.4861332999830809E-2</v>
      </c>
      <c r="R237" s="7">
        <v>1.0594017723305698</v>
      </c>
      <c r="S237" s="7">
        <v>2.1620444333276936E-2</v>
      </c>
    </row>
    <row r="238" spans="1:19" x14ac:dyDescent="0.2">
      <c r="A238" s="44">
        <v>17</v>
      </c>
      <c r="B238" s="44">
        <v>539</v>
      </c>
      <c r="C238" s="7">
        <v>18</v>
      </c>
      <c r="D238" s="44" t="s">
        <v>358</v>
      </c>
      <c r="E238" s="44" t="s">
        <v>399</v>
      </c>
      <c r="F238" s="44">
        <v>1</v>
      </c>
      <c r="G238" s="44">
        <v>2</v>
      </c>
      <c r="H238" s="44">
        <v>0</v>
      </c>
      <c r="I238" s="44">
        <v>32</v>
      </c>
      <c r="J238" s="44">
        <v>0</v>
      </c>
      <c r="K238" s="44">
        <v>3</v>
      </c>
      <c r="L238" s="44">
        <v>35</v>
      </c>
      <c r="M238" s="44">
        <v>35</v>
      </c>
      <c r="N238" s="45">
        <v>40.801985313708599</v>
      </c>
      <c r="O238" s="45">
        <v>0.85780139693939705</v>
      </c>
      <c r="P238" s="45">
        <v>7.3525834023376896E-2</v>
      </c>
      <c r="Q238" s="7">
        <v>0</v>
      </c>
      <c r="R238" s="7">
        <v>0.78427556291602019</v>
      </c>
      <c r="S238" s="7">
        <v>0</v>
      </c>
    </row>
    <row r="239" spans="1:19" x14ac:dyDescent="0.2">
      <c r="A239" s="44">
        <v>17</v>
      </c>
      <c r="B239" s="44">
        <v>548</v>
      </c>
      <c r="C239" s="7">
        <v>728</v>
      </c>
      <c r="D239" s="44" t="s">
        <v>358</v>
      </c>
      <c r="E239" s="44" t="s">
        <v>399</v>
      </c>
      <c r="F239" s="44">
        <v>1</v>
      </c>
      <c r="G239" s="44">
        <v>3</v>
      </c>
      <c r="H239" s="44">
        <v>6</v>
      </c>
      <c r="I239" s="44">
        <v>47</v>
      </c>
      <c r="J239" s="44">
        <v>2</v>
      </c>
      <c r="K239" s="44">
        <v>2</v>
      </c>
      <c r="L239" s="44">
        <v>57</v>
      </c>
      <c r="M239" s="44">
        <v>51</v>
      </c>
      <c r="N239" s="45">
        <v>41.141662496390502</v>
      </c>
      <c r="O239" s="45">
        <v>1.3854568955496342</v>
      </c>
      <c r="P239" s="45">
        <v>4.8612522650864361E-2</v>
      </c>
      <c r="Q239" s="7">
        <v>0.14583756795259309</v>
      </c>
      <c r="R239" s="7">
        <v>1.1423942822953124</v>
      </c>
      <c r="S239" s="7">
        <v>4.8612522650864361E-2</v>
      </c>
    </row>
    <row r="240" spans="1:19" x14ac:dyDescent="0.2">
      <c r="A240" s="44">
        <v>17</v>
      </c>
      <c r="B240" s="44">
        <v>545</v>
      </c>
      <c r="C240" s="7">
        <v>726</v>
      </c>
      <c r="D240" s="44" t="s">
        <v>358</v>
      </c>
      <c r="E240" s="44" t="s">
        <v>399</v>
      </c>
      <c r="F240" s="44">
        <v>1</v>
      </c>
      <c r="G240" s="44">
        <v>2</v>
      </c>
      <c r="H240" s="44">
        <v>0</v>
      </c>
      <c r="I240" s="44">
        <v>7</v>
      </c>
      <c r="J240" s="44">
        <v>0</v>
      </c>
      <c r="K240" s="44">
        <v>0</v>
      </c>
      <c r="L240" s="44">
        <v>7</v>
      </c>
      <c r="M240" s="44">
        <v>7</v>
      </c>
      <c r="N240" s="45">
        <v>41.166950765369997</v>
      </c>
      <c r="O240" s="45">
        <v>0.17003931235753467</v>
      </c>
      <c r="P240" s="45">
        <v>0</v>
      </c>
      <c r="Q240" s="7">
        <v>0</v>
      </c>
      <c r="R240" s="7">
        <v>0.17003931235753467</v>
      </c>
      <c r="S240" s="7">
        <v>0</v>
      </c>
    </row>
    <row r="241" spans="1:19" x14ac:dyDescent="0.2">
      <c r="A241" s="44">
        <v>17</v>
      </c>
      <c r="B241" s="44">
        <v>551</v>
      </c>
      <c r="C241" s="7">
        <v>24</v>
      </c>
      <c r="D241" s="44" t="s">
        <v>358</v>
      </c>
      <c r="E241" s="44" t="s">
        <v>399</v>
      </c>
      <c r="F241" s="44">
        <v>1</v>
      </c>
      <c r="G241" s="44">
        <v>1</v>
      </c>
      <c r="H241" s="44">
        <v>2</v>
      </c>
      <c r="I241" s="44">
        <v>17</v>
      </c>
      <c r="J241" s="44">
        <v>0</v>
      </c>
      <c r="K241" s="44">
        <v>3</v>
      </c>
      <c r="L241" s="44">
        <v>22</v>
      </c>
      <c r="M241" s="44">
        <v>20</v>
      </c>
      <c r="N241" s="45">
        <v>44.8443281104595</v>
      </c>
      <c r="O241" s="45">
        <v>0.49058601002584129</v>
      </c>
      <c r="P241" s="45">
        <v>6.6898092276251084E-2</v>
      </c>
      <c r="Q241" s="7">
        <v>4.4598728184167387E-2</v>
      </c>
      <c r="R241" s="7">
        <v>0.37908918956542281</v>
      </c>
      <c r="S241" s="7">
        <v>0</v>
      </c>
    </row>
    <row r="242" spans="1:19" x14ac:dyDescent="0.2">
      <c r="A242" s="44">
        <v>15</v>
      </c>
      <c r="B242" s="44">
        <v>167</v>
      </c>
      <c r="C242" s="7">
        <v>379</v>
      </c>
      <c r="D242" s="44" t="s">
        <v>355</v>
      </c>
      <c r="E242" s="44" t="s">
        <v>399</v>
      </c>
      <c r="F242" s="44">
        <v>1</v>
      </c>
      <c r="G242" s="44">
        <v>1</v>
      </c>
      <c r="H242" s="44">
        <v>2</v>
      </c>
      <c r="I242" s="44">
        <v>34</v>
      </c>
      <c r="J242" s="44">
        <v>1</v>
      </c>
      <c r="K242" s="44">
        <v>5</v>
      </c>
      <c r="L242" s="44">
        <v>42</v>
      </c>
      <c r="M242" s="44">
        <v>40</v>
      </c>
      <c r="N242" s="45">
        <v>45.805516206093799</v>
      </c>
      <c r="O242" s="45">
        <v>0.91692013274183937</v>
      </c>
      <c r="P242" s="45">
        <v>0.10915715865974278</v>
      </c>
      <c r="Q242" s="7">
        <v>4.3662863463897111E-2</v>
      </c>
      <c r="R242" s="7">
        <v>0.74226867888625092</v>
      </c>
      <c r="S242" s="7">
        <v>2.1831431731948556E-2</v>
      </c>
    </row>
    <row r="243" spans="1:19" x14ac:dyDescent="0.2">
      <c r="A243" s="44">
        <v>15</v>
      </c>
      <c r="B243" s="44">
        <v>173</v>
      </c>
      <c r="C243" s="7">
        <v>36</v>
      </c>
      <c r="D243" s="44" t="s">
        <v>355</v>
      </c>
      <c r="E243" s="44" t="s">
        <v>399</v>
      </c>
      <c r="F243" s="44">
        <v>1</v>
      </c>
      <c r="G243" s="44">
        <v>2</v>
      </c>
      <c r="H243" s="44">
        <v>6</v>
      </c>
      <c r="I243" s="44">
        <v>47</v>
      </c>
      <c r="J243" s="44">
        <v>1</v>
      </c>
      <c r="K243" s="44">
        <v>8</v>
      </c>
      <c r="L243" s="44">
        <v>62</v>
      </c>
      <c r="M243" s="44">
        <v>56</v>
      </c>
      <c r="N243" s="45">
        <v>40.800752631416103</v>
      </c>
      <c r="O243" s="45">
        <v>1.5195798116787858</v>
      </c>
      <c r="P243" s="45">
        <v>0.19607481441016589</v>
      </c>
      <c r="Q243" s="7">
        <v>0.14705611080762443</v>
      </c>
      <c r="R243" s="7">
        <v>1.1519395346597245</v>
      </c>
      <c r="S243" s="7">
        <v>2.4509351801270736E-2</v>
      </c>
    </row>
    <row r="244" spans="1:19" x14ac:dyDescent="0.2">
      <c r="A244" s="44">
        <v>15</v>
      </c>
      <c r="B244" s="44">
        <v>164</v>
      </c>
      <c r="C244" s="7">
        <v>377</v>
      </c>
      <c r="D244" s="44" t="s">
        <v>355</v>
      </c>
      <c r="E244" s="44" t="s">
        <v>399</v>
      </c>
      <c r="F244" s="44">
        <v>1</v>
      </c>
      <c r="G244" s="44">
        <v>2</v>
      </c>
      <c r="H244" s="44">
        <v>1</v>
      </c>
      <c r="I244" s="44">
        <v>18</v>
      </c>
      <c r="J244" s="44">
        <v>3</v>
      </c>
      <c r="K244" s="44">
        <v>0</v>
      </c>
      <c r="L244" s="44">
        <v>22</v>
      </c>
      <c r="M244" s="44">
        <v>21</v>
      </c>
      <c r="N244" s="44">
        <v>40.744410999999999</v>
      </c>
      <c r="O244" s="45">
        <v>0.53995135676399886</v>
      </c>
      <c r="P244" s="45">
        <v>0</v>
      </c>
      <c r="Q244" s="7">
        <v>2.4543243489272677E-2</v>
      </c>
      <c r="R244" s="7">
        <v>0.44177838280690818</v>
      </c>
      <c r="S244" s="7">
        <v>7.3629730467818025E-2</v>
      </c>
    </row>
    <row r="245" spans="1:19" x14ac:dyDescent="0.2">
      <c r="A245" s="44">
        <v>15</v>
      </c>
      <c r="B245" s="44">
        <v>170</v>
      </c>
      <c r="C245" s="7">
        <v>382</v>
      </c>
      <c r="D245" s="44" t="s">
        <v>355</v>
      </c>
      <c r="E245" s="44" t="s">
        <v>399</v>
      </c>
      <c r="F245" s="44">
        <v>1</v>
      </c>
      <c r="G245" s="44">
        <v>2</v>
      </c>
      <c r="H245" s="44">
        <v>3</v>
      </c>
      <c r="I245" s="44">
        <v>25</v>
      </c>
      <c r="J245" s="44">
        <v>0</v>
      </c>
      <c r="K245" s="44">
        <v>0</v>
      </c>
      <c r="L245" s="44">
        <v>28</v>
      </c>
      <c r="M245" s="44">
        <v>25</v>
      </c>
      <c r="N245" s="45">
        <v>43.034272027136502</v>
      </c>
      <c r="O245" s="45">
        <v>0.65064421171906406</v>
      </c>
      <c r="P245" s="45">
        <v>0</v>
      </c>
      <c r="Q245" s="7">
        <v>6.9711879827042578E-2</v>
      </c>
      <c r="R245" s="7">
        <v>0.58093233189202154</v>
      </c>
      <c r="S245" s="7">
        <v>0</v>
      </c>
    </row>
    <row r="246" spans="1:19" x14ac:dyDescent="0.2">
      <c r="A246" s="44">
        <v>15</v>
      </c>
      <c r="B246" s="44">
        <v>161</v>
      </c>
      <c r="C246" s="7">
        <v>372</v>
      </c>
      <c r="D246" s="44" t="s">
        <v>355</v>
      </c>
      <c r="E246" s="44" t="s">
        <v>399</v>
      </c>
      <c r="F246" s="44">
        <v>1</v>
      </c>
      <c r="G246" s="44">
        <v>2</v>
      </c>
      <c r="H246" s="44">
        <v>4</v>
      </c>
      <c r="I246" s="44">
        <v>41</v>
      </c>
      <c r="J246" s="44">
        <v>0</v>
      </c>
      <c r="K246" s="44">
        <v>6</v>
      </c>
      <c r="L246" s="44">
        <v>51</v>
      </c>
      <c r="M246" s="44">
        <v>47</v>
      </c>
      <c r="N246" s="45">
        <v>46.399759463293599</v>
      </c>
      <c r="O246" s="45">
        <v>1.0991436289738874</v>
      </c>
      <c r="P246" s="45">
        <v>0.12931101517339852</v>
      </c>
      <c r="Q246" s="7">
        <v>8.6207343448932341E-2</v>
      </c>
      <c r="R246" s="7">
        <v>0.88362527035155658</v>
      </c>
      <c r="S246" s="7">
        <v>0</v>
      </c>
    </row>
    <row r="247" spans="1:19" x14ac:dyDescent="0.2">
      <c r="A247" s="44">
        <v>16</v>
      </c>
      <c r="B247" s="44">
        <v>581</v>
      </c>
      <c r="C247" s="7">
        <v>25</v>
      </c>
      <c r="D247" s="44" t="s">
        <v>479</v>
      </c>
      <c r="E247" s="44" t="s">
        <v>399</v>
      </c>
      <c r="F247" s="44">
        <v>1</v>
      </c>
      <c r="G247" s="44">
        <v>2</v>
      </c>
      <c r="H247" s="44">
        <v>1</v>
      </c>
      <c r="I247" s="44">
        <v>32</v>
      </c>
      <c r="J247" s="44">
        <v>1</v>
      </c>
      <c r="K247" s="44">
        <v>1</v>
      </c>
      <c r="L247" s="44">
        <v>35</v>
      </c>
      <c r="M247" s="44">
        <v>34</v>
      </c>
      <c r="N247" s="45">
        <v>40.580518059312602</v>
      </c>
      <c r="O247" s="45">
        <v>0.86248282855442848</v>
      </c>
      <c r="P247" s="45">
        <v>2.4642366530126528E-2</v>
      </c>
      <c r="Q247" s="7">
        <v>2.4642366530126528E-2</v>
      </c>
      <c r="R247" s="7">
        <v>0.78855572896404891</v>
      </c>
      <c r="S247" s="7">
        <v>2.4642366530126528E-2</v>
      </c>
    </row>
    <row r="248" spans="1:19" x14ac:dyDescent="0.2">
      <c r="A248" s="44">
        <v>16</v>
      </c>
      <c r="B248" s="44">
        <v>575</v>
      </c>
      <c r="C248" s="7">
        <v>737</v>
      </c>
      <c r="D248" s="44" t="s">
        <v>479</v>
      </c>
      <c r="E248" s="44" t="s">
        <v>399</v>
      </c>
      <c r="F248" s="44">
        <v>1</v>
      </c>
      <c r="G248" s="44">
        <v>2</v>
      </c>
      <c r="H248" s="44">
        <v>2</v>
      </c>
      <c r="I248" s="44">
        <v>20</v>
      </c>
      <c r="J248" s="44">
        <v>0</v>
      </c>
      <c r="K248" s="44">
        <v>6</v>
      </c>
      <c r="L248" s="44">
        <v>28</v>
      </c>
      <c r="M248" s="44">
        <v>26</v>
      </c>
      <c r="N248" s="45">
        <v>54.388917143428003</v>
      </c>
      <c r="O248" s="45">
        <v>0.51481076422539762</v>
      </c>
      <c r="P248" s="45">
        <v>0.11031659233401378</v>
      </c>
      <c r="Q248" s="7">
        <v>3.6772197444671258E-2</v>
      </c>
      <c r="R248" s="7">
        <v>0.36772197444671256</v>
      </c>
      <c r="S248" s="7">
        <v>0</v>
      </c>
    </row>
    <row r="249" spans="1:19" x14ac:dyDescent="0.2">
      <c r="A249" s="44">
        <v>16</v>
      </c>
      <c r="B249" s="44">
        <v>572</v>
      </c>
      <c r="C249" s="7">
        <v>738</v>
      </c>
      <c r="D249" s="44" t="s">
        <v>479</v>
      </c>
      <c r="E249" s="44" t="s">
        <v>399</v>
      </c>
      <c r="F249" s="44">
        <v>1</v>
      </c>
      <c r="G249" s="44">
        <v>2</v>
      </c>
      <c r="H249" s="44">
        <v>0</v>
      </c>
      <c r="I249" s="44">
        <v>32</v>
      </c>
      <c r="J249" s="44">
        <v>0</v>
      </c>
      <c r="K249" s="44">
        <v>2</v>
      </c>
      <c r="L249" s="44">
        <v>34</v>
      </c>
      <c r="M249" s="44">
        <v>34</v>
      </c>
      <c r="N249" s="45">
        <v>48.242093078026002</v>
      </c>
      <c r="O249" s="45">
        <v>0.70477870736265391</v>
      </c>
      <c r="P249" s="45">
        <v>4.145757102133258E-2</v>
      </c>
      <c r="Q249" s="7">
        <v>0</v>
      </c>
      <c r="R249" s="7">
        <v>0.66332113634132128</v>
      </c>
      <c r="S249" s="7">
        <v>0</v>
      </c>
    </row>
    <row r="250" spans="1:19" x14ac:dyDescent="0.2">
      <c r="A250" s="44">
        <v>16</v>
      </c>
      <c r="B250" s="44">
        <v>578</v>
      </c>
      <c r="C250" s="7">
        <v>740</v>
      </c>
      <c r="D250" s="44" t="s">
        <v>479</v>
      </c>
      <c r="E250" s="44" t="s">
        <v>399</v>
      </c>
      <c r="F250" s="44">
        <v>1</v>
      </c>
      <c r="G250" s="44">
        <v>1</v>
      </c>
      <c r="H250" s="44">
        <v>0</v>
      </c>
      <c r="I250" s="44">
        <v>5</v>
      </c>
      <c r="J250" s="44">
        <v>0</v>
      </c>
      <c r="K250" s="44">
        <v>2</v>
      </c>
      <c r="L250" s="44">
        <v>7</v>
      </c>
      <c r="M250" s="44">
        <v>7</v>
      </c>
      <c r="N250" s="45">
        <v>45.282086670024803</v>
      </c>
      <c r="O250" s="45">
        <v>0.15458651565705697</v>
      </c>
      <c r="P250" s="45">
        <v>4.4167575902016275E-2</v>
      </c>
      <c r="Q250" s="7">
        <v>0</v>
      </c>
      <c r="R250" s="7">
        <v>0.11041893975504069</v>
      </c>
      <c r="S250" s="7">
        <v>0</v>
      </c>
    </row>
    <row r="251" spans="1:19" x14ac:dyDescent="0.2">
      <c r="A251" s="44">
        <v>16</v>
      </c>
      <c r="B251" s="44">
        <v>584</v>
      </c>
      <c r="C251" s="7">
        <v>733</v>
      </c>
      <c r="D251" s="44" t="s">
        <v>479</v>
      </c>
      <c r="E251" s="44" t="s">
        <v>399</v>
      </c>
      <c r="F251" s="44">
        <v>1</v>
      </c>
      <c r="G251" s="44">
        <v>3</v>
      </c>
      <c r="H251" s="44">
        <v>1</v>
      </c>
      <c r="I251" s="44">
        <v>20</v>
      </c>
      <c r="J251" s="44">
        <v>0</v>
      </c>
      <c r="K251" s="44">
        <v>2</v>
      </c>
      <c r="L251" s="44">
        <v>23</v>
      </c>
      <c r="M251" s="44">
        <v>22</v>
      </c>
      <c r="N251" s="45">
        <v>54.249310006397003</v>
      </c>
      <c r="O251" s="45">
        <v>0.4239685260013053</v>
      </c>
      <c r="P251" s="45">
        <v>3.6866828347939591E-2</v>
      </c>
      <c r="Q251" s="7">
        <v>1.8433414173969796E-2</v>
      </c>
      <c r="R251" s="7">
        <v>0.3686682834793959</v>
      </c>
      <c r="S251" s="7">
        <v>0</v>
      </c>
    </row>
    <row r="252" spans="1:19" x14ac:dyDescent="0.2">
      <c r="A252" s="44">
        <v>18</v>
      </c>
      <c r="B252" s="44">
        <v>203</v>
      </c>
      <c r="C252" s="7">
        <v>206</v>
      </c>
      <c r="D252" s="44" t="s">
        <v>357</v>
      </c>
      <c r="E252" s="44" t="s">
        <v>399</v>
      </c>
      <c r="F252" s="44">
        <v>1</v>
      </c>
      <c r="G252" s="44">
        <v>2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5">
        <v>45.622546036113199</v>
      </c>
      <c r="O252" s="45">
        <v>0</v>
      </c>
      <c r="P252" s="45">
        <v>0</v>
      </c>
      <c r="Q252" s="7">
        <v>0</v>
      </c>
      <c r="R252" s="7">
        <v>0</v>
      </c>
      <c r="S252" s="7">
        <v>0</v>
      </c>
    </row>
    <row r="253" spans="1:19" x14ac:dyDescent="0.2">
      <c r="A253" s="44">
        <v>18</v>
      </c>
      <c r="B253" s="44">
        <v>200</v>
      </c>
      <c r="C253" s="7">
        <v>204</v>
      </c>
      <c r="D253" s="44" t="s">
        <v>357</v>
      </c>
      <c r="E253" s="44" t="s">
        <v>399</v>
      </c>
      <c r="F253" s="44">
        <v>1</v>
      </c>
      <c r="G253" s="44">
        <v>2</v>
      </c>
      <c r="H253" s="44">
        <v>1</v>
      </c>
      <c r="I253" s="44">
        <v>19</v>
      </c>
      <c r="J253" s="44"/>
      <c r="K253" s="44"/>
      <c r="L253" s="44">
        <v>20</v>
      </c>
      <c r="M253" s="44">
        <v>19</v>
      </c>
      <c r="N253" s="45">
        <v>46.184493155612998</v>
      </c>
      <c r="O253" s="45">
        <v>0.43304578297768576</v>
      </c>
      <c r="P253" s="45">
        <v>0</v>
      </c>
      <c r="Q253" s="7">
        <v>2.1652289148884288E-2</v>
      </c>
      <c r="R253" s="7">
        <v>0.41139349382880147</v>
      </c>
      <c r="S253" s="7">
        <v>0</v>
      </c>
    </row>
    <row r="254" spans="1:19" x14ac:dyDescent="0.2">
      <c r="A254" s="44">
        <v>18</v>
      </c>
      <c r="B254" s="44">
        <v>206</v>
      </c>
      <c r="C254" s="7">
        <v>209</v>
      </c>
      <c r="D254" s="44" t="s">
        <v>357</v>
      </c>
      <c r="E254" s="44" t="s">
        <v>399</v>
      </c>
      <c r="F254" s="44">
        <v>1</v>
      </c>
      <c r="G254" s="44">
        <v>1</v>
      </c>
      <c r="H254" s="44">
        <v>0</v>
      </c>
      <c r="I254" s="44">
        <v>19</v>
      </c>
      <c r="J254" s="44"/>
      <c r="K254" s="44">
        <v>2</v>
      </c>
      <c r="L254" s="44">
        <v>21</v>
      </c>
      <c r="M254" s="44">
        <v>21</v>
      </c>
      <c r="N254" s="45">
        <v>44.250115776691999</v>
      </c>
      <c r="O254" s="45">
        <v>0.47457502949769448</v>
      </c>
      <c r="P254" s="45">
        <v>4.5197621856923283E-2</v>
      </c>
      <c r="Q254" s="7">
        <v>0</v>
      </c>
      <c r="R254" s="7">
        <v>0.42937740764077115</v>
      </c>
      <c r="S254" s="7">
        <v>0</v>
      </c>
    </row>
    <row r="255" spans="1:19" x14ac:dyDescent="0.2">
      <c r="A255" s="44">
        <v>18</v>
      </c>
      <c r="B255" s="44">
        <v>212</v>
      </c>
      <c r="C255" s="7">
        <v>214</v>
      </c>
      <c r="D255" s="44" t="s">
        <v>357</v>
      </c>
      <c r="E255" s="44" t="s">
        <v>399</v>
      </c>
      <c r="F255" s="44">
        <v>1</v>
      </c>
      <c r="G255" s="44" t="s">
        <v>956</v>
      </c>
      <c r="H255" s="44">
        <v>2</v>
      </c>
      <c r="I255" s="44">
        <v>54</v>
      </c>
      <c r="J255" s="44">
        <v>1</v>
      </c>
      <c r="K255" s="44">
        <v>4</v>
      </c>
      <c r="L255" s="44">
        <v>61</v>
      </c>
      <c r="M255" s="44">
        <v>59</v>
      </c>
      <c r="N255" s="45">
        <v>46.134513326776201</v>
      </c>
      <c r="O255" s="45">
        <v>1.322220515645842</v>
      </c>
      <c r="P255" s="45">
        <v>8.6702984632514232E-2</v>
      </c>
      <c r="Q255" s="7">
        <v>4.3351492316257116E-2</v>
      </c>
      <c r="R255" s="7">
        <v>1.1704902925389422</v>
      </c>
      <c r="S255" s="7">
        <v>2.1675746158128558E-2</v>
      </c>
    </row>
    <row r="256" spans="1:19" x14ac:dyDescent="0.2">
      <c r="A256" s="44">
        <v>18</v>
      </c>
      <c r="B256" s="44">
        <v>209</v>
      </c>
      <c r="C256" s="7">
        <v>211</v>
      </c>
      <c r="D256" s="44" t="s">
        <v>357</v>
      </c>
      <c r="E256" s="44" t="s">
        <v>399</v>
      </c>
      <c r="F256" s="44">
        <v>1</v>
      </c>
      <c r="G256" s="44">
        <v>1</v>
      </c>
      <c r="H256" s="44"/>
      <c r="I256" s="44">
        <v>12</v>
      </c>
      <c r="J256" s="44"/>
      <c r="K256" s="44"/>
      <c r="L256" s="44">
        <v>12</v>
      </c>
      <c r="M256" s="44">
        <v>12</v>
      </c>
      <c r="N256" s="45">
        <v>43.952513781185999</v>
      </c>
      <c r="O256" s="45">
        <v>0.27302192679447235</v>
      </c>
      <c r="P256" s="45">
        <v>0</v>
      </c>
      <c r="Q256" s="7">
        <v>0</v>
      </c>
      <c r="R256" s="7">
        <v>0.27302192679447235</v>
      </c>
      <c r="S256" s="7">
        <v>0</v>
      </c>
    </row>
    <row r="257" spans="1:19" x14ac:dyDescent="0.2">
      <c r="A257" s="44">
        <v>18</v>
      </c>
      <c r="B257" s="44">
        <v>197</v>
      </c>
      <c r="C257" s="7">
        <v>202</v>
      </c>
      <c r="D257" s="44" t="s">
        <v>357</v>
      </c>
      <c r="E257" s="44" t="s">
        <v>399</v>
      </c>
      <c r="F257" s="44">
        <v>1</v>
      </c>
      <c r="G257" s="44">
        <v>2</v>
      </c>
      <c r="H257" s="44">
        <v>2</v>
      </c>
      <c r="I257" s="44">
        <v>37</v>
      </c>
      <c r="J257" s="44">
        <v>0</v>
      </c>
      <c r="K257" s="44">
        <v>3</v>
      </c>
      <c r="L257" s="44">
        <v>42</v>
      </c>
      <c r="M257" s="44">
        <v>40</v>
      </c>
      <c r="N257" s="45">
        <v>44.065141926418001</v>
      </c>
      <c r="O257" s="45">
        <v>0.95313434074792114</v>
      </c>
      <c r="P257" s="45">
        <v>6.8081024339137222E-2</v>
      </c>
      <c r="Q257" s="7">
        <v>4.5387349559424812E-2</v>
      </c>
      <c r="R257" s="7">
        <v>0.83966596684935912</v>
      </c>
      <c r="S257" s="7">
        <v>0</v>
      </c>
    </row>
    <row r="258" spans="1:19" x14ac:dyDescent="0.2">
      <c r="A258" s="44">
        <v>15</v>
      </c>
      <c r="B258" s="44">
        <v>182</v>
      </c>
      <c r="C258" s="7">
        <v>799</v>
      </c>
      <c r="D258" s="44" t="s">
        <v>356</v>
      </c>
      <c r="E258" s="44" t="s">
        <v>399</v>
      </c>
      <c r="F258" s="44">
        <v>1</v>
      </c>
      <c r="G258" s="44">
        <v>1</v>
      </c>
      <c r="H258" s="44">
        <v>3</v>
      </c>
      <c r="I258" s="44">
        <v>23</v>
      </c>
      <c r="J258" s="44"/>
      <c r="K258" s="44"/>
      <c r="L258" s="44">
        <v>26</v>
      </c>
      <c r="M258" s="44">
        <v>23</v>
      </c>
      <c r="N258" s="45">
        <v>48.406050656030096</v>
      </c>
      <c r="O258" s="45">
        <v>0.53712293499740604</v>
      </c>
      <c r="P258" s="45">
        <v>0</v>
      </c>
      <c r="Q258" s="7">
        <v>6.1975723268931471E-2</v>
      </c>
      <c r="R258" s="7">
        <v>0.47514721172847463</v>
      </c>
      <c r="S258" s="7">
        <v>0</v>
      </c>
    </row>
    <row r="259" spans="1:19" x14ac:dyDescent="0.2">
      <c r="A259" s="44">
        <v>15</v>
      </c>
      <c r="B259" s="44">
        <v>188</v>
      </c>
      <c r="C259" s="7">
        <v>50</v>
      </c>
      <c r="D259" s="44" t="s">
        <v>356</v>
      </c>
      <c r="E259" s="44" t="s">
        <v>399</v>
      </c>
      <c r="F259" s="44">
        <v>1</v>
      </c>
      <c r="G259" s="44">
        <v>2</v>
      </c>
      <c r="H259" s="44">
        <v>0</v>
      </c>
      <c r="I259" s="44">
        <v>22</v>
      </c>
      <c r="J259" s="44">
        <v>0</v>
      </c>
      <c r="K259" s="44">
        <v>0</v>
      </c>
      <c r="L259" s="44">
        <v>22</v>
      </c>
      <c r="M259" s="44">
        <v>22</v>
      </c>
      <c r="N259" s="45">
        <v>39.216288105207099</v>
      </c>
      <c r="O259" s="45">
        <v>0.5609913906430849</v>
      </c>
      <c r="P259" s="45">
        <v>0</v>
      </c>
      <c r="Q259" s="7">
        <v>0</v>
      </c>
      <c r="R259" s="7">
        <v>0.5609913906430849</v>
      </c>
      <c r="S259" s="7">
        <v>0</v>
      </c>
    </row>
    <row r="260" spans="1:19" x14ac:dyDescent="0.2">
      <c r="A260" s="44">
        <v>15</v>
      </c>
      <c r="B260" s="44">
        <v>176</v>
      </c>
      <c r="C260" s="7">
        <v>42</v>
      </c>
      <c r="D260" s="44" t="s">
        <v>356</v>
      </c>
      <c r="E260" s="44" t="s">
        <v>399</v>
      </c>
      <c r="F260" s="44">
        <v>1</v>
      </c>
      <c r="G260" s="44">
        <v>1</v>
      </c>
      <c r="H260" s="44">
        <v>2</v>
      </c>
      <c r="I260" s="44">
        <v>7</v>
      </c>
      <c r="J260" s="44">
        <v>0</v>
      </c>
      <c r="K260" s="44">
        <v>0</v>
      </c>
      <c r="L260" s="44">
        <v>9</v>
      </c>
      <c r="M260" s="44">
        <v>7</v>
      </c>
      <c r="N260" s="45">
        <v>53.6177266981651</v>
      </c>
      <c r="O260" s="45">
        <v>0.16785493444480548</v>
      </c>
      <c r="P260" s="45">
        <v>0</v>
      </c>
      <c r="Q260" s="7">
        <v>3.7301096543290106E-2</v>
      </c>
      <c r="R260" s="7">
        <v>0.13055383790151537</v>
      </c>
      <c r="S260" s="7">
        <v>0</v>
      </c>
    </row>
    <row r="261" spans="1:19" x14ac:dyDescent="0.2">
      <c r="A261" s="44">
        <v>15</v>
      </c>
      <c r="B261" s="44">
        <v>185</v>
      </c>
      <c r="C261" s="7">
        <v>48</v>
      </c>
      <c r="D261" s="44" t="s">
        <v>356</v>
      </c>
      <c r="E261" s="44" t="s">
        <v>399</v>
      </c>
      <c r="F261" s="44">
        <v>1</v>
      </c>
      <c r="G261" s="44">
        <v>2</v>
      </c>
      <c r="H261" s="44">
        <v>3</v>
      </c>
      <c r="I261" s="44">
        <v>22</v>
      </c>
      <c r="J261" s="44">
        <v>0</v>
      </c>
      <c r="K261" s="44">
        <v>1</v>
      </c>
      <c r="L261" s="44">
        <v>26</v>
      </c>
      <c r="M261" s="44">
        <v>23</v>
      </c>
      <c r="N261" s="45">
        <v>39.348597017233303</v>
      </c>
      <c r="O261" s="45">
        <v>0.66076053457796513</v>
      </c>
      <c r="P261" s="45">
        <v>2.5413866714537121E-2</v>
      </c>
      <c r="Q261" s="7">
        <v>7.6241600143611352E-2</v>
      </c>
      <c r="R261" s="7">
        <v>0.55910506771981661</v>
      </c>
      <c r="S261" s="7">
        <v>0</v>
      </c>
    </row>
    <row r="262" spans="1:19" x14ac:dyDescent="0.2">
      <c r="A262" s="44">
        <v>15</v>
      </c>
      <c r="B262" s="44">
        <v>179</v>
      </c>
      <c r="C262" s="7">
        <v>47</v>
      </c>
      <c r="D262" s="44" t="s">
        <v>356</v>
      </c>
      <c r="E262" s="44" t="s">
        <v>399</v>
      </c>
      <c r="F262" s="44">
        <v>1</v>
      </c>
      <c r="G262" s="44" t="s">
        <v>956</v>
      </c>
      <c r="H262" s="44">
        <v>2</v>
      </c>
      <c r="I262" s="44">
        <v>34</v>
      </c>
      <c r="J262" s="44">
        <v>0</v>
      </c>
      <c r="K262" s="44">
        <v>3</v>
      </c>
      <c r="L262" s="44">
        <v>39</v>
      </c>
      <c r="M262" s="44">
        <v>37</v>
      </c>
      <c r="N262" s="45">
        <v>44.266532722289902</v>
      </c>
      <c r="O262" s="45">
        <v>0.88102676224203125</v>
      </c>
      <c r="P262" s="45">
        <v>6.7771289403233168E-2</v>
      </c>
      <c r="Q262" s="7">
        <v>4.5180859602155447E-2</v>
      </c>
      <c r="R262" s="7">
        <v>0.76807461323664261</v>
      </c>
      <c r="S262" s="7">
        <v>0</v>
      </c>
    </row>
    <row r="263" spans="1:19" x14ac:dyDescent="0.2">
      <c r="A263" s="44">
        <v>17</v>
      </c>
      <c r="B263" s="44">
        <v>540</v>
      </c>
      <c r="C263" s="7">
        <v>18</v>
      </c>
      <c r="D263" s="44" t="s">
        <v>358</v>
      </c>
      <c r="E263" s="44" t="s">
        <v>399</v>
      </c>
      <c r="F263" s="44">
        <v>2</v>
      </c>
      <c r="G263" s="44">
        <v>5</v>
      </c>
      <c r="H263" s="44">
        <v>6</v>
      </c>
      <c r="I263" s="44">
        <v>44</v>
      </c>
      <c r="J263" s="44">
        <v>1</v>
      </c>
      <c r="K263" s="44">
        <v>3</v>
      </c>
      <c r="L263" s="44">
        <v>54</v>
      </c>
      <c r="M263" s="44">
        <v>48</v>
      </c>
      <c r="N263" s="45">
        <v>39.637030961708199</v>
      </c>
      <c r="O263" s="45">
        <v>1.3623623841091255</v>
      </c>
      <c r="P263" s="45">
        <v>7.5686799117173631E-2</v>
      </c>
      <c r="Q263" s="7">
        <v>0.15137359823434726</v>
      </c>
      <c r="R263" s="7">
        <v>1.1100730537185466</v>
      </c>
      <c r="S263" s="7">
        <v>2.5228933039057877E-2</v>
      </c>
    </row>
    <row r="264" spans="1:19" x14ac:dyDescent="0.2">
      <c r="A264" s="44">
        <v>17</v>
      </c>
      <c r="B264" s="44">
        <v>549</v>
      </c>
      <c r="C264" s="7">
        <v>728</v>
      </c>
      <c r="D264" s="44" t="s">
        <v>358</v>
      </c>
      <c r="E264" s="44" t="s">
        <v>399</v>
      </c>
      <c r="F264" s="44">
        <v>2</v>
      </c>
      <c r="G264" s="44">
        <v>3</v>
      </c>
      <c r="H264" s="44">
        <v>9</v>
      </c>
      <c r="I264" s="44">
        <v>63</v>
      </c>
      <c r="J264" s="44">
        <v>0</v>
      </c>
      <c r="K264" s="44">
        <v>7</v>
      </c>
      <c r="L264" s="44">
        <v>79</v>
      </c>
      <c r="M264" s="44">
        <v>70</v>
      </c>
      <c r="N264" s="45">
        <v>43.627905044166702</v>
      </c>
      <c r="O264" s="45">
        <v>1.8107676708295841</v>
      </c>
      <c r="P264" s="45">
        <v>0.16044776830135554</v>
      </c>
      <c r="Q264" s="7">
        <v>0.20628998781602856</v>
      </c>
      <c r="R264" s="7">
        <v>1.4440299147122</v>
      </c>
      <c r="S264" s="7">
        <v>0</v>
      </c>
    </row>
    <row r="265" spans="1:19" x14ac:dyDescent="0.2">
      <c r="A265" s="44">
        <v>17</v>
      </c>
      <c r="B265" s="44">
        <v>546</v>
      </c>
      <c r="C265" s="7">
        <v>726</v>
      </c>
      <c r="D265" s="44" t="s">
        <v>358</v>
      </c>
      <c r="E265" s="44" t="s">
        <v>399</v>
      </c>
      <c r="F265" s="44">
        <v>2</v>
      </c>
      <c r="G265" s="44">
        <v>4</v>
      </c>
      <c r="H265" s="44">
        <v>1</v>
      </c>
      <c r="I265" s="44">
        <v>41</v>
      </c>
      <c r="J265" s="44">
        <v>0</v>
      </c>
      <c r="K265" s="44">
        <v>3</v>
      </c>
      <c r="L265" s="44">
        <v>45</v>
      </c>
      <c r="M265" s="44">
        <v>44</v>
      </c>
      <c r="N265" s="45">
        <v>54.146121218285899</v>
      </c>
      <c r="O265" s="45">
        <v>0.83108446159210525</v>
      </c>
      <c r="P265" s="45">
        <v>5.5405630772807017E-2</v>
      </c>
      <c r="Q265" s="7">
        <v>1.8468543590935672E-2</v>
      </c>
      <c r="R265" s="7">
        <v>0.75721028722836248</v>
      </c>
      <c r="S265" s="7">
        <v>0</v>
      </c>
    </row>
    <row r="266" spans="1:19" x14ac:dyDescent="0.2">
      <c r="A266" s="44">
        <v>17</v>
      </c>
      <c r="B266" s="44" t="s">
        <v>973</v>
      </c>
      <c r="C266" s="7" t="s">
        <v>1194</v>
      </c>
      <c r="D266" s="44" t="s">
        <v>358</v>
      </c>
      <c r="E266" s="44" t="s">
        <v>399</v>
      </c>
      <c r="F266" s="44">
        <v>2</v>
      </c>
      <c r="G266" s="44" t="s">
        <v>965</v>
      </c>
      <c r="H266" s="44">
        <v>4</v>
      </c>
      <c r="I266" s="44">
        <v>35</v>
      </c>
      <c r="J266" s="44">
        <v>0</v>
      </c>
      <c r="K266" s="44">
        <v>4</v>
      </c>
      <c r="L266" s="44">
        <v>43</v>
      </c>
      <c r="M266" s="44">
        <v>39</v>
      </c>
      <c r="N266" s="45">
        <v>45.0481909486059</v>
      </c>
      <c r="O266" s="45">
        <v>0.95453333628996073</v>
      </c>
      <c r="P266" s="45">
        <v>8.8793798724647516E-2</v>
      </c>
      <c r="Q266" s="7">
        <v>8.8793798724647516E-2</v>
      </c>
      <c r="R266" s="7">
        <v>0.77694573884066576</v>
      </c>
      <c r="S266" s="7">
        <v>0</v>
      </c>
    </row>
    <row r="267" spans="1:19" x14ac:dyDescent="0.2">
      <c r="A267" s="44">
        <v>17</v>
      </c>
      <c r="B267" s="44" t="s">
        <v>974</v>
      </c>
      <c r="C267" s="7" t="s">
        <v>1195</v>
      </c>
      <c r="D267" s="44" t="s">
        <v>358</v>
      </c>
      <c r="E267" s="44" t="s">
        <v>399</v>
      </c>
      <c r="F267" s="44">
        <v>2</v>
      </c>
      <c r="G267" s="44" t="s">
        <v>965</v>
      </c>
      <c r="H267" s="44">
        <v>3</v>
      </c>
      <c r="I267" s="44">
        <v>38</v>
      </c>
      <c r="J267" s="44">
        <v>1</v>
      </c>
      <c r="K267" s="44">
        <v>3</v>
      </c>
      <c r="L267" s="44">
        <v>45</v>
      </c>
      <c r="M267" s="44">
        <v>42</v>
      </c>
      <c r="N267" s="45">
        <v>48.2067786157385</v>
      </c>
      <c r="O267" s="45">
        <v>0.9334786785630278</v>
      </c>
      <c r="P267" s="45">
        <v>6.2231911904201853E-2</v>
      </c>
      <c r="Q267" s="7">
        <v>6.2231911904201853E-2</v>
      </c>
      <c r="R267" s="7">
        <v>0.7882708841198901</v>
      </c>
      <c r="S267" s="7">
        <v>2.074397063473395E-2</v>
      </c>
    </row>
    <row r="268" spans="1:19" x14ac:dyDescent="0.2">
      <c r="A268" s="44">
        <v>17</v>
      </c>
      <c r="B268" s="44" t="s">
        <v>975</v>
      </c>
      <c r="C268" s="7">
        <v>723</v>
      </c>
      <c r="D268" s="44" t="s">
        <v>358</v>
      </c>
      <c r="E268" s="44" t="s">
        <v>399</v>
      </c>
      <c r="F268" s="44">
        <v>2</v>
      </c>
      <c r="G268" s="44" t="s">
        <v>965</v>
      </c>
      <c r="H268" s="44">
        <v>4</v>
      </c>
      <c r="I268" s="44">
        <v>36</v>
      </c>
      <c r="J268" s="44">
        <v>0</v>
      </c>
      <c r="K268" s="44">
        <v>2</v>
      </c>
      <c r="L268" s="44">
        <v>42</v>
      </c>
      <c r="M268" s="44">
        <v>38</v>
      </c>
      <c r="N268" s="45">
        <v>43.875326672666603</v>
      </c>
      <c r="O268" s="45">
        <v>0.95725782997224063</v>
      </c>
      <c r="P268" s="45">
        <v>4.5583706189154312E-2</v>
      </c>
      <c r="Q268" s="7">
        <v>9.1167412378308624E-2</v>
      </c>
      <c r="R268" s="7">
        <v>0.82050671140477771</v>
      </c>
      <c r="S268" s="7">
        <v>0</v>
      </c>
    </row>
    <row r="269" spans="1:19" x14ac:dyDescent="0.2">
      <c r="A269" s="44">
        <v>17</v>
      </c>
      <c r="B269" s="44">
        <v>552</v>
      </c>
      <c r="C269" s="7">
        <v>24</v>
      </c>
      <c r="D269" s="44" t="s">
        <v>358</v>
      </c>
      <c r="E269" s="44" t="s">
        <v>399</v>
      </c>
      <c r="F269" s="44">
        <v>2</v>
      </c>
      <c r="G269" s="44">
        <v>3</v>
      </c>
      <c r="H269" s="44">
        <v>4</v>
      </c>
      <c r="I269" s="44">
        <v>40</v>
      </c>
      <c r="J269" s="44">
        <v>0</v>
      </c>
      <c r="K269" s="44">
        <v>4</v>
      </c>
      <c r="L269" s="44">
        <v>48</v>
      </c>
      <c r="M269" s="44">
        <v>44</v>
      </c>
      <c r="N269" s="45">
        <v>41.659971475019802</v>
      </c>
      <c r="O269" s="45">
        <v>1.1521851384075434</v>
      </c>
      <c r="P269" s="45">
        <v>9.6015428200628611E-2</v>
      </c>
      <c r="Q269" s="7">
        <v>9.6015428200628611E-2</v>
      </c>
      <c r="R269" s="7">
        <v>0.96015428200628616</v>
      </c>
      <c r="S269" s="7">
        <v>0</v>
      </c>
    </row>
    <row r="270" spans="1:19" x14ac:dyDescent="0.2">
      <c r="A270" s="44">
        <v>15</v>
      </c>
      <c r="B270" s="44">
        <v>174</v>
      </c>
      <c r="C270" s="7">
        <v>36</v>
      </c>
      <c r="D270" s="44" t="s">
        <v>355</v>
      </c>
      <c r="E270" s="44" t="s">
        <v>399</v>
      </c>
      <c r="F270" s="44">
        <v>2</v>
      </c>
      <c r="G270" s="44" t="s">
        <v>965</v>
      </c>
      <c r="H270" s="44">
        <v>7</v>
      </c>
      <c r="I270" s="44">
        <v>72</v>
      </c>
      <c r="J270" s="44">
        <v>2</v>
      </c>
      <c r="K270" s="44">
        <v>10</v>
      </c>
      <c r="L270" s="44">
        <v>91</v>
      </c>
      <c r="M270" s="44">
        <v>84</v>
      </c>
      <c r="N270" s="45">
        <v>49.5711073588323</v>
      </c>
      <c r="O270" s="45">
        <v>1.8357467655760595</v>
      </c>
      <c r="P270" s="45">
        <v>0.20173041379956699</v>
      </c>
      <c r="Q270" s="7">
        <v>0.1412112896596969</v>
      </c>
      <c r="R270" s="7">
        <v>1.4524589793568823</v>
      </c>
      <c r="S270" s="7">
        <v>4.0346082759913394E-2</v>
      </c>
    </row>
    <row r="271" spans="1:19" x14ac:dyDescent="0.2">
      <c r="A271" s="44">
        <v>15</v>
      </c>
      <c r="B271" s="44">
        <v>162</v>
      </c>
      <c r="C271" s="7">
        <v>372</v>
      </c>
      <c r="D271" s="44" t="s">
        <v>355</v>
      </c>
      <c r="E271" s="44" t="s">
        <v>399</v>
      </c>
      <c r="F271" s="44">
        <v>2</v>
      </c>
      <c r="G271" s="44" t="s">
        <v>965</v>
      </c>
      <c r="H271" s="44">
        <v>1</v>
      </c>
      <c r="I271" s="44">
        <v>41</v>
      </c>
      <c r="J271" s="44">
        <v>2</v>
      </c>
      <c r="K271" s="44">
        <v>1</v>
      </c>
      <c r="L271" s="44">
        <v>45</v>
      </c>
      <c r="M271" s="44">
        <v>44</v>
      </c>
      <c r="N271" s="45">
        <v>53.122472520957103</v>
      </c>
      <c r="O271" s="45">
        <v>0.84709912518185704</v>
      </c>
      <c r="P271" s="45">
        <v>1.8824425004041266E-2</v>
      </c>
      <c r="Q271" s="7">
        <v>1.8824425004041266E-2</v>
      </c>
      <c r="R271" s="7">
        <v>0.77180142516569195</v>
      </c>
      <c r="S271" s="7">
        <v>3.7648850008082532E-2</v>
      </c>
    </row>
    <row r="272" spans="1:19" x14ac:dyDescent="0.2">
      <c r="A272" s="44">
        <v>15</v>
      </c>
      <c r="B272" s="44">
        <v>168</v>
      </c>
      <c r="C272" s="7">
        <v>379</v>
      </c>
      <c r="D272" s="44" t="s">
        <v>355</v>
      </c>
      <c r="E272" s="44" t="s">
        <v>399</v>
      </c>
      <c r="F272" s="44">
        <v>2</v>
      </c>
      <c r="G272" s="44">
        <v>3</v>
      </c>
      <c r="H272" s="44">
        <v>2</v>
      </c>
      <c r="I272" s="44">
        <v>44</v>
      </c>
      <c r="J272" s="44"/>
      <c r="K272" s="44">
        <v>7</v>
      </c>
      <c r="L272" s="44">
        <v>53</v>
      </c>
      <c r="M272" s="44">
        <v>51</v>
      </c>
      <c r="N272" s="45">
        <v>44.431339566910601</v>
      </c>
      <c r="O272" s="45">
        <v>1.1928517239545653</v>
      </c>
      <c r="P272" s="45">
        <v>0.15754645410720675</v>
      </c>
      <c r="Q272" s="7">
        <v>4.5013272602059069E-2</v>
      </c>
      <c r="R272" s="7">
        <v>0.99029199724529948</v>
      </c>
      <c r="S272" s="7">
        <v>0</v>
      </c>
    </row>
    <row r="273" spans="1:19" x14ac:dyDescent="0.2">
      <c r="A273" s="44">
        <v>15</v>
      </c>
      <c r="B273" s="44">
        <v>171</v>
      </c>
      <c r="C273" s="7">
        <v>382</v>
      </c>
      <c r="D273" s="44" t="s">
        <v>355</v>
      </c>
      <c r="E273" s="44" t="s">
        <v>399</v>
      </c>
      <c r="F273" s="44">
        <v>2</v>
      </c>
      <c r="G273" s="44" t="s">
        <v>965</v>
      </c>
      <c r="H273" s="44">
        <v>2</v>
      </c>
      <c r="I273" s="44">
        <v>49</v>
      </c>
      <c r="J273" s="44"/>
      <c r="K273" s="44">
        <v>10</v>
      </c>
      <c r="L273" s="44">
        <v>61</v>
      </c>
      <c r="M273" s="44">
        <v>59</v>
      </c>
      <c r="N273" s="45">
        <v>42.736644582954703</v>
      </c>
      <c r="O273" s="45">
        <v>1.427346498427009</v>
      </c>
      <c r="P273" s="45">
        <v>0.23399122925032936</v>
      </c>
      <c r="Q273" s="7">
        <v>4.6798245850065867E-2</v>
      </c>
      <c r="R273" s="7">
        <v>1.1465570233266138</v>
      </c>
      <c r="S273" s="7">
        <v>0</v>
      </c>
    </row>
    <row r="274" spans="1:19" x14ac:dyDescent="0.2">
      <c r="A274" s="44">
        <v>15</v>
      </c>
      <c r="B274" s="44">
        <v>165</v>
      </c>
      <c r="C274" s="7">
        <v>377</v>
      </c>
      <c r="D274" s="44" t="s">
        <v>355</v>
      </c>
      <c r="E274" s="44" t="s">
        <v>399</v>
      </c>
      <c r="F274" s="44">
        <v>2</v>
      </c>
      <c r="G274" s="44">
        <v>4</v>
      </c>
      <c r="H274" s="44">
        <v>6</v>
      </c>
      <c r="I274" s="44">
        <v>36</v>
      </c>
      <c r="J274" s="44">
        <v>1</v>
      </c>
      <c r="K274" s="44">
        <v>8</v>
      </c>
      <c r="L274" s="44">
        <v>51</v>
      </c>
      <c r="M274" s="44">
        <v>45</v>
      </c>
      <c r="N274" s="45">
        <v>38.610167132900898</v>
      </c>
      <c r="O274" s="45">
        <v>1.3208956030791523</v>
      </c>
      <c r="P274" s="45">
        <v>0.20719931028692587</v>
      </c>
      <c r="Q274" s="7">
        <v>0.15539948271519441</v>
      </c>
      <c r="R274" s="7">
        <v>0.9323968962911664</v>
      </c>
      <c r="S274" s="7">
        <v>2.5899913785865734E-2</v>
      </c>
    </row>
    <row r="275" spans="1:19" x14ac:dyDescent="0.2">
      <c r="A275" s="44">
        <v>16</v>
      </c>
      <c r="B275" s="44">
        <v>579</v>
      </c>
      <c r="C275" s="7">
        <v>740</v>
      </c>
      <c r="D275" s="44" t="s">
        <v>479</v>
      </c>
      <c r="E275" s="44" t="s">
        <v>399</v>
      </c>
      <c r="F275" s="44">
        <v>2</v>
      </c>
      <c r="G275" s="44">
        <v>3</v>
      </c>
      <c r="H275" s="44">
        <v>2</v>
      </c>
      <c r="I275" s="44">
        <v>21</v>
      </c>
      <c r="J275" s="44"/>
      <c r="K275" s="44">
        <v>2</v>
      </c>
      <c r="L275" s="44">
        <v>25</v>
      </c>
      <c r="M275" s="44">
        <v>23</v>
      </c>
      <c r="N275" s="45">
        <v>44.673993749127099</v>
      </c>
      <c r="O275" s="45">
        <v>0.55960969463332311</v>
      </c>
      <c r="P275" s="45">
        <v>4.4768775570665845E-2</v>
      </c>
      <c r="Q275" s="7">
        <v>4.4768775570665845E-2</v>
      </c>
      <c r="R275" s="7">
        <v>0.47007214349199139</v>
      </c>
      <c r="S275" s="7">
        <v>0</v>
      </c>
    </row>
    <row r="276" spans="1:19" x14ac:dyDescent="0.2">
      <c r="A276" s="44">
        <v>16</v>
      </c>
      <c r="B276" s="44">
        <v>582</v>
      </c>
      <c r="C276" s="7">
        <v>25</v>
      </c>
      <c r="D276" s="44" t="s">
        <v>479</v>
      </c>
      <c r="E276" s="44" t="s">
        <v>399</v>
      </c>
      <c r="F276" s="44">
        <v>2</v>
      </c>
      <c r="G276" s="44">
        <v>4</v>
      </c>
      <c r="H276" s="44">
        <v>2</v>
      </c>
      <c r="I276" s="44">
        <v>29</v>
      </c>
      <c r="J276" s="44"/>
      <c r="K276" s="44">
        <v>7</v>
      </c>
      <c r="L276" s="44">
        <v>38</v>
      </c>
      <c r="M276" s="44">
        <v>36</v>
      </c>
      <c r="N276" s="45">
        <v>40.8932566304346</v>
      </c>
      <c r="O276" s="45">
        <v>0.92924856397273803</v>
      </c>
      <c r="P276" s="45">
        <v>0.17117736704760964</v>
      </c>
      <c r="Q276" s="7">
        <v>4.8907819156459899E-2</v>
      </c>
      <c r="R276" s="7">
        <v>0.70916337776866856</v>
      </c>
      <c r="S276" s="7">
        <v>0</v>
      </c>
    </row>
    <row r="277" spans="1:19" x14ac:dyDescent="0.2">
      <c r="A277" s="44">
        <v>16</v>
      </c>
      <c r="B277" s="44" t="s">
        <v>976</v>
      </c>
      <c r="C277" s="7">
        <v>733</v>
      </c>
      <c r="D277" s="44" t="s">
        <v>479</v>
      </c>
      <c r="E277" s="44" t="s">
        <v>399</v>
      </c>
      <c r="F277" s="44">
        <v>2</v>
      </c>
      <c r="G277" s="44">
        <v>3</v>
      </c>
      <c r="H277" s="44">
        <v>33</v>
      </c>
      <c r="I277" s="44">
        <v>1</v>
      </c>
      <c r="J277" s="44"/>
      <c r="K277" s="44">
        <v>4</v>
      </c>
      <c r="L277" s="44">
        <v>38</v>
      </c>
      <c r="M277" s="44">
        <v>5</v>
      </c>
      <c r="N277" s="45">
        <v>41.508363255112698</v>
      </c>
      <c r="O277" s="45">
        <v>0.91547815958075474</v>
      </c>
      <c r="P277" s="45">
        <v>9.6366122061132084E-2</v>
      </c>
      <c r="Q277" s="7">
        <v>0.79502050700433968</v>
      </c>
      <c r="R277" s="7">
        <v>2.4091530515283021E-2</v>
      </c>
      <c r="S277" s="7">
        <v>0</v>
      </c>
    </row>
    <row r="278" spans="1:19" x14ac:dyDescent="0.2">
      <c r="A278" s="44">
        <v>16</v>
      </c>
      <c r="B278" s="44" t="s">
        <v>977</v>
      </c>
      <c r="C278" s="7" t="s">
        <v>1196</v>
      </c>
      <c r="D278" s="44" t="s">
        <v>479</v>
      </c>
      <c r="E278" s="44" t="s">
        <v>399</v>
      </c>
      <c r="F278" s="44">
        <v>2</v>
      </c>
      <c r="G278" s="44">
        <v>3</v>
      </c>
      <c r="H278" s="44">
        <v>1</v>
      </c>
      <c r="I278" s="44">
        <v>35</v>
      </c>
      <c r="J278" s="44"/>
      <c r="K278" s="44">
        <v>4</v>
      </c>
      <c r="L278" s="44">
        <v>40</v>
      </c>
      <c r="M278" s="44">
        <v>39</v>
      </c>
      <c r="N278" s="45">
        <v>37.580859988990397</v>
      </c>
      <c r="O278" s="45">
        <v>1.0643715979814807</v>
      </c>
      <c r="P278" s="45">
        <v>0.10643715979814806</v>
      </c>
      <c r="Q278" s="7">
        <v>2.6609289949537016E-2</v>
      </c>
      <c r="R278" s="7">
        <v>0.93132514823379564</v>
      </c>
      <c r="S278" s="7">
        <v>0</v>
      </c>
    </row>
    <row r="279" spans="1:19" x14ac:dyDescent="0.2">
      <c r="A279" s="44">
        <v>16</v>
      </c>
      <c r="B279" s="44">
        <v>576</v>
      </c>
      <c r="C279" s="7">
        <v>737</v>
      </c>
      <c r="D279" s="44" t="s">
        <v>479</v>
      </c>
      <c r="E279" s="44" t="s">
        <v>399</v>
      </c>
      <c r="F279" s="44">
        <v>2</v>
      </c>
      <c r="G279" s="44">
        <v>3</v>
      </c>
      <c r="H279" s="44">
        <v>4</v>
      </c>
      <c r="I279" s="44">
        <v>47</v>
      </c>
      <c r="J279" s="44">
        <v>1</v>
      </c>
      <c r="K279" s="44">
        <v>5</v>
      </c>
      <c r="L279" s="44">
        <v>57</v>
      </c>
      <c r="M279" s="44">
        <v>53</v>
      </c>
      <c r="N279" s="45">
        <v>48.047588270814103</v>
      </c>
      <c r="O279" s="45">
        <v>1.1863238520678034</v>
      </c>
      <c r="P279" s="45">
        <v>0.10406349579542136</v>
      </c>
      <c r="Q279" s="7">
        <v>8.3250796636337082E-2</v>
      </c>
      <c r="R279" s="7">
        <v>0.97819686047696075</v>
      </c>
      <c r="S279" s="7">
        <v>2.0812699159084271E-2</v>
      </c>
    </row>
    <row r="280" spans="1:19" x14ac:dyDescent="0.2">
      <c r="A280" s="44">
        <v>16</v>
      </c>
      <c r="B280" s="44">
        <v>573</v>
      </c>
      <c r="C280" s="7">
        <v>738</v>
      </c>
      <c r="D280" s="44" t="s">
        <v>479</v>
      </c>
      <c r="E280" s="44" t="s">
        <v>399</v>
      </c>
      <c r="F280" s="44">
        <v>2</v>
      </c>
      <c r="G280" s="44">
        <v>3</v>
      </c>
      <c r="H280" s="44">
        <v>3</v>
      </c>
      <c r="I280" s="44">
        <v>43</v>
      </c>
      <c r="J280" s="44">
        <v>1</v>
      </c>
      <c r="K280" s="44">
        <v>5</v>
      </c>
      <c r="L280" s="44">
        <v>52</v>
      </c>
      <c r="M280" s="44">
        <v>49</v>
      </c>
      <c r="N280" s="45">
        <v>41.164308826229203</v>
      </c>
      <c r="O280" s="45">
        <v>1.2632302468507981</v>
      </c>
      <c r="P280" s="45">
        <v>0.12146444681257673</v>
      </c>
      <c r="Q280" s="7">
        <v>7.2878668087546047E-2</v>
      </c>
      <c r="R280" s="7">
        <v>1.04459424258816</v>
      </c>
      <c r="S280" s="7">
        <v>2.4292889362515346E-2</v>
      </c>
    </row>
    <row r="281" spans="1:19" x14ac:dyDescent="0.2">
      <c r="A281" s="44">
        <v>18</v>
      </c>
      <c r="B281" s="44">
        <v>210</v>
      </c>
      <c r="C281" s="7">
        <v>211</v>
      </c>
      <c r="D281" s="44" t="s">
        <v>357</v>
      </c>
      <c r="E281" s="44" t="s">
        <v>399</v>
      </c>
      <c r="F281" s="44">
        <v>2</v>
      </c>
      <c r="G281" s="44">
        <v>5</v>
      </c>
      <c r="H281" s="44">
        <v>1</v>
      </c>
      <c r="I281" s="44">
        <v>45</v>
      </c>
      <c r="J281" s="44"/>
      <c r="K281" s="44">
        <v>2</v>
      </c>
      <c r="L281" s="44">
        <v>48</v>
      </c>
      <c r="M281" s="44">
        <v>47</v>
      </c>
      <c r="N281" s="45">
        <v>41.846951350148103</v>
      </c>
      <c r="O281" s="45">
        <v>1.1470369632991226</v>
      </c>
      <c r="P281" s="45">
        <v>4.7793206804130108E-2</v>
      </c>
      <c r="Q281" s="7">
        <v>2.3896603402065054E-2</v>
      </c>
      <c r="R281" s="7">
        <v>1.0753471530929275</v>
      </c>
      <c r="S281" s="7">
        <v>0</v>
      </c>
    </row>
    <row r="282" spans="1:19" x14ac:dyDescent="0.2">
      <c r="A282" s="44">
        <v>18</v>
      </c>
      <c r="B282" s="44">
        <v>198</v>
      </c>
      <c r="C282" s="7">
        <v>202</v>
      </c>
      <c r="D282" s="44" t="s">
        <v>357</v>
      </c>
      <c r="E282" s="44" t="s">
        <v>399</v>
      </c>
      <c r="F282" s="44">
        <v>2</v>
      </c>
      <c r="G282" s="44">
        <v>4</v>
      </c>
      <c r="H282" s="44">
        <v>8</v>
      </c>
      <c r="I282" s="44">
        <v>55</v>
      </c>
      <c r="J282" s="44">
        <v>2</v>
      </c>
      <c r="K282" s="44">
        <v>3</v>
      </c>
      <c r="L282" s="44">
        <v>68</v>
      </c>
      <c r="M282" s="44">
        <v>60</v>
      </c>
      <c r="N282" s="45">
        <v>40.135990483055501</v>
      </c>
      <c r="O282" s="45">
        <v>1.6942399871434106</v>
      </c>
      <c r="P282" s="45">
        <v>7.4745881785738696E-2</v>
      </c>
      <c r="Q282" s="7">
        <v>0.19932235142863652</v>
      </c>
      <c r="R282" s="7">
        <v>1.3703411660718763</v>
      </c>
      <c r="S282" s="7">
        <v>4.9830587857159131E-2</v>
      </c>
    </row>
    <row r="283" spans="1:19" x14ac:dyDescent="0.2">
      <c r="A283" s="44">
        <v>18</v>
      </c>
      <c r="B283" s="44">
        <v>204</v>
      </c>
      <c r="C283" s="7">
        <v>206</v>
      </c>
      <c r="D283" s="44" t="s">
        <v>357</v>
      </c>
      <c r="E283" s="44" t="s">
        <v>399</v>
      </c>
      <c r="F283" s="44">
        <v>2</v>
      </c>
      <c r="G283" s="44">
        <v>4</v>
      </c>
      <c r="H283" s="44">
        <v>1</v>
      </c>
      <c r="I283" s="44">
        <v>22</v>
      </c>
      <c r="J283" s="44">
        <v>2</v>
      </c>
      <c r="K283" s="44">
        <v>2</v>
      </c>
      <c r="L283" s="44">
        <v>27</v>
      </c>
      <c r="M283" s="44">
        <v>26</v>
      </c>
      <c r="N283" s="45">
        <v>41.019397471863698</v>
      </c>
      <c r="O283" s="45">
        <v>0.65822517306647477</v>
      </c>
      <c r="P283" s="45">
        <v>4.8757420227146277E-2</v>
      </c>
      <c r="Q283" s="7">
        <v>2.4378710113573138E-2</v>
      </c>
      <c r="R283" s="7">
        <v>0.53633162249860911</v>
      </c>
      <c r="S283" s="7">
        <v>4.8757420227146277E-2</v>
      </c>
    </row>
    <row r="284" spans="1:19" x14ac:dyDescent="0.2">
      <c r="A284" s="44">
        <v>18</v>
      </c>
      <c r="B284" s="44">
        <v>207</v>
      </c>
      <c r="C284" s="7">
        <v>209</v>
      </c>
      <c r="D284" s="44" t="s">
        <v>357</v>
      </c>
      <c r="E284" s="44" t="s">
        <v>399</v>
      </c>
      <c r="F284" s="44">
        <v>2</v>
      </c>
      <c r="G284" s="44" t="s">
        <v>965</v>
      </c>
      <c r="H284" s="44">
        <v>6</v>
      </c>
      <c r="I284" s="44">
        <v>53</v>
      </c>
      <c r="J284" s="44">
        <v>1</v>
      </c>
      <c r="K284" s="44">
        <v>1</v>
      </c>
      <c r="L284" s="44">
        <v>61</v>
      </c>
      <c r="M284" s="44">
        <v>55</v>
      </c>
      <c r="N284" s="45">
        <v>45.112659380178698</v>
      </c>
      <c r="O284" s="45">
        <v>1.3521703406117924</v>
      </c>
      <c r="P284" s="45">
        <v>2.2166726895275286E-2</v>
      </c>
      <c r="Q284" s="7">
        <v>0.13300036137165172</v>
      </c>
      <c r="R284" s="7">
        <v>1.1748365254495901</v>
      </c>
      <c r="S284" s="7">
        <v>2.2166726895275286E-2</v>
      </c>
    </row>
    <row r="285" spans="1:19" x14ac:dyDescent="0.2">
      <c r="A285" s="44">
        <v>18</v>
      </c>
      <c r="B285" s="44">
        <v>213</v>
      </c>
      <c r="C285" s="7">
        <v>214</v>
      </c>
      <c r="D285" s="44" t="s">
        <v>357</v>
      </c>
      <c r="E285" s="44" t="s">
        <v>399</v>
      </c>
      <c r="F285" s="44">
        <v>2</v>
      </c>
      <c r="G285" s="44" t="s">
        <v>965</v>
      </c>
      <c r="H285" s="44">
        <v>2</v>
      </c>
      <c r="I285" s="44">
        <v>49</v>
      </c>
      <c r="J285" s="44">
        <v>0</v>
      </c>
      <c r="K285" s="44">
        <v>4</v>
      </c>
      <c r="L285" s="44">
        <v>55</v>
      </c>
      <c r="M285" s="44">
        <v>53</v>
      </c>
      <c r="N285" s="45">
        <v>44.9964824454796</v>
      </c>
      <c r="O285" s="45">
        <v>1.2223177682086872</v>
      </c>
      <c r="P285" s="45">
        <v>8.889583768790453E-2</v>
      </c>
      <c r="Q285" s="7">
        <v>4.4447918843952265E-2</v>
      </c>
      <c r="R285" s="7">
        <v>1.0889740116768305</v>
      </c>
      <c r="S285" s="7">
        <v>0</v>
      </c>
    </row>
    <row r="286" spans="1:19" x14ac:dyDescent="0.2">
      <c r="A286" s="44">
        <v>18</v>
      </c>
      <c r="B286" s="44">
        <v>201</v>
      </c>
      <c r="C286" s="7">
        <v>204</v>
      </c>
      <c r="D286" s="44" t="s">
        <v>357</v>
      </c>
      <c r="E286" s="44" t="s">
        <v>399</v>
      </c>
      <c r="F286" s="44">
        <v>2</v>
      </c>
      <c r="G286" s="44">
        <v>5</v>
      </c>
      <c r="H286" s="44">
        <v>5</v>
      </c>
      <c r="I286" s="44">
        <v>41</v>
      </c>
      <c r="J286" s="44">
        <v>0</v>
      </c>
      <c r="K286" s="44">
        <v>4</v>
      </c>
      <c r="L286" s="44">
        <v>50</v>
      </c>
      <c r="M286" s="44">
        <v>45</v>
      </c>
      <c r="N286" s="45">
        <v>43.436287357752597</v>
      </c>
      <c r="O286" s="45">
        <v>1.1511112721993699</v>
      </c>
      <c r="P286" s="45">
        <v>9.2088901775949597E-2</v>
      </c>
      <c r="Q286" s="7">
        <v>0.11511112721993699</v>
      </c>
      <c r="R286" s="7">
        <v>0.9439112432034833</v>
      </c>
      <c r="S286" s="7">
        <v>0</v>
      </c>
    </row>
    <row r="287" spans="1:19" x14ac:dyDescent="0.2">
      <c r="A287" s="44">
        <v>15</v>
      </c>
      <c r="B287" s="44">
        <v>180</v>
      </c>
      <c r="C287" s="7">
        <v>47</v>
      </c>
      <c r="D287" s="44" t="s">
        <v>356</v>
      </c>
      <c r="E287" s="44" t="s">
        <v>399</v>
      </c>
      <c r="F287" s="44">
        <v>2</v>
      </c>
      <c r="G287" s="44" t="s">
        <v>970</v>
      </c>
      <c r="H287" s="44">
        <v>0</v>
      </c>
      <c r="I287" s="44">
        <v>44</v>
      </c>
      <c r="J287" s="44">
        <v>0</v>
      </c>
      <c r="K287" s="44">
        <v>2</v>
      </c>
      <c r="L287" s="44">
        <v>46</v>
      </c>
      <c r="M287" s="44">
        <v>46</v>
      </c>
      <c r="N287" s="45">
        <v>57.386556817222399</v>
      </c>
      <c r="O287" s="45">
        <v>0.80158146003620911</v>
      </c>
      <c r="P287" s="45">
        <v>3.4851367827661267E-2</v>
      </c>
      <c r="Q287" s="7">
        <v>0</v>
      </c>
      <c r="R287" s="7">
        <v>0.76673009220854782</v>
      </c>
      <c r="S287" s="7">
        <v>0</v>
      </c>
    </row>
    <row r="288" spans="1:19" x14ac:dyDescent="0.2">
      <c r="A288" s="44">
        <v>15</v>
      </c>
      <c r="B288" s="44">
        <v>183</v>
      </c>
      <c r="C288" s="7">
        <v>799</v>
      </c>
      <c r="D288" s="44" t="s">
        <v>356</v>
      </c>
      <c r="E288" s="44" t="s">
        <v>399</v>
      </c>
      <c r="F288" s="44">
        <v>2</v>
      </c>
      <c r="G288" s="44">
        <v>4</v>
      </c>
      <c r="H288" s="44">
        <v>1</v>
      </c>
      <c r="I288" s="44">
        <v>35</v>
      </c>
      <c r="J288" s="44">
        <v>0</v>
      </c>
      <c r="K288" s="44">
        <v>4</v>
      </c>
      <c r="L288" s="44">
        <v>40</v>
      </c>
      <c r="M288" s="44">
        <v>39</v>
      </c>
      <c r="N288" s="45">
        <v>59.975074405545399</v>
      </c>
      <c r="O288" s="45">
        <v>0.66694373281680386</v>
      </c>
      <c r="P288" s="45">
        <v>6.6694373281680389E-2</v>
      </c>
      <c r="Q288" s="7">
        <v>1.6673593320420097E-2</v>
      </c>
      <c r="R288" s="7">
        <v>0.58357576621470331</v>
      </c>
      <c r="S288" s="7">
        <v>0</v>
      </c>
    </row>
    <row r="289" spans="1:19" x14ac:dyDescent="0.2">
      <c r="A289" s="44">
        <v>15</v>
      </c>
      <c r="B289" s="44">
        <v>189</v>
      </c>
      <c r="C289" s="7">
        <v>50</v>
      </c>
      <c r="D289" s="44" t="s">
        <v>356</v>
      </c>
      <c r="E289" s="44" t="s">
        <v>399</v>
      </c>
      <c r="F289" s="44">
        <v>2</v>
      </c>
      <c r="G289" s="44">
        <v>4</v>
      </c>
      <c r="H289" s="44">
        <v>2</v>
      </c>
      <c r="I289" s="44">
        <v>63</v>
      </c>
      <c r="J289" s="44">
        <v>0</v>
      </c>
      <c r="K289" s="44">
        <v>5</v>
      </c>
      <c r="L289" s="44">
        <v>70</v>
      </c>
      <c r="M289" s="44">
        <v>68</v>
      </c>
      <c r="N289" s="45">
        <v>41.179196564753099</v>
      </c>
      <c r="O289" s="45">
        <v>1.6998874635625059</v>
      </c>
      <c r="P289" s="45">
        <v>0.12142053311160757</v>
      </c>
      <c r="Q289" s="7">
        <v>4.8568213244643027E-2</v>
      </c>
      <c r="R289" s="7">
        <v>1.5298987172062553</v>
      </c>
      <c r="S289" s="7">
        <v>0</v>
      </c>
    </row>
    <row r="290" spans="1:19" x14ac:dyDescent="0.2">
      <c r="A290" s="44">
        <v>15</v>
      </c>
      <c r="B290" s="44">
        <v>186</v>
      </c>
      <c r="C290" s="7">
        <v>48</v>
      </c>
      <c r="D290" s="44" t="s">
        <v>356</v>
      </c>
      <c r="E290" s="44" t="s">
        <v>399</v>
      </c>
      <c r="F290" s="44">
        <v>2</v>
      </c>
      <c r="G290" s="44">
        <v>4</v>
      </c>
      <c r="H290" s="44">
        <v>12</v>
      </c>
      <c r="I290" s="44">
        <v>53</v>
      </c>
      <c r="J290" s="44">
        <v>0</v>
      </c>
      <c r="K290" s="44">
        <v>2</v>
      </c>
      <c r="L290" s="44">
        <v>67</v>
      </c>
      <c r="M290" s="44">
        <v>55</v>
      </c>
      <c r="N290" s="45">
        <v>43.603459972533898</v>
      </c>
      <c r="O290" s="45">
        <v>1.5365753094411254</v>
      </c>
      <c r="P290" s="45">
        <v>4.5867919684809716E-2</v>
      </c>
      <c r="Q290" s="7">
        <v>0.2752075181088583</v>
      </c>
      <c r="R290" s="7">
        <v>1.2154998716474574</v>
      </c>
      <c r="S290" s="7">
        <v>0</v>
      </c>
    </row>
    <row r="291" spans="1:19" x14ac:dyDescent="0.2">
      <c r="A291" s="44">
        <v>15</v>
      </c>
      <c r="B291" s="44">
        <v>177</v>
      </c>
      <c r="C291" s="7">
        <v>43</v>
      </c>
      <c r="D291" s="44" t="s">
        <v>356</v>
      </c>
      <c r="E291" s="44" t="s">
        <v>399</v>
      </c>
      <c r="F291" s="44">
        <v>2</v>
      </c>
      <c r="G291" s="44">
        <v>3</v>
      </c>
      <c r="H291" s="44">
        <v>0</v>
      </c>
      <c r="I291" s="44">
        <v>18</v>
      </c>
      <c r="J291" s="44">
        <v>0</v>
      </c>
      <c r="K291" s="44">
        <v>3</v>
      </c>
      <c r="L291" s="44">
        <v>21</v>
      </c>
      <c r="M291" s="44">
        <v>21</v>
      </c>
      <c r="N291" s="45">
        <v>53.740720061350302</v>
      </c>
      <c r="O291" s="45">
        <v>0.39076514002838891</v>
      </c>
      <c r="P291" s="45">
        <v>5.5823591432626989E-2</v>
      </c>
      <c r="Q291" s="7">
        <v>0</v>
      </c>
      <c r="R291" s="7">
        <v>0.33494154859576192</v>
      </c>
      <c r="S291" s="7">
        <v>0</v>
      </c>
    </row>
    <row r="292" spans="1:19" x14ac:dyDescent="0.2">
      <c r="A292" s="44">
        <v>17</v>
      </c>
      <c r="B292" s="44">
        <v>541</v>
      </c>
      <c r="C292" s="7">
        <v>18</v>
      </c>
      <c r="D292" s="44" t="s">
        <v>358</v>
      </c>
      <c r="E292" s="44" t="s">
        <v>399</v>
      </c>
      <c r="F292" s="44">
        <v>3</v>
      </c>
      <c r="G292" s="44">
        <v>4</v>
      </c>
      <c r="H292" s="44">
        <v>4</v>
      </c>
      <c r="I292" s="44">
        <v>47</v>
      </c>
      <c r="J292" s="44"/>
      <c r="K292" s="44">
        <v>4</v>
      </c>
      <c r="L292" s="44">
        <v>55</v>
      </c>
      <c r="M292" s="44">
        <v>51</v>
      </c>
      <c r="N292" s="45">
        <v>42.334673139986101</v>
      </c>
      <c r="O292" s="45">
        <v>1.299171480978111</v>
      </c>
      <c r="P292" s="45">
        <v>9.4485198616589897E-2</v>
      </c>
      <c r="Q292" s="7">
        <v>9.4485198616589897E-2</v>
      </c>
      <c r="R292" s="7">
        <v>1.1102010837449312</v>
      </c>
      <c r="S292" s="7">
        <v>0</v>
      </c>
    </row>
    <row r="293" spans="1:19" x14ac:dyDescent="0.2">
      <c r="A293" s="44">
        <v>17</v>
      </c>
      <c r="B293" s="44">
        <v>544</v>
      </c>
      <c r="C293" s="7">
        <v>723</v>
      </c>
      <c r="D293" s="44" t="s">
        <v>358</v>
      </c>
      <c r="E293" s="44" t="s">
        <v>399</v>
      </c>
      <c r="F293" s="44">
        <v>3</v>
      </c>
      <c r="G293" s="44">
        <v>3</v>
      </c>
      <c r="H293" s="44">
        <v>4</v>
      </c>
      <c r="I293" s="44">
        <v>47</v>
      </c>
      <c r="J293" s="44">
        <v>1</v>
      </c>
      <c r="K293" s="44">
        <v>4</v>
      </c>
      <c r="L293" s="44">
        <v>56</v>
      </c>
      <c r="M293" s="44">
        <v>52</v>
      </c>
      <c r="N293" s="45">
        <v>49.832087910210298</v>
      </c>
      <c r="O293" s="45">
        <v>1.1237739044950981</v>
      </c>
      <c r="P293" s="45">
        <v>8.0269564606792715E-2</v>
      </c>
      <c r="Q293" s="7">
        <v>8.0269564606792715E-2</v>
      </c>
      <c r="R293" s="7">
        <v>0.94316738412981449</v>
      </c>
      <c r="S293" s="7">
        <v>2.0067391151698179E-2</v>
      </c>
    </row>
    <row r="294" spans="1:19" x14ac:dyDescent="0.2">
      <c r="A294" s="44">
        <v>17</v>
      </c>
      <c r="B294" s="44">
        <v>547</v>
      </c>
      <c r="C294" s="7">
        <v>726</v>
      </c>
      <c r="D294" s="44" t="s">
        <v>358</v>
      </c>
      <c r="E294" s="44" t="s">
        <v>399</v>
      </c>
      <c r="F294" s="44">
        <v>3</v>
      </c>
      <c r="G294" s="44">
        <v>5</v>
      </c>
      <c r="H294" s="44">
        <v>2</v>
      </c>
      <c r="I294" s="44">
        <v>54</v>
      </c>
      <c r="J294" s="44">
        <v>1</v>
      </c>
      <c r="K294" s="44">
        <v>1</v>
      </c>
      <c r="L294" s="44">
        <v>58</v>
      </c>
      <c r="M294" s="44">
        <v>56</v>
      </c>
      <c r="N294" s="45">
        <v>42.398103406126801</v>
      </c>
      <c r="O294" s="45">
        <v>1.3679857196541161</v>
      </c>
      <c r="P294" s="45">
        <v>2.3585960683691655E-2</v>
      </c>
      <c r="Q294" s="7">
        <v>4.717192136738331E-2</v>
      </c>
      <c r="R294" s="7">
        <v>1.2736418769193494</v>
      </c>
      <c r="S294" s="7">
        <v>2.3585960683691655E-2</v>
      </c>
    </row>
    <row r="295" spans="1:19" x14ac:dyDescent="0.2">
      <c r="A295" s="44">
        <v>17</v>
      </c>
      <c r="B295" s="44">
        <v>553</v>
      </c>
      <c r="C295" s="7">
        <v>24</v>
      </c>
      <c r="D295" s="44" t="s">
        <v>358</v>
      </c>
      <c r="E295" s="44" t="s">
        <v>399</v>
      </c>
      <c r="F295" s="44">
        <v>3</v>
      </c>
      <c r="G295" s="44">
        <v>4</v>
      </c>
      <c r="H295" s="44">
        <v>2</v>
      </c>
      <c r="I295" s="44">
        <v>45</v>
      </c>
      <c r="J295" s="44">
        <v>0</v>
      </c>
      <c r="K295" s="44">
        <v>6</v>
      </c>
      <c r="L295" s="44">
        <v>53</v>
      </c>
      <c r="M295" s="44">
        <v>51</v>
      </c>
      <c r="N295" s="45">
        <v>48.918157583694203</v>
      </c>
      <c r="O295" s="45">
        <v>1.0834422762002465</v>
      </c>
      <c r="P295" s="45">
        <v>0.12265384258870715</v>
      </c>
      <c r="Q295" s="7">
        <v>4.0884614196235722E-2</v>
      </c>
      <c r="R295" s="7">
        <v>0.91990381941530364</v>
      </c>
      <c r="S295" s="7">
        <v>0</v>
      </c>
    </row>
    <row r="296" spans="1:19" x14ac:dyDescent="0.2">
      <c r="A296" s="44">
        <v>17</v>
      </c>
      <c r="B296" s="44">
        <v>550</v>
      </c>
      <c r="C296" s="7">
        <v>728</v>
      </c>
      <c r="D296" s="44" t="s">
        <v>358</v>
      </c>
      <c r="E296" s="44" t="s">
        <v>399</v>
      </c>
      <c r="F296" s="44">
        <v>3</v>
      </c>
      <c r="G296" s="44">
        <v>5</v>
      </c>
      <c r="H296" s="44">
        <v>5</v>
      </c>
      <c r="I296" s="44">
        <v>84</v>
      </c>
      <c r="J296" s="44">
        <v>0</v>
      </c>
      <c r="K296" s="44">
        <v>12</v>
      </c>
      <c r="L296" s="44">
        <v>101</v>
      </c>
      <c r="M296" s="44">
        <v>96</v>
      </c>
      <c r="N296" s="45">
        <v>45.435105195987099</v>
      </c>
      <c r="O296" s="45">
        <v>2.2229507242105049</v>
      </c>
      <c r="P296" s="45">
        <v>0.26411295733194118</v>
      </c>
      <c r="Q296" s="7">
        <v>0.1100470655549755</v>
      </c>
      <c r="R296" s="7">
        <v>1.8487907013235882</v>
      </c>
      <c r="S296" s="7">
        <v>0</v>
      </c>
    </row>
    <row r="297" spans="1:19" x14ac:dyDescent="0.2">
      <c r="A297" s="44">
        <v>15</v>
      </c>
      <c r="B297" s="44">
        <v>172</v>
      </c>
      <c r="C297" s="7">
        <v>382</v>
      </c>
      <c r="D297" s="44" t="s">
        <v>355</v>
      </c>
      <c r="E297" s="44" t="s">
        <v>399</v>
      </c>
      <c r="F297" s="44">
        <v>3</v>
      </c>
      <c r="G297" s="44" t="s">
        <v>970</v>
      </c>
      <c r="H297" s="44">
        <v>3</v>
      </c>
      <c r="I297" s="44">
        <v>52</v>
      </c>
      <c r="J297" s="44">
        <v>0</v>
      </c>
      <c r="K297" s="44">
        <v>6</v>
      </c>
      <c r="L297" s="44">
        <v>61</v>
      </c>
      <c r="M297" s="44">
        <v>58</v>
      </c>
      <c r="N297" s="45">
        <v>43.791945114692098</v>
      </c>
      <c r="O297" s="45">
        <v>1.3929502295511107</v>
      </c>
      <c r="P297" s="45">
        <v>0.13701149798863385</v>
      </c>
      <c r="Q297" s="7">
        <v>6.8505748994316926E-2</v>
      </c>
      <c r="R297" s="7">
        <v>1.18743298256816</v>
      </c>
      <c r="S297" s="7">
        <v>0</v>
      </c>
    </row>
    <row r="298" spans="1:19" x14ac:dyDescent="0.2">
      <c r="A298" s="44">
        <v>15</v>
      </c>
      <c r="B298" s="44">
        <v>169</v>
      </c>
      <c r="C298" s="7">
        <v>379</v>
      </c>
      <c r="D298" s="44" t="s">
        <v>355</v>
      </c>
      <c r="E298" s="44" t="s">
        <v>399</v>
      </c>
      <c r="F298" s="44">
        <v>3</v>
      </c>
      <c r="G298" s="44">
        <v>6</v>
      </c>
      <c r="H298" s="44">
        <v>5</v>
      </c>
      <c r="I298" s="44">
        <v>54</v>
      </c>
      <c r="J298" s="44">
        <v>0</v>
      </c>
      <c r="K298" s="44">
        <v>6</v>
      </c>
      <c r="L298" s="44">
        <v>65</v>
      </c>
      <c r="M298" s="44">
        <v>60</v>
      </c>
      <c r="N298" s="45">
        <v>56.524517542512697</v>
      </c>
      <c r="O298" s="45">
        <v>1.1499434727790963</v>
      </c>
      <c r="P298" s="45">
        <v>0.10614862825653196</v>
      </c>
      <c r="Q298" s="7">
        <v>8.845719021377664E-2</v>
      </c>
      <c r="R298" s="7">
        <v>0.9553376543087877</v>
      </c>
      <c r="S298" s="7">
        <v>0</v>
      </c>
    </row>
    <row r="299" spans="1:19" x14ac:dyDescent="0.2">
      <c r="A299" s="44">
        <v>15</v>
      </c>
      <c r="B299" s="44">
        <v>166</v>
      </c>
      <c r="C299" s="7">
        <v>377</v>
      </c>
      <c r="D299" s="44" t="s">
        <v>355</v>
      </c>
      <c r="E299" s="44" t="s">
        <v>399</v>
      </c>
      <c r="F299" s="44">
        <v>3</v>
      </c>
      <c r="G299" s="44" t="s">
        <v>970</v>
      </c>
      <c r="H299" s="44">
        <v>4</v>
      </c>
      <c r="I299" s="44">
        <v>39</v>
      </c>
      <c r="J299" s="44">
        <v>0</v>
      </c>
      <c r="K299" s="44">
        <v>8</v>
      </c>
      <c r="L299" s="44">
        <v>51</v>
      </c>
      <c r="M299" s="44">
        <v>47</v>
      </c>
      <c r="N299" s="45">
        <v>43.312720353193399</v>
      </c>
      <c r="O299" s="45">
        <v>1.1774831870203653</v>
      </c>
      <c r="P299" s="45">
        <v>0.18470324502280239</v>
      </c>
      <c r="Q299" s="7">
        <v>9.2351622511401193E-2</v>
      </c>
      <c r="R299" s="7">
        <v>0.90042831948616164</v>
      </c>
      <c r="S299" s="7">
        <v>0</v>
      </c>
    </row>
    <row r="300" spans="1:19" x14ac:dyDescent="0.2">
      <c r="A300" s="44">
        <v>15</v>
      </c>
      <c r="B300" s="44">
        <v>163</v>
      </c>
      <c r="C300" s="7">
        <v>371</v>
      </c>
      <c r="D300" s="44" t="s">
        <v>355</v>
      </c>
      <c r="E300" s="44" t="s">
        <v>399</v>
      </c>
      <c r="F300" s="44">
        <v>3</v>
      </c>
      <c r="G300" s="44" t="s">
        <v>965</v>
      </c>
      <c r="H300" s="44">
        <v>0</v>
      </c>
      <c r="I300" s="44">
        <v>42</v>
      </c>
      <c r="J300" s="44">
        <v>0</v>
      </c>
      <c r="K300" s="44">
        <v>6</v>
      </c>
      <c r="L300" s="44">
        <v>48</v>
      </c>
      <c r="M300" s="44">
        <v>48</v>
      </c>
      <c r="N300" s="45">
        <v>54.897226304645599</v>
      </c>
      <c r="O300" s="45">
        <v>0.87436111496106805</v>
      </c>
      <c r="P300" s="45">
        <v>0.10929513937013351</v>
      </c>
      <c r="Q300" s="7">
        <v>0</v>
      </c>
      <c r="R300" s="7">
        <v>0.76506597559093459</v>
      </c>
      <c r="S300" s="7">
        <v>0</v>
      </c>
    </row>
    <row r="301" spans="1:19" x14ac:dyDescent="0.2">
      <c r="A301" s="44">
        <v>15</v>
      </c>
      <c r="B301" s="44">
        <v>175</v>
      </c>
      <c r="C301" s="7">
        <v>36</v>
      </c>
      <c r="D301" s="44" t="s">
        <v>355</v>
      </c>
      <c r="E301" s="44" t="s">
        <v>399</v>
      </c>
      <c r="F301" s="44">
        <v>3</v>
      </c>
      <c r="G301" s="44" t="s">
        <v>970</v>
      </c>
      <c r="H301" s="44">
        <v>7</v>
      </c>
      <c r="I301" s="44">
        <v>59</v>
      </c>
      <c r="J301" s="44">
        <v>0</v>
      </c>
      <c r="K301" s="44">
        <v>9</v>
      </c>
      <c r="L301" s="44">
        <v>75</v>
      </c>
      <c r="M301" s="44">
        <v>68</v>
      </c>
      <c r="N301" s="45">
        <v>47.111793542399703</v>
      </c>
      <c r="O301" s="45">
        <v>1.591958071655698</v>
      </c>
      <c r="P301" s="45">
        <v>0.19103496859868377</v>
      </c>
      <c r="Q301" s="7">
        <v>0.14858275335453183</v>
      </c>
      <c r="R301" s="7">
        <v>1.2523403497024825</v>
      </c>
      <c r="S301" s="7">
        <v>0</v>
      </c>
    </row>
    <row r="302" spans="1:19" x14ac:dyDescent="0.2">
      <c r="A302" s="44">
        <v>16</v>
      </c>
      <c r="B302" s="44">
        <v>580</v>
      </c>
      <c r="C302" s="7">
        <v>740</v>
      </c>
      <c r="D302" s="44" t="s">
        <v>479</v>
      </c>
      <c r="E302" s="44" t="s">
        <v>399</v>
      </c>
      <c r="F302" s="44">
        <v>3</v>
      </c>
      <c r="G302" s="44">
        <v>5</v>
      </c>
      <c r="H302" s="44">
        <v>1</v>
      </c>
      <c r="I302" s="44">
        <v>34</v>
      </c>
      <c r="J302" s="44">
        <v>0</v>
      </c>
      <c r="K302" s="44">
        <v>3</v>
      </c>
      <c r="L302" s="44">
        <v>38</v>
      </c>
      <c r="M302" s="44">
        <v>37</v>
      </c>
      <c r="N302" s="45">
        <v>42.361718838464299</v>
      </c>
      <c r="O302" s="45">
        <v>0.89703631113041915</v>
      </c>
      <c r="P302" s="45">
        <v>7.08186561418752E-2</v>
      </c>
      <c r="Q302" s="7">
        <v>2.3606218713958401E-2</v>
      </c>
      <c r="R302" s="7">
        <v>0.80261143627458553</v>
      </c>
      <c r="S302" s="7">
        <v>0</v>
      </c>
    </row>
    <row r="303" spans="1:19" x14ac:dyDescent="0.2">
      <c r="A303" s="44">
        <v>16</v>
      </c>
      <c r="B303" s="44">
        <v>577</v>
      </c>
      <c r="C303" s="7">
        <v>737</v>
      </c>
      <c r="D303" s="44" t="s">
        <v>479</v>
      </c>
      <c r="E303" s="44" t="s">
        <v>399</v>
      </c>
      <c r="F303" s="44">
        <v>3</v>
      </c>
      <c r="G303" s="44">
        <v>4</v>
      </c>
      <c r="H303" s="44">
        <v>1</v>
      </c>
      <c r="I303" s="44">
        <v>27</v>
      </c>
      <c r="J303" s="44">
        <v>2</v>
      </c>
      <c r="K303" s="44">
        <v>2</v>
      </c>
      <c r="L303" s="44">
        <v>32</v>
      </c>
      <c r="M303" s="44">
        <v>31</v>
      </c>
      <c r="N303" s="45">
        <v>42.087735843399003</v>
      </c>
      <c r="O303" s="45">
        <v>0.7603164997771874</v>
      </c>
      <c r="P303" s="45">
        <v>4.7519781236074213E-2</v>
      </c>
      <c r="Q303" s="7">
        <v>2.3759890618037106E-2</v>
      </c>
      <c r="R303" s="7">
        <v>0.64151704668700182</v>
      </c>
      <c r="S303" s="7">
        <v>4.7519781236074213E-2</v>
      </c>
    </row>
    <row r="304" spans="1:19" x14ac:dyDescent="0.2">
      <c r="A304" s="44">
        <v>16</v>
      </c>
      <c r="B304" s="44">
        <v>574</v>
      </c>
      <c r="C304" s="7">
        <v>738</v>
      </c>
      <c r="D304" s="44" t="s">
        <v>479</v>
      </c>
      <c r="E304" s="44" t="s">
        <v>399</v>
      </c>
      <c r="F304" s="44">
        <v>3</v>
      </c>
      <c r="G304" s="44">
        <v>3</v>
      </c>
      <c r="H304" s="44">
        <v>1</v>
      </c>
      <c r="I304" s="44">
        <v>37</v>
      </c>
      <c r="J304" s="44">
        <v>2</v>
      </c>
      <c r="K304" s="44">
        <v>5</v>
      </c>
      <c r="L304" s="44">
        <v>45</v>
      </c>
      <c r="M304" s="44">
        <v>44</v>
      </c>
      <c r="N304" s="45">
        <v>41.056137768998703</v>
      </c>
      <c r="O304" s="45">
        <v>1.0960602347252275</v>
      </c>
      <c r="P304" s="45">
        <v>0.12178447052502529</v>
      </c>
      <c r="Q304" s="7">
        <v>2.4356894105005057E-2</v>
      </c>
      <c r="R304" s="7">
        <v>0.90120508188518711</v>
      </c>
      <c r="S304" s="7">
        <v>4.8713788210010114E-2</v>
      </c>
    </row>
    <row r="305" spans="1:19" x14ac:dyDescent="0.2">
      <c r="A305" s="44">
        <v>16</v>
      </c>
      <c r="B305" s="44">
        <v>586</v>
      </c>
      <c r="C305" s="7">
        <v>733</v>
      </c>
      <c r="D305" s="44" t="s">
        <v>479</v>
      </c>
      <c r="E305" s="44" t="s">
        <v>399</v>
      </c>
      <c r="F305" s="44">
        <v>3</v>
      </c>
      <c r="G305" s="44">
        <v>3</v>
      </c>
      <c r="H305" s="44">
        <v>4</v>
      </c>
      <c r="I305" s="44">
        <v>44</v>
      </c>
      <c r="J305" s="44">
        <v>1</v>
      </c>
      <c r="K305" s="44">
        <v>3</v>
      </c>
      <c r="L305" s="44">
        <v>52</v>
      </c>
      <c r="M305" s="44">
        <v>48</v>
      </c>
      <c r="N305" s="45">
        <v>40.275531795057198</v>
      </c>
      <c r="O305" s="45">
        <v>1.2911064778636065</v>
      </c>
      <c r="P305" s="45">
        <v>7.4486912184438842E-2</v>
      </c>
      <c r="Q305" s="7">
        <v>9.9315882912585127E-2</v>
      </c>
      <c r="R305" s="7">
        <v>1.0924747120384364</v>
      </c>
      <c r="S305" s="7">
        <v>2.4828970728146282E-2</v>
      </c>
    </row>
    <row r="306" spans="1:19" x14ac:dyDescent="0.2">
      <c r="A306" s="44">
        <v>16</v>
      </c>
      <c r="B306" s="44">
        <v>583</v>
      </c>
      <c r="C306" s="7">
        <v>25</v>
      </c>
      <c r="D306" s="44" t="s">
        <v>479</v>
      </c>
      <c r="E306" s="44" t="s">
        <v>399</v>
      </c>
      <c r="F306" s="44">
        <v>3</v>
      </c>
      <c r="G306" s="44">
        <v>5</v>
      </c>
      <c r="H306" s="44">
        <v>2</v>
      </c>
      <c r="I306" s="44">
        <v>28</v>
      </c>
      <c r="J306" s="44">
        <v>0</v>
      </c>
      <c r="K306" s="44">
        <v>5</v>
      </c>
      <c r="L306" s="44">
        <v>35</v>
      </c>
      <c r="M306" s="44">
        <v>33</v>
      </c>
      <c r="N306" s="45">
        <v>42.8061317405813</v>
      </c>
      <c r="O306" s="45">
        <v>0.8176398701968931</v>
      </c>
      <c r="P306" s="45">
        <v>0.1168056957424133</v>
      </c>
      <c r="Q306" s="7">
        <v>4.6722278296965319E-2</v>
      </c>
      <c r="R306" s="7">
        <v>0.65411189615751453</v>
      </c>
      <c r="S306" s="7">
        <v>0</v>
      </c>
    </row>
    <row r="307" spans="1:19" x14ac:dyDescent="0.2">
      <c r="A307" s="44">
        <v>18</v>
      </c>
      <c r="B307" s="44">
        <v>205</v>
      </c>
      <c r="C307" s="7">
        <v>206</v>
      </c>
      <c r="D307" s="44" t="s">
        <v>357</v>
      </c>
      <c r="E307" s="44" t="s">
        <v>399</v>
      </c>
      <c r="F307" s="44">
        <v>3</v>
      </c>
      <c r="G307" s="44">
        <v>4</v>
      </c>
      <c r="H307" s="44">
        <v>1</v>
      </c>
      <c r="I307" s="44">
        <v>29</v>
      </c>
      <c r="J307" s="44">
        <v>1</v>
      </c>
      <c r="K307" s="44">
        <v>2</v>
      </c>
      <c r="L307" s="44">
        <v>33</v>
      </c>
      <c r="M307" s="44">
        <v>32</v>
      </c>
      <c r="N307" s="45">
        <v>52.453111721037502</v>
      </c>
      <c r="O307" s="45">
        <v>0.62913331387286608</v>
      </c>
      <c r="P307" s="45">
        <v>3.8129291749870675E-2</v>
      </c>
      <c r="Q307" s="7">
        <v>1.9064645874935338E-2</v>
      </c>
      <c r="R307" s="7">
        <v>0.55287473037312473</v>
      </c>
      <c r="S307" s="7">
        <v>1.9064645874935338E-2</v>
      </c>
    </row>
    <row r="308" spans="1:19" x14ac:dyDescent="0.2">
      <c r="A308" s="44">
        <v>18</v>
      </c>
      <c r="B308" s="44">
        <v>208</v>
      </c>
      <c r="C308" s="7">
        <v>209</v>
      </c>
      <c r="D308" s="44" t="s">
        <v>357</v>
      </c>
      <c r="E308" s="44" t="s">
        <v>399</v>
      </c>
      <c r="F308" s="44">
        <v>3</v>
      </c>
      <c r="G308" s="44" t="s">
        <v>970</v>
      </c>
      <c r="H308" s="44">
        <v>5</v>
      </c>
      <c r="I308" s="44">
        <v>36</v>
      </c>
      <c r="J308" s="44">
        <v>1</v>
      </c>
      <c r="K308" s="44">
        <v>0</v>
      </c>
      <c r="L308" s="44">
        <v>42</v>
      </c>
      <c r="M308" s="44">
        <v>37</v>
      </c>
      <c r="N308" s="45">
        <v>43.644334366332103</v>
      </c>
      <c r="O308" s="45">
        <v>0.96232421939282531</v>
      </c>
      <c r="P308" s="45">
        <v>0</v>
      </c>
      <c r="Q308" s="7">
        <v>0.11456240707057444</v>
      </c>
      <c r="R308" s="7">
        <v>0.82484933090813595</v>
      </c>
      <c r="S308" s="7">
        <v>2.2912481414114887E-2</v>
      </c>
    </row>
    <row r="309" spans="1:19" x14ac:dyDescent="0.2">
      <c r="A309" s="44">
        <v>18</v>
      </c>
      <c r="B309" s="44">
        <v>211</v>
      </c>
      <c r="C309" s="7">
        <v>211</v>
      </c>
      <c r="D309" s="44" t="s">
        <v>357</v>
      </c>
      <c r="E309" s="44" t="s">
        <v>399</v>
      </c>
      <c r="F309" s="44">
        <v>3</v>
      </c>
      <c r="G309" s="44">
        <v>3</v>
      </c>
      <c r="H309" s="44">
        <v>1</v>
      </c>
      <c r="I309" s="44">
        <v>4</v>
      </c>
      <c r="J309" s="44">
        <v>0</v>
      </c>
      <c r="K309" s="44">
        <v>1</v>
      </c>
      <c r="L309" s="44">
        <v>6</v>
      </c>
      <c r="M309" s="44">
        <v>5</v>
      </c>
      <c r="N309" s="45">
        <v>47.351944207551597</v>
      </c>
      <c r="O309" s="45">
        <v>0.12671074230238538</v>
      </c>
      <c r="P309" s="45">
        <v>2.1118457050397561E-2</v>
      </c>
      <c r="Q309" s="7">
        <v>2.1118457050397561E-2</v>
      </c>
      <c r="R309" s="7">
        <v>8.4473828201590245E-2</v>
      </c>
      <c r="S309" s="7">
        <v>0</v>
      </c>
    </row>
    <row r="310" spans="1:19" x14ac:dyDescent="0.2">
      <c r="A310" s="44">
        <v>18</v>
      </c>
      <c r="B310" s="44">
        <v>214</v>
      </c>
      <c r="C310" s="7">
        <v>214</v>
      </c>
      <c r="D310" s="44" t="s">
        <v>357</v>
      </c>
      <c r="E310" s="44" t="s">
        <v>399</v>
      </c>
      <c r="F310" s="44">
        <v>3</v>
      </c>
      <c r="G310" s="44" t="s">
        <v>970</v>
      </c>
      <c r="H310" s="44">
        <v>2</v>
      </c>
      <c r="I310" s="44">
        <v>29</v>
      </c>
      <c r="J310" s="44">
        <v>0</v>
      </c>
      <c r="K310" s="44">
        <v>3</v>
      </c>
      <c r="L310" s="44">
        <v>34</v>
      </c>
      <c r="M310" s="44">
        <v>32</v>
      </c>
      <c r="N310" s="45">
        <v>44.454728237889</v>
      </c>
      <c r="O310" s="45">
        <v>0.7648230311533345</v>
      </c>
      <c r="P310" s="45">
        <v>6.7484385101764813E-2</v>
      </c>
      <c r="Q310" s="7">
        <v>4.4989590067843206E-2</v>
      </c>
      <c r="R310" s="7">
        <v>0.6523490559837265</v>
      </c>
      <c r="S310" s="7">
        <v>0</v>
      </c>
    </row>
    <row r="311" spans="1:19" x14ac:dyDescent="0.2">
      <c r="A311" s="44">
        <v>18</v>
      </c>
      <c r="B311" s="44">
        <v>202</v>
      </c>
      <c r="C311" s="7">
        <v>204</v>
      </c>
      <c r="D311" s="44" t="s">
        <v>357</v>
      </c>
      <c r="E311" s="44" t="s">
        <v>399</v>
      </c>
      <c r="F311" s="44">
        <v>3</v>
      </c>
      <c r="G311" s="44">
        <v>5</v>
      </c>
      <c r="H311" s="44">
        <v>1</v>
      </c>
      <c r="I311" s="44">
        <v>31</v>
      </c>
      <c r="J311" s="44">
        <v>0</v>
      </c>
      <c r="K311" s="44">
        <v>1</v>
      </c>
      <c r="L311" s="44">
        <v>33</v>
      </c>
      <c r="M311" s="44">
        <v>32</v>
      </c>
      <c r="N311" s="45">
        <v>43.003649697336698</v>
      </c>
      <c r="O311" s="45">
        <v>0.76737672807440238</v>
      </c>
      <c r="P311" s="45">
        <v>2.3253840244678862E-2</v>
      </c>
      <c r="Q311" s="7">
        <v>2.3253840244678862E-2</v>
      </c>
      <c r="R311" s="7">
        <v>0.72086904758504466</v>
      </c>
      <c r="S311" s="7">
        <v>0</v>
      </c>
    </row>
    <row r="312" spans="1:19" x14ac:dyDescent="0.2">
      <c r="A312" s="44">
        <v>18</v>
      </c>
      <c r="B312" s="44">
        <v>199</v>
      </c>
      <c r="C312" s="7">
        <v>202</v>
      </c>
      <c r="D312" s="44" t="s">
        <v>357</v>
      </c>
      <c r="E312" s="44" t="s">
        <v>399</v>
      </c>
      <c r="F312" s="44">
        <v>3</v>
      </c>
      <c r="G312" s="44">
        <v>4</v>
      </c>
      <c r="H312" s="44">
        <v>15</v>
      </c>
      <c r="I312" s="44">
        <v>87</v>
      </c>
      <c r="J312" s="44">
        <v>0</v>
      </c>
      <c r="K312" s="44">
        <v>4</v>
      </c>
      <c r="L312" s="44">
        <v>106</v>
      </c>
      <c r="M312" s="44">
        <v>91</v>
      </c>
      <c r="N312" s="45">
        <v>77.888684533173702</v>
      </c>
      <c r="O312" s="45">
        <v>1.360916552068014</v>
      </c>
      <c r="P312" s="45">
        <v>5.1355341587472222E-2</v>
      </c>
      <c r="Q312" s="7">
        <v>0.19258253095302083</v>
      </c>
      <c r="R312" s="7">
        <v>1.1169786795275209</v>
      </c>
      <c r="S312" s="7">
        <v>0</v>
      </c>
    </row>
    <row r="313" spans="1:19" x14ac:dyDescent="0.2">
      <c r="A313" s="44">
        <v>15</v>
      </c>
      <c r="B313" s="44">
        <v>187</v>
      </c>
      <c r="C313" s="7">
        <v>48</v>
      </c>
      <c r="D313" s="44" t="s">
        <v>356</v>
      </c>
      <c r="E313" s="44" t="s">
        <v>399</v>
      </c>
      <c r="F313" s="44">
        <v>3</v>
      </c>
      <c r="G313" s="44">
        <v>6</v>
      </c>
      <c r="H313" s="44">
        <v>5</v>
      </c>
      <c r="I313" s="44">
        <v>76</v>
      </c>
      <c r="J313" s="44">
        <v>1</v>
      </c>
      <c r="K313" s="44">
        <v>6</v>
      </c>
      <c r="L313" s="44">
        <v>88</v>
      </c>
      <c r="M313" s="44">
        <v>83</v>
      </c>
      <c r="N313" s="45">
        <v>50.503065195235102</v>
      </c>
      <c r="O313" s="45">
        <v>1.742468494928159</v>
      </c>
      <c r="P313" s="45">
        <v>0.11880467010873812</v>
      </c>
      <c r="Q313" s="7">
        <v>9.9003891757281762E-2</v>
      </c>
      <c r="R313" s="7">
        <v>1.5048591547106829</v>
      </c>
      <c r="S313" s="7">
        <v>1.9800778351456352E-2</v>
      </c>
    </row>
    <row r="314" spans="1:19" x14ac:dyDescent="0.2">
      <c r="A314" s="44">
        <v>15</v>
      </c>
      <c r="B314" s="44">
        <v>190</v>
      </c>
      <c r="C314" s="7">
        <v>50</v>
      </c>
      <c r="D314" s="44" t="s">
        <v>356</v>
      </c>
      <c r="E314" s="44" t="s">
        <v>399</v>
      </c>
      <c r="F314" s="44">
        <v>3</v>
      </c>
      <c r="G314" s="44">
        <v>6</v>
      </c>
      <c r="H314" s="44">
        <v>4</v>
      </c>
      <c r="I314" s="44">
        <v>57</v>
      </c>
      <c r="J314" s="44"/>
      <c r="K314" s="44">
        <v>1</v>
      </c>
      <c r="L314" s="44">
        <v>62</v>
      </c>
      <c r="M314" s="44">
        <v>58</v>
      </c>
      <c r="N314" s="45">
        <v>42.489618882616803</v>
      </c>
      <c r="O314" s="45">
        <v>1.4591799510201118</v>
      </c>
      <c r="P314" s="45">
        <v>2.3535160500324382E-2</v>
      </c>
      <c r="Q314" s="7">
        <v>9.4140642001297528E-2</v>
      </c>
      <c r="R314" s="7">
        <v>1.3415041485184898</v>
      </c>
      <c r="S314" s="7">
        <v>0</v>
      </c>
    </row>
    <row r="315" spans="1:19" x14ac:dyDescent="0.2">
      <c r="A315" s="44">
        <v>15</v>
      </c>
      <c r="B315" s="44">
        <v>184</v>
      </c>
      <c r="C315" s="7">
        <v>799</v>
      </c>
      <c r="D315" s="44" t="s">
        <v>356</v>
      </c>
      <c r="E315" s="44" t="s">
        <v>399</v>
      </c>
      <c r="F315" s="44">
        <v>3</v>
      </c>
      <c r="G315" s="44">
        <v>5</v>
      </c>
      <c r="H315" s="44">
        <v>4</v>
      </c>
      <c r="I315" s="44">
        <v>65</v>
      </c>
      <c r="J315" s="44">
        <v>3</v>
      </c>
      <c r="K315" s="44">
        <v>5</v>
      </c>
      <c r="L315" s="44">
        <v>77</v>
      </c>
      <c r="M315" s="44">
        <v>73</v>
      </c>
      <c r="N315" s="45">
        <v>41.751174878405301</v>
      </c>
      <c r="O315" s="45">
        <v>1.8442594783081476</v>
      </c>
      <c r="P315" s="45">
        <v>0.11975710898104855</v>
      </c>
      <c r="Q315" s="7">
        <v>9.5805687184838839E-2</v>
      </c>
      <c r="R315" s="7">
        <v>1.5568424167536312</v>
      </c>
      <c r="S315" s="7">
        <v>7.1854265388629129E-2</v>
      </c>
    </row>
    <row r="316" spans="1:19" x14ac:dyDescent="0.2">
      <c r="A316" s="44">
        <v>15</v>
      </c>
      <c r="B316" s="44">
        <v>178</v>
      </c>
      <c r="C316" s="7">
        <v>43</v>
      </c>
      <c r="D316" s="44" t="s">
        <v>356</v>
      </c>
      <c r="E316" s="44" t="s">
        <v>399</v>
      </c>
      <c r="F316" s="44">
        <v>3</v>
      </c>
      <c r="G316" s="44">
        <v>2</v>
      </c>
      <c r="H316" s="44">
        <v>5</v>
      </c>
      <c r="I316" s="44">
        <v>58</v>
      </c>
      <c r="J316" s="44"/>
      <c r="K316" s="44">
        <v>5</v>
      </c>
      <c r="L316" s="44">
        <v>68</v>
      </c>
      <c r="M316" s="44">
        <v>63</v>
      </c>
      <c r="N316" s="45">
        <v>55.854516395421598</v>
      </c>
      <c r="O316" s="45">
        <v>1.2174485500616379</v>
      </c>
      <c r="P316" s="45">
        <v>8.9518275739826306E-2</v>
      </c>
      <c r="Q316" s="7">
        <v>8.9518275739826306E-2</v>
      </c>
      <c r="R316" s="7">
        <v>1.0384119985819851</v>
      </c>
      <c r="S316" s="7">
        <v>0</v>
      </c>
    </row>
    <row r="317" spans="1:19" x14ac:dyDescent="0.2">
      <c r="A317" s="44">
        <v>15</v>
      </c>
      <c r="B317" s="44">
        <v>181</v>
      </c>
      <c r="C317" s="7">
        <v>47</v>
      </c>
      <c r="D317" s="44" t="s">
        <v>356</v>
      </c>
      <c r="E317" s="44" t="s">
        <v>399</v>
      </c>
      <c r="F317" s="44">
        <v>3</v>
      </c>
      <c r="G317" s="44" t="s">
        <v>970</v>
      </c>
      <c r="H317" s="44">
        <v>2</v>
      </c>
      <c r="I317" s="44">
        <v>31</v>
      </c>
      <c r="J317" s="44">
        <v>0</v>
      </c>
      <c r="K317" s="44">
        <v>1</v>
      </c>
      <c r="L317" s="44">
        <v>34</v>
      </c>
      <c r="M317" s="44">
        <v>32</v>
      </c>
      <c r="N317" s="45">
        <v>40.921922529006203</v>
      </c>
      <c r="O317" s="45">
        <v>0.8308505050294297</v>
      </c>
      <c r="P317" s="45">
        <v>2.443677955968911E-2</v>
      </c>
      <c r="Q317" s="7">
        <v>4.887355911937822E-2</v>
      </c>
      <c r="R317" s="7">
        <v>0.75754016635036237</v>
      </c>
      <c r="S317" s="7">
        <v>0</v>
      </c>
    </row>
    <row r="318" spans="1:19" x14ac:dyDescent="0.2">
      <c r="A318" s="44">
        <v>19</v>
      </c>
      <c r="B318" s="46">
        <v>566</v>
      </c>
      <c r="C318" s="7">
        <v>816</v>
      </c>
      <c r="D318" s="46" t="s">
        <v>359</v>
      </c>
      <c r="E318" s="221" t="s">
        <v>1228</v>
      </c>
      <c r="F318" s="46">
        <v>1</v>
      </c>
      <c r="G318" s="46">
        <v>4</v>
      </c>
      <c r="H318" s="46">
        <v>4</v>
      </c>
      <c r="I318" s="46">
        <v>46</v>
      </c>
      <c r="J318" s="46">
        <v>3</v>
      </c>
      <c r="K318" s="46">
        <v>2</v>
      </c>
      <c r="L318" s="46">
        <v>55</v>
      </c>
      <c r="M318" s="46">
        <v>51</v>
      </c>
      <c r="N318" s="47">
        <v>48.951668932148401</v>
      </c>
      <c r="O318" s="47">
        <v>1.1235571983507886</v>
      </c>
      <c r="P318" s="47">
        <v>4.0856625394574131E-2</v>
      </c>
      <c r="Q318" s="7">
        <v>8.1713250789148262E-2</v>
      </c>
      <c r="R318" s="7">
        <v>0.93970238407520501</v>
      </c>
      <c r="S318" s="7">
        <v>6.1284938091861203E-2</v>
      </c>
    </row>
    <row r="319" spans="1:19" x14ac:dyDescent="0.2">
      <c r="A319" s="44">
        <v>19</v>
      </c>
      <c r="B319" s="46">
        <v>569</v>
      </c>
      <c r="C319" s="7">
        <v>122</v>
      </c>
      <c r="D319" s="46" t="s">
        <v>359</v>
      </c>
      <c r="E319" s="221" t="s">
        <v>1228</v>
      </c>
      <c r="F319" s="46">
        <v>1</v>
      </c>
      <c r="G319" s="46">
        <v>1</v>
      </c>
      <c r="H319" s="46">
        <v>2</v>
      </c>
      <c r="I319" s="46">
        <v>20</v>
      </c>
      <c r="J319" s="46"/>
      <c r="K319" s="46"/>
      <c r="L319" s="46">
        <v>22</v>
      </c>
      <c r="M319" s="46">
        <v>20</v>
      </c>
      <c r="N319" s="47">
        <v>42.649091406718497</v>
      </c>
      <c r="O319" s="47">
        <v>0.51583748385632311</v>
      </c>
      <c r="P319" s="47">
        <v>0</v>
      </c>
      <c r="Q319" s="7">
        <v>4.6894316714211189E-2</v>
      </c>
      <c r="R319" s="7">
        <v>0.46894316714211187</v>
      </c>
      <c r="S319" s="7">
        <v>0</v>
      </c>
    </row>
    <row r="320" spans="1:19" x14ac:dyDescent="0.2">
      <c r="A320" s="44">
        <v>19</v>
      </c>
      <c r="B320" s="46">
        <v>554</v>
      </c>
      <c r="C320" s="7">
        <v>429</v>
      </c>
      <c r="D320" s="46" t="s">
        <v>359</v>
      </c>
      <c r="E320" s="221" t="s">
        <v>1228</v>
      </c>
      <c r="F320" s="46">
        <v>1</v>
      </c>
      <c r="G320" s="46">
        <v>3</v>
      </c>
      <c r="H320" s="46">
        <v>2</v>
      </c>
      <c r="I320" s="46">
        <v>30</v>
      </c>
      <c r="J320" s="46">
        <v>0</v>
      </c>
      <c r="K320" s="46">
        <v>1</v>
      </c>
      <c r="L320" s="46">
        <v>33</v>
      </c>
      <c r="M320" s="46">
        <v>31</v>
      </c>
      <c r="N320" s="47">
        <v>46.2636158790013</v>
      </c>
      <c r="O320" s="47">
        <v>0.71330351882370802</v>
      </c>
      <c r="P320" s="47">
        <v>2.1615258146172971E-2</v>
      </c>
      <c r="Q320" s="7">
        <v>4.3230516292345943E-2</v>
      </c>
      <c r="R320" s="7">
        <v>0.64845774438518911</v>
      </c>
      <c r="S320" s="7">
        <v>0</v>
      </c>
    </row>
    <row r="321" spans="1:19" x14ac:dyDescent="0.2">
      <c r="A321" s="44">
        <v>19</v>
      </c>
      <c r="B321" s="46">
        <v>560</v>
      </c>
      <c r="C321" s="7">
        <v>126</v>
      </c>
      <c r="D321" s="46" t="s">
        <v>359</v>
      </c>
      <c r="E321" s="221" t="s">
        <v>1228</v>
      </c>
      <c r="F321" s="46">
        <v>1</v>
      </c>
      <c r="G321" s="46">
        <v>2</v>
      </c>
      <c r="H321" s="46">
        <v>1</v>
      </c>
      <c r="I321" s="46">
        <v>35</v>
      </c>
      <c r="J321" s="46"/>
      <c r="K321" s="46">
        <v>4</v>
      </c>
      <c r="L321" s="46">
        <v>40</v>
      </c>
      <c r="M321" s="46">
        <v>39</v>
      </c>
      <c r="N321" s="47">
        <v>49.382001927525202</v>
      </c>
      <c r="O321" s="47">
        <v>0.81001171355315715</v>
      </c>
      <c r="P321" s="47">
        <v>8.1001171355315718E-2</v>
      </c>
      <c r="Q321" s="7">
        <v>2.025029283882893E-2</v>
      </c>
      <c r="R321" s="7">
        <v>0.7087602493590125</v>
      </c>
      <c r="S321" s="7">
        <v>0</v>
      </c>
    </row>
    <row r="322" spans="1:19" x14ac:dyDescent="0.2">
      <c r="A322" s="44">
        <v>19</v>
      </c>
      <c r="B322" s="46">
        <v>557</v>
      </c>
      <c r="C322" s="7">
        <v>429</v>
      </c>
      <c r="D322" s="46" t="s">
        <v>359</v>
      </c>
      <c r="E322" s="221" t="s">
        <v>1228</v>
      </c>
      <c r="F322" s="46">
        <v>1</v>
      </c>
      <c r="G322" s="46">
        <v>2</v>
      </c>
      <c r="H322" s="46">
        <v>2</v>
      </c>
      <c r="I322" s="46">
        <v>28</v>
      </c>
      <c r="J322" s="46">
        <v>0</v>
      </c>
      <c r="K322" s="46">
        <v>1</v>
      </c>
      <c r="L322" s="46">
        <v>31</v>
      </c>
      <c r="M322" s="46">
        <v>29</v>
      </c>
      <c r="N322" s="47">
        <v>44.597075247108997</v>
      </c>
      <c r="O322" s="47">
        <v>0.6951128482805512</v>
      </c>
      <c r="P322" s="47">
        <v>2.2422995105824232E-2</v>
      </c>
      <c r="Q322" s="7">
        <v>4.4845990211648465E-2</v>
      </c>
      <c r="R322" s="7">
        <v>0.62784386296307848</v>
      </c>
      <c r="S322" s="7">
        <v>0</v>
      </c>
    </row>
    <row r="323" spans="1:19" x14ac:dyDescent="0.2">
      <c r="A323" s="44">
        <v>19</v>
      </c>
      <c r="B323" s="46" t="s">
        <v>957</v>
      </c>
      <c r="C323" s="7">
        <v>118</v>
      </c>
      <c r="D323" s="46" t="s">
        <v>359</v>
      </c>
      <c r="E323" s="221" t="s">
        <v>1228</v>
      </c>
      <c r="F323" s="46">
        <v>1</v>
      </c>
      <c r="G323" s="46">
        <v>2</v>
      </c>
      <c r="H323" s="46">
        <v>1</v>
      </c>
      <c r="I323" s="46">
        <v>14</v>
      </c>
      <c r="J323" s="46">
        <v>0</v>
      </c>
      <c r="K323" s="46">
        <v>0</v>
      </c>
      <c r="L323" s="46">
        <v>15</v>
      </c>
      <c r="M323" s="46">
        <v>14</v>
      </c>
      <c r="N323" s="47">
        <v>41.302367283560102</v>
      </c>
      <c r="O323" s="47">
        <v>0.36317530898454253</v>
      </c>
      <c r="P323" s="47">
        <v>0</v>
      </c>
      <c r="Q323" s="7">
        <v>2.4211687265636168E-2</v>
      </c>
      <c r="R323" s="7">
        <v>0.33896362171890637</v>
      </c>
      <c r="S323" s="7">
        <v>0</v>
      </c>
    </row>
    <row r="324" spans="1:19" x14ac:dyDescent="0.2">
      <c r="A324" s="44">
        <v>19</v>
      </c>
      <c r="B324" s="46" t="s">
        <v>958</v>
      </c>
      <c r="C324" s="7" t="s">
        <v>1197</v>
      </c>
      <c r="D324" s="46" t="s">
        <v>359</v>
      </c>
      <c r="E324" s="221" t="s">
        <v>1228</v>
      </c>
      <c r="F324" s="46">
        <v>1</v>
      </c>
      <c r="G324" s="46">
        <v>2</v>
      </c>
      <c r="H324" s="46">
        <v>0</v>
      </c>
      <c r="I324" s="46">
        <v>4</v>
      </c>
      <c r="J324" s="46">
        <v>0</v>
      </c>
      <c r="K324" s="46">
        <v>0</v>
      </c>
      <c r="L324" s="46">
        <v>4</v>
      </c>
      <c r="M324" s="46">
        <v>4</v>
      </c>
      <c r="N324" s="47">
        <v>40.2058396646906</v>
      </c>
      <c r="O324" s="47">
        <v>9.9488035403793917E-2</v>
      </c>
      <c r="P324" s="47">
        <v>0</v>
      </c>
      <c r="Q324" s="7">
        <v>0</v>
      </c>
      <c r="R324" s="7">
        <v>9.9488035403793917E-2</v>
      </c>
      <c r="S324" s="7">
        <v>0</v>
      </c>
    </row>
    <row r="325" spans="1:19" x14ac:dyDescent="0.2">
      <c r="A325" s="44">
        <v>21</v>
      </c>
      <c r="B325" s="46">
        <v>620</v>
      </c>
      <c r="C325" s="7">
        <v>180</v>
      </c>
      <c r="D325" s="46" t="s">
        <v>360</v>
      </c>
      <c r="E325" s="221" t="s">
        <v>1228</v>
      </c>
      <c r="F325" s="46">
        <v>1</v>
      </c>
      <c r="G325" s="46">
        <v>3</v>
      </c>
      <c r="H325" s="46">
        <v>2</v>
      </c>
      <c r="I325" s="46">
        <v>29</v>
      </c>
      <c r="J325" s="46">
        <v>1</v>
      </c>
      <c r="K325" s="46">
        <v>4</v>
      </c>
      <c r="L325" s="46">
        <v>36</v>
      </c>
      <c r="M325" s="46">
        <v>34</v>
      </c>
      <c r="N325" s="47">
        <v>44.941899369332099</v>
      </c>
      <c r="O325" s="47">
        <v>0.80103423542811003</v>
      </c>
      <c r="P325" s="47">
        <v>8.9003803936456669E-2</v>
      </c>
      <c r="Q325" s="7">
        <v>4.4501901968228334E-2</v>
      </c>
      <c r="R325" s="7">
        <v>0.64527757853931089</v>
      </c>
      <c r="S325" s="7">
        <v>2.2250950984114167E-2</v>
      </c>
    </row>
    <row r="326" spans="1:19" x14ac:dyDescent="0.2">
      <c r="A326" s="44">
        <v>21</v>
      </c>
      <c r="B326" s="46">
        <v>611</v>
      </c>
      <c r="C326" s="7">
        <v>176</v>
      </c>
      <c r="D326" s="46" t="s">
        <v>360</v>
      </c>
      <c r="E326" s="221" t="s">
        <v>1228</v>
      </c>
      <c r="F326" s="46">
        <v>1</v>
      </c>
      <c r="G326" s="46">
        <v>2</v>
      </c>
      <c r="H326" s="46">
        <v>0</v>
      </c>
      <c r="I326" s="46">
        <v>12</v>
      </c>
      <c r="J326" s="46">
        <v>1</v>
      </c>
      <c r="K326" s="46">
        <v>2</v>
      </c>
      <c r="L326" s="46">
        <v>15</v>
      </c>
      <c r="M326" s="46">
        <v>15</v>
      </c>
      <c r="N326" s="47">
        <v>52.190637447585097</v>
      </c>
      <c r="O326" s="47">
        <v>0.28740787109688892</v>
      </c>
      <c r="P326" s="47">
        <v>3.8321049479585187E-2</v>
      </c>
      <c r="Q326" s="7">
        <v>0</v>
      </c>
      <c r="R326" s="7">
        <v>0.22992629687751112</v>
      </c>
      <c r="S326" s="7">
        <v>1.9160524739792593E-2</v>
      </c>
    </row>
    <row r="327" spans="1:19" x14ac:dyDescent="0.2">
      <c r="A327" s="44">
        <v>21</v>
      </c>
      <c r="B327" s="46">
        <v>605</v>
      </c>
      <c r="C327" s="7">
        <v>128</v>
      </c>
      <c r="D327" s="46" t="s">
        <v>360</v>
      </c>
      <c r="E327" s="221" t="s">
        <v>1228</v>
      </c>
      <c r="F327" s="46">
        <v>1</v>
      </c>
      <c r="G327" s="46">
        <v>3</v>
      </c>
      <c r="H327" s="46">
        <v>3</v>
      </c>
      <c r="I327" s="46">
        <v>37</v>
      </c>
      <c r="J327" s="46"/>
      <c r="K327" s="46">
        <v>4</v>
      </c>
      <c r="L327" s="46">
        <v>44</v>
      </c>
      <c r="M327" s="46">
        <v>41</v>
      </c>
      <c r="N327" s="47">
        <v>49.123397438826998</v>
      </c>
      <c r="O327" s="47">
        <v>0.89570351999356057</v>
      </c>
      <c r="P327" s="47">
        <v>8.1427592726687328E-2</v>
      </c>
      <c r="Q327" s="7">
        <v>6.1070694545015493E-2</v>
      </c>
      <c r="R327" s="7">
        <v>0.7532052327218578</v>
      </c>
      <c r="S327" s="7">
        <v>0</v>
      </c>
    </row>
    <row r="328" spans="1:19" x14ac:dyDescent="0.2">
      <c r="A328" s="44">
        <v>21</v>
      </c>
      <c r="B328" s="46">
        <v>614</v>
      </c>
      <c r="C328" s="7">
        <v>178</v>
      </c>
      <c r="D328" s="46" t="s">
        <v>360</v>
      </c>
      <c r="E328" s="221" t="s">
        <v>1228</v>
      </c>
      <c r="F328" s="46">
        <v>1</v>
      </c>
      <c r="G328" s="46">
        <v>2</v>
      </c>
      <c r="H328" s="46">
        <v>3</v>
      </c>
      <c r="I328" s="46">
        <v>33</v>
      </c>
      <c r="J328" s="46">
        <v>0</v>
      </c>
      <c r="K328" s="46">
        <v>5</v>
      </c>
      <c r="L328" s="46">
        <v>41</v>
      </c>
      <c r="M328" s="46">
        <v>38</v>
      </c>
      <c r="N328" s="47">
        <v>50.877362261175897</v>
      </c>
      <c r="O328" s="47">
        <v>0.80585938770820997</v>
      </c>
      <c r="P328" s="47">
        <v>9.8275535086367077E-2</v>
      </c>
      <c r="Q328" s="7">
        <v>5.8965321051820244E-2</v>
      </c>
      <c r="R328" s="7">
        <v>0.64861853157002269</v>
      </c>
      <c r="S328" s="7">
        <v>0</v>
      </c>
    </row>
    <row r="329" spans="1:19" x14ac:dyDescent="0.2">
      <c r="A329" s="44">
        <v>21</v>
      </c>
      <c r="B329" s="46">
        <v>617</v>
      </c>
      <c r="C329" s="7">
        <v>180</v>
      </c>
      <c r="D329" s="46" t="s">
        <v>360</v>
      </c>
      <c r="E329" s="221" t="s">
        <v>1228</v>
      </c>
      <c r="F329" s="46">
        <v>1</v>
      </c>
      <c r="G329" s="46">
        <v>2</v>
      </c>
      <c r="H329" s="46">
        <v>5</v>
      </c>
      <c r="I329" s="46">
        <v>37</v>
      </c>
      <c r="J329" s="46">
        <v>0</v>
      </c>
      <c r="K329" s="46">
        <v>7</v>
      </c>
      <c r="L329" s="46">
        <v>49</v>
      </c>
      <c r="M329" s="46">
        <v>44</v>
      </c>
      <c r="N329" s="47">
        <v>45.039971247451803</v>
      </c>
      <c r="O329" s="47">
        <v>1.0879225417527822</v>
      </c>
      <c r="P329" s="47">
        <v>0.15541750596468321</v>
      </c>
      <c r="Q329" s="7">
        <v>0.11101250426048799</v>
      </c>
      <c r="R329" s="7">
        <v>0.82149253152761115</v>
      </c>
      <c r="S329" s="7">
        <v>0</v>
      </c>
    </row>
    <row r="330" spans="1:19" x14ac:dyDescent="0.2">
      <c r="A330" s="44">
        <v>21</v>
      </c>
      <c r="B330" s="46">
        <v>608</v>
      </c>
      <c r="C330" s="7">
        <v>132</v>
      </c>
      <c r="D330" s="46" t="s">
        <v>360</v>
      </c>
      <c r="E330" s="221" t="s">
        <v>1228</v>
      </c>
      <c r="F330" s="46">
        <v>1</v>
      </c>
      <c r="G330" s="46">
        <v>2</v>
      </c>
      <c r="H330" s="46">
        <v>1</v>
      </c>
      <c r="I330" s="46">
        <v>19</v>
      </c>
      <c r="J330" s="46">
        <v>0</v>
      </c>
      <c r="K330" s="46">
        <v>1</v>
      </c>
      <c r="L330" s="46">
        <v>21</v>
      </c>
      <c r="M330" s="46">
        <v>20</v>
      </c>
      <c r="N330" s="47">
        <v>47.078489155215401</v>
      </c>
      <c r="O330" s="47">
        <v>0.44606359245650518</v>
      </c>
      <c r="P330" s="47">
        <v>2.1241123450309769E-2</v>
      </c>
      <c r="Q330" s="7">
        <v>2.1241123450309769E-2</v>
      </c>
      <c r="R330" s="7">
        <v>0.4035813455558856</v>
      </c>
      <c r="S330" s="7">
        <v>0</v>
      </c>
    </row>
    <row r="331" spans="1:19" x14ac:dyDescent="0.2">
      <c r="A331" s="44">
        <v>21</v>
      </c>
      <c r="B331" s="46">
        <v>602</v>
      </c>
      <c r="C331" s="7">
        <v>131</v>
      </c>
      <c r="D331" s="46" t="s">
        <v>360</v>
      </c>
      <c r="E331" s="221" t="s">
        <v>1228</v>
      </c>
      <c r="F331" s="46">
        <v>1</v>
      </c>
      <c r="G331" s="46">
        <v>4</v>
      </c>
      <c r="H331" s="46">
        <v>2</v>
      </c>
      <c r="I331" s="46">
        <v>43</v>
      </c>
      <c r="J331" s="46">
        <v>0</v>
      </c>
      <c r="K331" s="46">
        <v>5</v>
      </c>
      <c r="L331" s="46">
        <v>50</v>
      </c>
      <c r="M331" s="46">
        <v>48</v>
      </c>
      <c r="N331" s="47">
        <v>51.584781153840098</v>
      </c>
      <c r="O331" s="47">
        <v>0.9692781258659634</v>
      </c>
      <c r="P331" s="47">
        <v>9.6927812586596343E-2</v>
      </c>
      <c r="Q331" s="7">
        <v>3.8771125034638539E-2</v>
      </c>
      <c r="R331" s="7">
        <v>0.83357918824472854</v>
      </c>
      <c r="S331" s="7">
        <v>0</v>
      </c>
    </row>
    <row r="332" spans="1:19" x14ac:dyDescent="0.2">
      <c r="A332" s="44">
        <v>19</v>
      </c>
      <c r="B332" s="46">
        <v>1</v>
      </c>
      <c r="C332" s="7">
        <v>420</v>
      </c>
      <c r="D332" s="46" t="s">
        <v>361</v>
      </c>
      <c r="E332" s="221" t="s">
        <v>1228</v>
      </c>
      <c r="F332" s="46">
        <v>1</v>
      </c>
      <c r="G332" s="46"/>
      <c r="H332" s="46">
        <v>4</v>
      </c>
      <c r="I332" s="46">
        <v>24</v>
      </c>
      <c r="J332" s="46"/>
      <c r="K332" s="46">
        <v>2</v>
      </c>
      <c r="L332" s="46">
        <v>30</v>
      </c>
      <c r="M332" s="46">
        <v>26</v>
      </c>
      <c r="N332" s="47">
        <v>44.633657199137097</v>
      </c>
      <c r="O332" s="47">
        <v>0.67213851345750786</v>
      </c>
      <c r="P332" s="47">
        <v>4.4809234230500518E-2</v>
      </c>
      <c r="Q332" s="7">
        <v>8.9618468461001036E-2</v>
      </c>
      <c r="R332" s="7">
        <v>0.53771081076600624</v>
      </c>
      <c r="S332" s="7">
        <v>0</v>
      </c>
    </row>
    <row r="333" spans="1:19" x14ac:dyDescent="0.2">
      <c r="A333" s="44">
        <v>19</v>
      </c>
      <c r="B333" s="46">
        <v>13</v>
      </c>
      <c r="C333" s="7">
        <v>199</v>
      </c>
      <c r="D333" s="46" t="s">
        <v>361</v>
      </c>
      <c r="E333" s="221" t="s">
        <v>1228</v>
      </c>
      <c r="F333" s="46">
        <v>1</v>
      </c>
      <c r="G333" s="46">
        <v>2</v>
      </c>
      <c r="H333" s="46">
        <v>3</v>
      </c>
      <c r="I333" s="46">
        <v>52</v>
      </c>
      <c r="J333" s="46">
        <v>0</v>
      </c>
      <c r="K333" s="46">
        <v>5</v>
      </c>
      <c r="L333" s="46">
        <v>60</v>
      </c>
      <c r="M333" s="46">
        <v>57</v>
      </c>
      <c r="N333" s="47">
        <v>45.308089044565101</v>
      </c>
      <c r="O333" s="47">
        <v>1.3242668420860548</v>
      </c>
      <c r="P333" s="47">
        <v>0.1103555701738379</v>
      </c>
      <c r="Q333" s="7">
        <v>6.6213342104302741E-2</v>
      </c>
      <c r="R333" s="7">
        <v>1.1476979298079142</v>
      </c>
      <c r="S333" s="7">
        <v>0</v>
      </c>
    </row>
    <row r="334" spans="1:19" x14ac:dyDescent="0.2">
      <c r="A334" s="44">
        <v>19</v>
      </c>
      <c r="B334" s="46">
        <v>10</v>
      </c>
      <c r="C334" s="7">
        <v>197</v>
      </c>
      <c r="D334" s="46" t="s">
        <v>361</v>
      </c>
      <c r="E334" s="221" t="s">
        <v>1228</v>
      </c>
      <c r="F334" s="46">
        <v>1</v>
      </c>
      <c r="G334" s="46">
        <v>2</v>
      </c>
      <c r="H334" s="46">
        <v>3</v>
      </c>
      <c r="I334" s="46">
        <v>41</v>
      </c>
      <c r="J334" s="46">
        <v>0</v>
      </c>
      <c r="K334" s="46">
        <v>4</v>
      </c>
      <c r="L334" s="46">
        <v>48</v>
      </c>
      <c r="M334" s="46">
        <v>45</v>
      </c>
      <c r="N334" s="47">
        <v>41.556846607427602</v>
      </c>
      <c r="O334" s="47">
        <v>1.1550443288789094</v>
      </c>
      <c r="P334" s="47">
        <v>9.6253694073242455E-2</v>
      </c>
      <c r="Q334" s="7">
        <v>7.2190270554931837E-2</v>
      </c>
      <c r="R334" s="7">
        <v>0.98660036425073516</v>
      </c>
      <c r="S334" s="7">
        <v>0</v>
      </c>
    </row>
    <row r="335" spans="1:19" x14ac:dyDescent="0.2">
      <c r="A335" s="44">
        <v>19</v>
      </c>
      <c r="B335" s="46">
        <v>16</v>
      </c>
      <c r="C335" s="7">
        <v>426</v>
      </c>
      <c r="D335" s="46" t="s">
        <v>361</v>
      </c>
      <c r="E335" s="221" t="s">
        <v>1228</v>
      </c>
      <c r="F335" s="46">
        <v>1</v>
      </c>
      <c r="G335" s="46">
        <v>3</v>
      </c>
      <c r="H335" s="46">
        <v>7</v>
      </c>
      <c r="I335" s="46">
        <v>46</v>
      </c>
      <c r="J335" s="46">
        <v>0</v>
      </c>
      <c r="K335" s="46">
        <v>3</v>
      </c>
      <c r="L335" s="46">
        <v>56</v>
      </c>
      <c r="M335" s="46">
        <v>49</v>
      </c>
      <c r="N335" s="47">
        <v>47.7554809197119</v>
      </c>
      <c r="O335" s="47">
        <v>1.172640269169293</v>
      </c>
      <c r="P335" s="47">
        <v>6.2820014419783549E-2</v>
      </c>
      <c r="Q335" s="7">
        <v>0.14658003364616162</v>
      </c>
      <c r="R335" s="7">
        <v>0.96324022110334784</v>
      </c>
      <c r="S335" s="7">
        <v>0</v>
      </c>
    </row>
    <row r="336" spans="1:19" x14ac:dyDescent="0.2">
      <c r="A336" s="44">
        <v>19</v>
      </c>
      <c r="B336" s="46">
        <v>7</v>
      </c>
      <c r="C336" s="7">
        <v>195</v>
      </c>
      <c r="D336" s="46" t="s">
        <v>361</v>
      </c>
      <c r="E336" s="221" t="s">
        <v>1228</v>
      </c>
      <c r="F336" s="46">
        <v>1</v>
      </c>
      <c r="G336" s="46"/>
      <c r="H336" s="46">
        <v>0</v>
      </c>
      <c r="I336" s="46">
        <v>16</v>
      </c>
      <c r="J336" s="46">
        <v>0</v>
      </c>
      <c r="K336" s="46">
        <v>0</v>
      </c>
      <c r="L336" s="46">
        <v>16</v>
      </c>
      <c r="M336" s="46">
        <v>16</v>
      </c>
      <c r="N336" s="47">
        <v>44.825533900369997</v>
      </c>
      <c r="O336" s="47">
        <v>0.35693941840295479</v>
      </c>
      <c r="P336" s="47">
        <v>0</v>
      </c>
      <c r="Q336" s="7">
        <v>0</v>
      </c>
      <c r="R336" s="7">
        <v>0.35693941840295479</v>
      </c>
      <c r="S336" s="7">
        <v>0</v>
      </c>
    </row>
    <row r="337" spans="1:19" x14ac:dyDescent="0.2">
      <c r="A337" s="44">
        <v>19</v>
      </c>
      <c r="B337" s="46">
        <v>4</v>
      </c>
      <c r="C337" s="7">
        <v>423</v>
      </c>
      <c r="D337" s="46" t="s">
        <v>361</v>
      </c>
      <c r="E337" s="221" t="s">
        <v>1228</v>
      </c>
      <c r="F337" s="46">
        <v>1</v>
      </c>
      <c r="G337" s="46"/>
      <c r="H337" s="46">
        <v>2</v>
      </c>
      <c r="I337" s="46">
        <v>49</v>
      </c>
      <c r="J337" s="46"/>
      <c r="K337" s="46">
        <v>1</v>
      </c>
      <c r="L337" s="46">
        <v>52</v>
      </c>
      <c r="M337" s="46">
        <v>50</v>
      </c>
      <c r="N337" s="47">
        <v>41.034876165344997</v>
      </c>
      <c r="O337" s="47">
        <v>1.2672147416863739</v>
      </c>
      <c r="P337" s="47">
        <v>2.4369514263199499E-2</v>
      </c>
      <c r="Q337" s="7">
        <v>4.8739028526398998E-2</v>
      </c>
      <c r="R337" s="7">
        <v>1.1941061988967754</v>
      </c>
      <c r="S337" s="7">
        <v>0</v>
      </c>
    </row>
    <row r="338" spans="1:19" x14ac:dyDescent="0.2">
      <c r="A338" s="44">
        <v>19</v>
      </c>
      <c r="B338" s="46">
        <v>555</v>
      </c>
      <c r="C338" s="7">
        <v>429</v>
      </c>
      <c r="D338" s="46" t="s">
        <v>359</v>
      </c>
      <c r="E338" s="221" t="s">
        <v>1228</v>
      </c>
      <c r="F338" s="46">
        <v>2</v>
      </c>
      <c r="G338" s="46">
        <v>4</v>
      </c>
      <c r="H338" s="46">
        <v>7</v>
      </c>
      <c r="I338" s="46">
        <v>53</v>
      </c>
      <c r="J338" s="46"/>
      <c r="K338" s="46">
        <v>6</v>
      </c>
      <c r="L338" s="46">
        <v>66</v>
      </c>
      <c r="M338" s="46">
        <v>59</v>
      </c>
      <c r="N338" s="47">
        <v>44.526734165527103</v>
      </c>
      <c r="O338" s="47">
        <v>1.4822555760466629</v>
      </c>
      <c r="P338" s="47">
        <v>0.13475050691333298</v>
      </c>
      <c r="Q338" s="7">
        <v>0.15720892473222181</v>
      </c>
      <c r="R338" s="7">
        <v>1.190296144401108</v>
      </c>
      <c r="S338" s="7">
        <v>0</v>
      </c>
    </row>
    <row r="339" spans="1:19" x14ac:dyDescent="0.2">
      <c r="A339" s="44">
        <v>19</v>
      </c>
      <c r="B339" s="46">
        <v>561</v>
      </c>
      <c r="C339" s="7">
        <v>126</v>
      </c>
      <c r="D339" s="46" t="s">
        <v>359</v>
      </c>
      <c r="E339" s="221" t="s">
        <v>1228</v>
      </c>
      <c r="F339" s="46">
        <v>2</v>
      </c>
      <c r="G339" s="46">
        <v>4</v>
      </c>
      <c r="H339" s="46">
        <v>3</v>
      </c>
      <c r="I339" s="46">
        <v>40</v>
      </c>
      <c r="J339" s="46">
        <v>1</v>
      </c>
      <c r="K339" s="46">
        <v>7</v>
      </c>
      <c r="L339" s="46">
        <v>51</v>
      </c>
      <c r="M339" s="46">
        <v>48</v>
      </c>
      <c r="N339" s="47">
        <v>41.6261406177182</v>
      </c>
      <c r="O339" s="47">
        <v>1.2251916522448831</v>
      </c>
      <c r="P339" s="47">
        <v>0.16816356011204278</v>
      </c>
      <c r="Q339" s="7">
        <v>7.2070097190875482E-2</v>
      </c>
      <c r="R339" s="7">
        <v>0.96093462921167305</v>
      </c>
      <c r="S339" s="7">
        <v>2.4023365730291825E-2</v>
      </c>
    </row>
    <row r="340" spans="1:19" x14ac:dyDescent="0.2">
      <c r="A340" s="44">
        <v>19</v>
      </c>
      <c r="B340" s="46">
        <v>570</v>
      </c>
      <c r="C340" s="7">
        <v>122</v>
      </c>
      <c r="D340" s="46" t="s">
        <v>359</v>
      </c>
      <c r="E340" s="221" t="s">
        <v>1228</v>
      </c>
      <c r="F340" s="46">
        <v>2</v>
      </c>
      <c r="G340" s="46">
        <v>3</v>
      </c>
      <c r="H340" s="46">
        <v>6</v>
      </c>
      <c r="I340" s="46">
        <v>46</v>
      </c>
      <c r="J340" s="46">
        <v>1</v>
      </c>
      <c r="K340" s="46">
        <v>8</v>
      </c>
      <c r="L340" s="46">
        <v>61</v>
      </c>
      <c r="M340" s="46">
        <v>55</v>
      </c>
      <c r="N340" s="47">
        <v>41.765691172643798</v>
      </c>
      <c r="O340" s="47">
        <v>1.4605289242753996</v>
      </c>
      <c r="P340" s="47">
        <v>0.19154477695415076</v>
      </c>
      <c r="Q340" s="7">
        <v>0.14365858271561308</v>
      </c>
      <c r="R340" s="7">
        <v>1.1013824674863668</v>
      </c>
      <c r="S340" s="7">
        <v>2.3943097119268845E-2</v>
      </c>
    </row>
    <row r="341" spans="1:19" x14ac:dyDescent="0.2">
      <c r="A341" s="44">
        <v>19</v>
      </c>
      <c r="B341" s="46">
        <v>567</v>
      </c>
      <c r="C341" s="7">
        <v>816</v>
      </c>
      <c r="D341" s="46" t="s">
        <v>359</v>
      </c>
      <c r="E341" s="221" t="s">
        <v>1228</v>
      </c>
      <c r="F341" s="46">
        <v>2</v>
      </c>
      <c r="G341" s="46">
        <v>4</v>
      </c>
      <c r="H341" s="46">
        <v>4</v>
      </c>
      <c r="I341" s="46">
        <v>54</v>
      </c>
      <c r="J341" s="46">
        <v>0</v>
      </c>
      <c r="K341" s="46">
        <v>5</v>
      </c>
      <c r="L341" s="46">
        <v>63</v>
      </c>
      <c r="M341" s="46">
        <v>59</v>
      </c>
      <c r="N341" s="47">
        <v>41.996779527417502</v>
      </c>
      <c r="O341" s="47">
        <v>1.5001150256978775</v>
      </c>
      <c r="P341" s="47">
        <v>0.11905674807126011</v>
      </c>
      <c r="Q341" s="7">
        <v>9.5245398457008093E-2</v>
      </c>
      <c r="R341" s="7">
        <v>1.2858128791696093</v>
      </c>
      <c r="S341" s="7">
        <v>0</v>
      </c>
    </row>
    <row r="342" spans="1:19" x14ac:dyDescent="0.2">
      <c r="A342" s="44">
        <v>19</v>
      </c>
      <c r="B342" s="46">
        <v>558</v>
      </c>
      <c r="C342" s="7">
        <v>429</v>
      </c>
      <c r="D342" s="46" t="s">
        <v>359</v>
      </c>
      <c r="E342" s="221" t="s">
        <v>1228</v>
      </c>
      <c r="F342" s="46">
        <v>2</v>
      </c>
      <c r="G342" s="46">
        <v>3</v>
      </c>
      <c r="H342" s="46">
        <v>4</v>
      </c>
      <c r="I342" s="46">
        <v>41</v>
      </c>
      <c r="J342" s="46">
        <v>0</v>
      </c>
      <c r="K342" s="46">
        <v>4</v>
      </c>
      <c r="L342" s="46">
        <v>49</v>
      </c>
      <c r="M342" s="46">
        <v>45</v>
      </c>
      <c r="N342" s="47">
        <v>58.102960521592699</v>
      </c>
      <c r="O342" s="47">
        <v>0.84333052154528709</v>
      </c>
      <c r="P342" s="47">
        <v>6.8843307881247928E-2</v>
      </c>
      <c r="Q342" s="7">
        <v>6.8843307881247928E-2</v>
      </c>
      <c r="R342" s="7">
        <v>0.70564390578279124</v>
      </c>
      <c r="S342" s="7">
        <v>0</v>
      </c>
    </row>
    <row r="343" spans="1:19" x14ac:dyDescent="0.2">
      <c r="A343" s="44">
        <v>19</v>
      </c>
      <c r="B343" s="46">
        <v>564</v>
      </c>
      <c r="C343" s="7">
        <v>118</v>
      </c>
      <c r="D343" s="46" t="s">
        <v>359</v>
      </c>
      <c r="E343" s="221" t="s">
        <v>1228</v>
      </c>
      <c r="F343" s="46">
        <v>2</v>
      </c>
      <c r="G343" s="46">
        <v>5</v>
      </c>
      <c r="H343" s="46">
        <v>7</v>
      </c>
      <c r="I343" s="46">
        <v>36</v>
      </c>
      <c r="J343" s="46">
        <v>0</v>
      </c>
      <c r="K343" s="46">
        <v>6</v>
      </c>
      <c r="L343" s="46">
        <v>49</v>
      </c>
      <c r="M343" s="46">
        <v>42</v>
      </c>
      <c r="N343" s="47">
        <v>45.345442612055002</v>
      </c>
      <c r="O343" s="47">
        <v>1.080593708594068</v>
      </c>
      <c r="P343" s="47">
        <v>0.13231759697070222</v>
      </c>
      <c r="Q343" s="7">
        <v>0.15437052979915258</v>
      </c>
      <c r="R343" s="7">
        <v>0.79390558182421322</v>
      </c>
      <c r="S343" s="7">
        <v>0</v>
      </c>
    </row>
    <row r="344" spans="1:19" x14ac:dyDescent="0.2">
      <c r="A344" s="44">
        <v>21</v>
      </c>
      <c r="B344" s="46">
        <v>621</v>
      </c>
      <c r="C344" s="7">
        <v>180</v>
      </c>
      <c r="D344" s="46" t="s">
        <v>360</v>
      </c>
      <c r="E344" s="221" t="s">
        <v>1228</v>
      </c>
      <c r="F344" s="46">
        <v>2</v>
      </c>
      <c r="G344" s="46">
        <v>5</v>
      </c>
      <c r="H344" s="46">
        <v>1</v>
      </c>
      <c r="I344" s="46">
        <v>52</v>
      </c>
      <c r="J344" s="46">
        <v>2</v>
      </c>
      <c r="K344" s="46">
        <v>8</v>
      </c>
      <c r="L344" s="46">
        <v>63</v>
      </c>
      <c r="M344" s="46">
        <v>62</v>
      </c>
      <c r="N344" s="47">
        <v>44.4668168847166</v>
      </c>
      <c r="O344" s="47">
        <v>1.416786817984566</v>
      </c>
      <c r="P344" s="47">
        <v>0.17990943720438932</v>
      </c>
      <c r="Q344" s="7">
        <v>2.2488679650548665E-2</v>
      </c>
      <c r="R344" s="7">
        <v>1.1694113418285306</v>
      </c>
      <c r="S344" s="7">
        <v>4.4977359301097329E-2</v>
      </c>
    </row>
    <row r="345" spans="1:19" x14ac:dyDescent="0.2">
      <c r="A345" s="44">
        <v>21</v>
      </c>
      <c r="B345" s="46">
        <v>606</v>
      </c>
      <c r="C345" s="7">
        <v>128</v>
      </c>
      <c r="D345" s="46" t="s">
        <v>360</v>
      </c>
      <c r="E345" s="221" t="s">
        <v>1228</v>
      </c>
      <c r="F345" s="46">
        <v>2</v>
      </c>
      <c r="G345" s="46">
        <v>3</v>
      </c>
      <c r="H345" s="46">
        <v>3</v>
      </c>
      <c r="I345" s="46">
        <v>36</v>
      </c>
      <c r="J345" s="46">
        <v>2</v>
      </c>
      <c r="K345" s="46">
        <v>2</v>
      </c>
      <c r="L345" s="46">
        <v>43</v>
      </c>
      <c r="M345" s="46">
        <v>40</v>
      </c>
      <c r="N345" s="47">
        <v>41.016616063081401</v>
      </c>
      <c r="O345" s="47">
        <v>1.0483556208993023</v>
      </c>
      <c r="P345" s="47">
        <v>4.8760726553455924E-2</v>
      </c>
      <c r="Q345" s="7">
        <v>7.3141089830183886E-2</v>
      </c>
      <c r="R345" s="7">
        <v>0.87769307796220664</v>
      </c>
      <c r="S345" s="7">
        <v>4.8760726553455924E-2</v>
      </c>
    </row>
    <row r="346" spans="1:19" x14ac:dyDescent="0.2">
      <c r="A346" s="44">
        <v>21</v>
      </c>
      <c r="B346" s="46">
        <v>603</v>
      </c>
      <c r="C346" s="7">
        <v>131</v>
      </c>
      <c r="D346" s="46" t="s">
        <v>360</v>
      </c>
      <c r="E346" s="221" t="s">
        <v>1228</v>
      </c>
      <c r="F346" s="46">
        <v>2</v>
      </c>
      <c r="G346" s="46">
        <v>5</v>
      </c>
      <c r="H346" s="46">
        <v>5</v>
      </c>
      <c r="I346" s="46">
        <v>53</v>
      </c>
      <c r="J346" s="46">
        <v>1</v>
      </c>
      <c r="K346" s="46">
        <v>4</v>
      </c>
      <c r="L346" s="46">
        <v>63</v>
      </c>
      <c r="M346" s="46">
        <v>58</v>
      </c>
      <c r="N346" s="47">
        <v>58.710527379885498</v>
      </c>
      <c r="O346" s="47">
        <v>1.0730613879919617</v>
      </c>
      <c r="P346" s="47">
        <v>6.8130881777267407E-2</v>
      </c>
      <c r="Q346" s="7">
        <v>8.5163602221584256E-2</v>
      </c>
      <c r="R346" s="7">
        <v>0.90273418354879309</v>
      </c>
      <c r="S346" s="7">
        <v>1.7032720444316852E-2</v>
      </c>
    </row>
    <row r="347" spans="1:19" x14ac:dyDescent="0.2">
      <c r="A347" s="44">
        <v>21</v>
      </c>
      <c r="B347" s="46">
        <v>618</v>
      </c>
      <c r="C347" s="7">
        <v>180</v>
      </c>
      <c r="D347" s="46" t="s">
        <v>360</v>
      </c>
      <c r="E347" s="221" t="s">
        <v>1228</v>
      </c>
      <c r="F347" s="46">
        <v>2</v>
      </c>
      <c r="G347" s="46">
        <v>5</v>
      </c>
      <c r="H347" s="46">
        <v>4</v>
      </c>
      <c r="I347" s="46">
        <v>47</v>
      </c>
      <c r="J347" s="46">
        <v>0</v>
      </c>
      <c r="K347" s="46">
        <v>7</v>
      </c>
      <c r="L347" s="46">
        <v>58</v>
      </c>
      <c r="M347" s="46">
        <v>54</v>
      </c>
      <c r="N347" s="47">
        <v>41.773438083209903</v>
      </c>
      <c r="O347" s="47">
        <v>1.3884420976905916</v>
      </c>
      <c r="P347" s="47">
        <v>0.16757059799714036</v>
      </c>
      <c r="Q347" s="7">
        <v>9.5754627426937342E-2</v>
      </c>
      <c r="R347" s="7">
        <v>1.1251168722665137</v>
      </c>
      <c r="S347" s="7">
        <v>0</v>
      </c>
    </row>
    <row r="348" spans="1:19" x14ac:dyDescent="0.2">
      <c r="A348" s="44">
        <v>21</v>
      </c>
      <c r="B348" s="46">
        <v>615</v>
      </c>
      <c r="C348" s="7">
        <v>178</v>
      </c>
      <c r="D348" s="46" t="s">
        <v>360</v>
      </c>
      <c r="E348" s="221" t="s">
        <v>1228</v>
      </c>
      <c r="F348" s="46">
        <v>2</v>
      </c>
      <c r="G348" s="46">
        <v>3</v>
      </c>
      <c r="H348" s="46">
        <v>4</v>
      </c>
      <c r="I348" s="46">
        <v>49</v>
      </c>
      <c r="J348" s="46">
        <v>0</v>
      </c>
      <c r="K348" s="46">
        <v>5</v>
      </c>
      <c r="L348" s="46">
        <v>58</v>
      </c>
      <c r="M348" s="46">
        <v>54</v>
      </c>
      <c r="N348" s="47">
        <v>39.438682569561102</v>
      </c>
      <c r="O348" s="47">
        <v>1.4706373595948812</v>
      </c>
      <c r="P348" s="47">
        <v>0.12677908272369665</v>
      </c>
      <c r="Q348" s="7">
        <v>0.10142326617895732</v>
      </c>
      <c r="R348" s="7">
        <v>1.2424350106922271</v>
      </c>
      <c r="S348" s="7">
        <v>0</v>
      </c>
    </row>
    <row r="349" spans="1:19" x14ac:dyDescent="0.2">
      <c r="A349" s="44">
        <v>21</v>
      </c>
      <c r="B349" s="46">
        <v>612</v>
      </c>
      <c r="C349" s="7">
        <v>176</v>
      </c>
      <c r="D349" s="46" t="s">
        <v>360</v>
      </c>
      <c r="E349" s="221" t="s">
        <v>1228</v>
      </c>
      <c r="F349" s="46">
        <v>2</v>
      </c>
      <c r="G349" s="46">
        <v>4</v>
      </c>
      <c r="H349" s="46">
        <v>4</v>
      </c>
      <c r="I349" s="46">
        <v>47</v>
      </c>
      <c r="J349" s="46">
        <v>0</v>
      </c>
      <c r="K349" s="46">
        <v>6</v>
      </c>
      <c r="L349" s="46">
        <v>57</v>
      </c>
      <c r="M349" s="46">
        <v>53</v>
      </c>
      <c r="N349" s="47">
        <v>40.590449893784204</v>
      </c>
      <c r="O349" s="47">
        <v>1.4042712053982103</v>
      </c>
      <c r="P349" s="47">
        <v>0.14781802162086424</v>
      </c>
      <c r="Q349" s="7">
        <v>9.8545347747242829E-2</v>
      </c>
      <c r="R349" s="7">
        <v>1.1579078360301032</v>
      </c>
      <c r="S349" s="7">
        <v>0</v>
      </c>
    </row>
    <row r="350" spans="1:19" x14ac:dyDescent="0.2">
      <c r="A350" s="44">
        <v>21</v>
      </c>
      <c r="B350" s="46">
        <v>609</v>
      </c>
      <c r="C350" s="7">
        <v>132</v>
      </c>
      <c r="D350" s="46" t="s">
        <v>360</v>
      </c>
      <c r="E350" s="221" t="s">
        <v>1228</v>
      </c>
      <c r="F350" s="46">
        <v>2</v>
      </c>
      <c r="G350" s="46">
        <v>4</v>
      </c>
      <c r="H350" s="46">
        <v>3</v>
      </c>
      <c r="I350" s="46">
        <v>38</v>
      </c>
      <c r="J350" s="46">
        <v>0</v>
      </c>
      <c r="K350" s="46">
        <v>11</v>
      </c>
      <c r="L350" s="46">
        <v>52</v>
      </c>
      <c r="M350" s="46">
        <v>49</v>
      </c>
      <c r="N350" s="47">
        <v>43.407324379684702</v>
      </c>
      <c r="O350" s="47">
        <v>1.1979545098231579</v>
      </c>
      <c r="P350" s="47">
        <v>0.25341345400105264</v>
      </c>
      <c r="Q350" s="7">
        <v>6.9112760182105271E-2</v>
      </c>
      <c r="R350" s="7">
        <v>0.87542829564000002</v>
      </c>
      <c r="S350" s="7">
        <v>0</v>
      </c>
    </row>
    <row r="351" spans="1:19" x14ac:dyDescent="0.2">
      <c r="A351" s="44">
        <v>19</v>
      </c>
      <c r="B351" s="46">
        <v>17</v>
      </c>
      <c r="C351" s="7">
        <v>426</v>
      </c>
      <c r="D351" s="46" t="s">
        <v>361</v>
      </c>
      <c r="E351" s="221" t="s">
        <v>1228</v>
      </c>
      <c r="F351" s="46">
        <v>2</v>
      </c>
      <c r="G351" s="46">
        <v>4</v>
      </c>
      <c r="H351" s="46">
        <v>1</v>
      </c>
      <c r="I351" s="46">
        <v>39</v>
      </c>
      <c r="J351" s="46">
        <v>1</v>
      </c>
      <c r="K351" s="46">
        <v>4</v>
      </c>
      <c r="L351" s="46">
        <v>45</v>
      </c>
      <c r="M351" s="46">
        <v>44</v>
      </c>
      <c r="N351" s="47">
        <v>44.170299554954497</v>
      </c>
      <c r="O351" s="47">
        <v>1.0187841253830128</v>
      </c>
      <c r="P351" s="47">
        <v>9.0558588922934474E-2</v>
      </c>
      <c r="Q351" s="7">
        <v>2.2639647230733619E-2</v>
      </c>
      <c r="R351" s="7">
        <v>0.88294624199861116</v>
      </c>
      <c r="S351" s="7">
        <v>2.2639647230733619E-2</v>
      </c>
    </row>
    <row r="352" spans="1:19" x14ac:dyDescent="0.2">
      <c r="A352" s="44">
        <v>19</v>
      </c>
      <c r="B352" s="46">
        <v>2</v>
      </c>
      <c r="C352" s="7">
        <v>420</v>
      </c>
      <c r="D352" s="46" t="s">
        <v>361</v>
      </c>
      <c r="E352" s="221" t="s">
        <v>1228</v>
      </c>
      <c r="F352" s="46">
        <v>2</v>
      </c>
      <c r="G352" s="46"/>
      <c r="H352" s="46">
        <v>5</v>
      </c>
      <c r="I352" s="46">
        <v>46</v>
      </c>
      <c r="J352" s="46">
        <v>2</v>
      </c>
      <c r="K352" s="46">
        <v>5</v>
      </c>
      <c r="L352" s="46">
        <v>58</v>
      </c>
      <c r="M352" s="46">
        <v>53</v>
      </c>
      <c r="N352" s="47">
        <v>45.523118162656203</v>
      </c>
      <c r="O352" s="47">
        <v>1.2740779265770705</v>
      </c>
      <c r="P352" s="47">
        <v>0.10983430401526471</v>
      </c>
      <c r="Q352" s="7">
        <v>0.10983430401526471</v>
      </c>
      <c r="R352" s="7">
        <v>1.0104755969404353</v>
      </c>
      <c r="S352" s="7">
        <v>4.3933721606105883E-2</v>
      </c>
    </row>
    <row r="353" spans="1:19" x14ac:dyDescent="0.2">
      <c r="A353" s="44">
        <v>19</v>
      </c>
      <c r="B353" s="46">
        <v>8</v>
      </c>
      <c r="C353" s="7">
        <v>195</v>
      </c>
      <c r="D353" s="46" t="s">
        <v>361</v>
      </c>
      <c r="E353" s="221" t="s">
        <v>1228</v>
      </c>
      <c r="F353" s="46">
        <v>2</v>
      </c>
      <c r="G353" s="46"/>
      <c r="H353" s="46">
        <v>7</v>
      </c>
      <c r="I353" s="46">
        <v>39</v>
      </c>
      <c r="J353" s="46">
        <v>2</v>
      </c>
      <c r="K353" s="46">
        <v>2</v>
      </c>
      <c r="L353" s="46">
        <v>50</v>
      </c>
      <c r="M353" s="46">
        <v>43</v>
      </c>
      <c r="N353" s="47">
        <v>42.819921550643897</v>
      </c>
      <c r="O353" s="47">
        <v>1.1676807941103791</v>
      </c>
      <c r="P353" s="47">
        <v>4.6707231764415165E-2</v>
      </c>
      <c r="Q353" s="7">
        <v>0.16347531117545308</v>
      </c>
      <c r="R353" s="7">
        <v>0.91079101940609564</v>
      </c>
      <c r="S353" s="7">
        <v>4.6707231764415165E-2</v>
      </c>
    </row>
    <row r="354" spans="1:19" x14ac:dyDescent="0.2">
      <c r="A354" s="44">
        <v>19</v>
      </c>
      <c r="B354" s="46">
        <v>5</v>
      </c>
      <c r="C354" s="7">
        <v>423</v>
      </c>
      <c r="D354" s="46" t="s">
        <v>361</v>
      </c>
      <c r="E354" s="221" t="s">
        <v>1228</v>
      </c>
      <c r="F354" s="46">
        <v>2</v>
      </c>
      <c r="G354" s="46"/>
      <c r="H354" s="46">
        <v>2</v>
      </c>
      <c r="I354" s="46">
        <v>44</v>
      </c>
      <c r="J354" s="46"/>
      <c r="K354" s="46">
        <v>1</v>
      </c>
      <c r="L354" s="46">
        <v>47</v>
      </c>
      <c r="M354" s="46">
        <v>45</v>
      </c>
      <c r="N354" s="47">
        <v>55.744886930028997</v>
      </c>
      <c r="O354" s="47">
        <v>0.84312665409106347</v>
      </c>
      <c r="P354" s="47">
        <v>1.7938864980660923E-2</v>
      </c>
      <c r="Q354" s="7">
        <v>3.5877729961321846E-2</v>
      </c>
      <c r="R354" s="7">
        <v>0.78931005914908059</v>
      </c>
      <c r="S354" s="7">
        <v>0</v>
      </c>
    </row>
    <row r="355" spans="1:19" x14ac:dyDescent="0.2">
      <c r="A355" s="44">
        <v>19</v>
      </c>
      <c r="B355" s="46">
        <v>11</v>
      </c>
      <c r="C355" s="7">
        <v>197</v>
      </c>
      <c r="D355" s="46" t="s">
        <v>361</v>
      </c>
      <c r="E355" s="221" t="s">
        <v>1228</v>
      </c>
      <c r="F355" s="46">
        <v>2</v>
      </c>
      <c r="G355" s="46">
        <v>3</v>
      </c>
      <c r="H355" s="46">
        <v>3</v>
      </c>
      <c r="I355" s="46">
        <v>41</v>
      </c>
      <c r="J355" s="46">
        <v>1</v>
      </c>
      <c r="K355" s="46">
        <v>3</v>
      </c>
      <c r="L355" s="46">
        <v>48</v>
      </c>
      <c r="M355" s="46">
        <v>45</v>
      </c>
      <c r="N355" s="47">
        <v>44.551382767439797</v>
      </c>
      <c r="O355" s="47">
        <v>1.0774076362693867</v>
      </c>
      <c r="P355" s="47">
        <v>6.7337977266836671E-2</v>
      </c>
      <c r="Q355" s="7">
        <v>6.7337977266836671E-2</v>
      </c>
      <c r="R355" s="7">
        <v>0.92028568931343446</v>
      </c>
      <c r="S355" s="7">
        <v>2.244599242227889E-2</v>
      </c>
    </row>
    <row r="356" spans="1:19" x14ac:dyDescent="0.2">
      <c r="A356" s="44">
        <v>19</v>
      </c>
      <c r="B356" s="46">
        <v>14</v>
      </c>
      <c r="C356" s="7">
        <v>199</v>
      </c>
      <c r="D356" s="46" t="s">
        <v>361</v>
      </c>
      <c r="E356" s="221" t="s">
        <v>1228</v>
      </c>
      <c r="F356" s="46">
        <v>2</v>
      </c>
      <c r="G356" s="46">
        <v>3</v>
      </c>
      <c r="H356" s="46"/>
      <c r="I356" s="46"/>
      <c r="J356" s="46"/>
      <c r="K356" s="46"/>
      <c r="L356" s="46">
        <v>0</v>
      </c>
      <c r="M356" s="46">
        <v>0</v>
      </c>
      <c r="N356" s="45">
        <v>1E-4</v>
      </c>
      <c r="O356" s="47">
        <v>0</v>
      </c>
      <c r="P356" s="47">
        <v>0</v>
      </c>
      <c r="Q356" s="7">
        <v>0</v>
      </c>
      <c r="R356" s="7">
        <v>0</v>
      </c>
      <c r="S356" s="7">
        <v>0</v>
      </c>
    </row>
    <row r="357" spans="1:19" x14ac:dyDescent="0.2">
      <c r="A357" s="44">
        <v>19</v>
      </c>
      <c r="B357" s="46">
        <v>571</v>
      </c>
      <c r="C357" s="7">
        <v>122</v>
      </c>
      <c r="D357" s="46" t="s">
        <v>359</v>
      </c>
      <c r="E357" s="221" t="s">
        <v>1228</v>
      </c>
      <c r="F357" s="46">
        <v>3</v>
      </c>
      <c r="G357" s="46">
        <v>3</v>
      </c>
      <c r="H357" s="46">
        <v>4</v>
      </c>
      <c r="I357" s="46">
        <v>42</v>
      </c>
      <c r="J357" s="46">
        <v>3</v>
      </c>
      <c r="K357" s="46">
        <v>1</v>
      </c>
      <c r="L357" s="46">
        <v>50</v>
      </c>
      <c r="M357" s="46">
        <v>46</v>
      </c>
      <c r="N357" s="47">
        <v>42.2796782219298</v>
      </c>
      <c r="O357" s="47">
        <v>1.1826012425531136</v>
      </c>
      <c r="P357" s="47">
        <v>2.3652024851062273E-2</v>
      </c>
      <c r="Q357" s="7">
        <v>9.4608099404249094E-2</v>
      </c>
      <c r="R357" s="7">
        <v>0.99338504374461545</v>
      </c>
      <c r="S357" s="7">
        <v>7.0956074553186824E-2</v>
      </c>
    </row>
    <row r="358" spans="1:19" x14ac:dyDescent="0.2">
      <c r="A358" s="44">
        <v>19</v>
      </c>
      <c r="B358" s="46">
        <v>568</v>
      </c>
      <c r="C358" s="7">
        <v>816</v>
      </c>
      <c r="D358" s="46" t="s">
        <v>359</v>
      </c>
      <c r="E358" s="221" t="s">
        <v>1228</v>
      </c>
      <c r="F358" s="46">
        <v>3</v>
      </c>
      <c r="G358" s="46">
        <v>6</v>
      </c>
      <c r="H358" s="46">
        <v>3</v>
      </c>
      <c r="I358" s="46">
        <v>59</v>
      </c>
      <c r="J358" s="46">
        <v>2</v>
      </c>
      <c r="K358" s="46">
        <v>3</v>
      </c>
      <c r="L358" s="46">
        <v>67</v>
      </c>
      <c r="M358" s="46">
        <v>64</v>
      </c>
      <c r="N358" s="47">
        <v>43.922403417728397</v>
      </c>
      <c r="O358" s="47">
        <v>1.5254174358991657</v>
      </c>
      <c r="P358" s="47">
        <v>6.8302273249216366E-2</v>
      </c>
      <c r="Q358" s="7">
        <v>6.8302273249216366E-2</v>
      </c>
      <c r="R358" s="7">
        <v>1.3432780405679219</v>
      </c>
      <c r="S358" s="7">
        <v>4.5534848832810913E-2</v>
      </c>
    </row>
    <row r="359" spans="1:19" x14ac:dyDescent="0.2">
      <c r="A359" s="44">
        <v>19</v>
      </c>
      <c r="B359" s="46">
        <v>562</v>
      </c>
      <c r="C359" s="7">
        <v>126</v>
      </c>
      <c r="D359" s="46" t="s">
        <v>359</v>
      </c>
      <c r="E359" s="221" t="s">
        <v>1228</v>
      </c>
      <c r="F359" s="46">
        <v>3</v>
      </c>
      <c r="G359" s="46">
        <v>4</v>
      </c>
      <c r="H359" s="46">
        <v>4</v>
      </c>
      <c r="I359" s="46">
        <v>45</v>
      </c>
      <c r="J359" s="46">
        <v>0</v>
      </c>
      <c r="K359" s="46">
        <v>4</v>
      </c>
      <c r="L359" s="46">
        <v>53</v>
      </c>
      <c r="M359" s="46">
        <v>49</v>
      </c>
      <c r="N359" s="47">
        <v>46.906190163244503</v>
      </c>
      <c r="O359" s="47">
        <v>1.1299148324676895</v>
      </c>
      <c r="P359" s="47">
        <v>8.5276591129636953E-2</v>
      </c>
      <c r="Q359" s="7">
        <v>8.5276591129636953E-2</v>
      </c>
      <c r="R359" s="7">
        <v>0.95936165020841568</v>
      </c>
      <c r="S359" s="7">
        <v>0</v>
      </c>
    </row>
    <row r="360" spans="1:19" x14ac:dyDescent="0.2">
      <c r="A360" s="44">
        <v>19</v>
      </c>
      <c r="B360" s="46">
        <v>559</v>
      </c>
      <c r="C360" s="7">
        <v>429</v>
      </c>
      <c r="D360" s="46" t="s">
        <v>359</v>
      </c>
      <c r="E360" s="221" t="s">
        <v>1228</v>
      </c>
      <c r="F360" s="46">
        <v>3</v>
      </c>
      <c r="G360" s="46">
        <v>4</v>
      </c>
      <c r="H360" s="46">
        <v>0</v>
      </c>
      <c r="I360" s="46">
        <v>42</v>
      </c>
      <c r="J360" s="46">
        <v>0</v>
      </c>
      <c r="K360" s="46">
        <v>5</v>
      </c>
      <c r="L360" s="46">
        <v>47</v>
      </c>
      <c r="M360" s="46">
        <v>47</v>
      </c>
      <c r="N360" s="47">
        <v>41.502790141831298</v>
      </c>
      <c r="O360" s="47">
        <v>1.1324539829583162</v>
      </c>
      <c r="P360" s="47">
        <v>0.12047382797428897</v>
      </c>
      <c r="Q360" s="7">
        <v>0</v>
      </c>
      <c r="R360" s="7">
        <v>1.0119801549840273</v>
      </c>
      <c r="S360" s="7">
        <v>0</v>
      </c>
    </row>
    <row r="361" spans="1:19" x14ac:dyDescent="0.2">
      <c r="A361" s="44">
        <v>19</v>
      </c>
      <c r="B361" s="46">
        <v>565</v>
      </c>
      <c r="C361" s="7">
        <v>118</v>
      </c>
      <c r="D361" s="46" t="s">
        <v>359</v>
      </c>
      <c r="E361" s="221" t="s">
        <v>1228</v>
      </c>
      <c r="F361" s="46">
        <v>3</v>
      </c>
      <c r="G361" s="46">
        <v>5</v>
      </c>
      <c r="H361" s="46">
        <v>3</v>
      </c>
      <c r="I361" s="46">
        <v>33</v>
      </c>
      <c r="J361" s="46">
        <v>0</v>
      </c>
      <c r="K361" s="46">
        <v>5</v>
      </c>
      <c r="L361" s="46">
        <v>41</v>
      </c>
      <c r="M361" s="46">
        <v>38</v>
      </c>
      <c r="N361" s="47">
        <v>40.668109573557203</v>
      </c>
      <c r="O361" s="47">
        <v>1.0081609504332258</v>
      </c>
      <c r="P361" s="47">
        <v>0.12294645736990559</v>
      </c>
      <c r="Q361" s="7">
        <v>7.3767874421943352E-2</v>
      </c>
      <c r="R361" s="7">
        <v>0.8114466186413769</v>
      </c>
      <c r="S361" s="7">
        <v>0</v>
      </c>
    </row>
    <row r="362" spans="1:19" x14ac:dyDescent="0.2">
      <c r="A362" s="44">
        <v>19</v>
      </c>
      <c r="B362" s="46">
        <v>556</v>
      </c>
      <c r="C362" s="7">
        <v>429</v>
      </c>
      <c r="D362" s="46" t="s">
        <v>359</v>
      </c>
      <c r="E362" s="221" t="s">
        <v>1228</v>
      </c>
      <c r="F362" s="46">
        <v>3</v>
      </c>
      <c r="G362" s="46">
        <v>4</v>
      </c>
      <c r="H362" s="46">
        <v>4</v>
      </c>
      <c r="I362" s="46">
        <v>64</v>
      </c>
      <c r="J362" s="46">
        <v>0</v>
      </c>
      <c r="K362" s="46">
        <v>6</v>
      </c>
      <c r="L362" s="46">
        <v>74</v>
      </c>
      <c r="M362" s="46">
        <v>70</v>
      </c>
      <c r="N362" s="47">
        <v>51.275043806098999</v>
      </c>
      <c r="O362" s="47">
        <v>1.4431972068095618</v>
      </c>
      <c r="P362" s="47">
        <v>0.11701598974131583</v>
      </c>
      <c r="Q362" s="7">
        <v>7.8010659827543877E-2</v>
      </c>
      <c r="R362" s="7">
        <v>1.248170557240702</v>
      </c>
      <c r="S362" s="7">
        <v>0</v>
      </c>
    </row>
    <row r="363" spans="1:19" x14ac:dyDescent="0.2">
      <c r="A363" s="44">
        <v>21</v>
      </c>
      <c r="B363" s="46">
        <v>607</v>
      </c>
      <c r="C363" s="7">
        <v>128</v>
      </c>
      <c r="D363" s="46" t="s">
        <v>360</v>
      </c>
      <c r="E363" s="221" t="s">
        <v>1228</v>
      </c>
      <c r="F363" s="46">
        <v>3</v>
      </c>
      <c r="G363" s="46">
        <v>3</v>
      </c>
      <c r="H363" s="46">
        <v>4</v>
      </c>
      <c r="I363" s="46">
        <v>44</v>
      </c>
      <c r="J363" s="46"/>
      <c r="K363" s="46">
        <v>7</v>
      </c>
      <c r="L363" s="46">
        <v>55</v>
      </c>
      <c r="M363" s="46">
        <v>51</v>
      </c>
      <c r="N363" s="47">
        <v>43.892283182320398</v>
      </c>
      <c r="O363" s="47">
        <v>1.2530676468011519</v>
      </c>
      <c r="P363" s="47">
        <v>0.15948133686560118</v>
      </c>
      <c r="Q363" s="7">
        <v>9.1132192494629241E-2</v>
      </c>
      <c r="R363" s="7">
        <v>1.0024541174409216</v>
      </c>
      <c r="S363" s="7">
        <v>0</v>
      </c>
    </row>
    <row r="364" spans="1:19" x14ac:dyDescent="0.2">
      <c r="A364" s="44">
        <v>21</v>
      </c>
      <c r="B364" s="46">
        <v>610</v>
      </c>
      <c r="C364" s="7">
        <v>132</v>
      </c>
      <c r="D364" s="46" t="s">
        <v>360</v>
      </c>
      <c r="E364" s="221" t="s">
        <v>1228</v>
      </c>
      <c r="F364" s="46">
        <v>3</v>
      </c>
      <c r="G364" s="46">
        <v>4</v>
      </c>
      <c r="H364" s="46">
        <v>4</v>
      </c>
      <c r="I364" s="46">
        <v>53</v>
      </c>
      <c r="J364" s="46">
        <v>2</v>
      </c>
      <c r="K364" s="46">
        <v>4</v>
      </c>
      <c r="L364" s="46">
        <v>63</v>
      </c>
      <c r="M364" s="46">
        <v>59</v>
      </c>
      <c r="N364" s="47">
        <v>51.415692000935003</v>
      </c>
      <c r="O364" s="47">
        <v>1.2253068576584427</v>
      </c>
      <c r="P364" s="47">
        <v>7.7797260803710647E-2</v>
      </c>
      <c r="Q364" s="7">
        <v>7.7797260803710647E-2</v>
      </c>
      <c r="R364" s="7">
        <v>1.0308137056491662</v>
      </c>
      <c r="S364" s="7">
        <v>3.8898630401855323E-2</v>
      </c>
    </row>
    <row r="365" spans="1:19" x14ac:dyDescent="0.2">
      <c r="A365" s="44">
        <v>21</v>
      </c>
      <c r="B365" s="46">
        <v>616</v>
      </c>
      <c r="C365" s="7">
        <v>178</v>
      </c>
      <c r="D365" s="46" t="s">
        <v>360</v>
      </c>
      <c r="E365" s="221" t="s">
        <v>1228</v>
      </c>
      <c r="F365" s="46">
        <v>3</v>
      </c>
      <c r="G365" s="46">
        <v>4</v>
      </c>
      <c r="H365" s="46">
        <v>6</v>
      </c>
      <c r="I365" s="46">
        <v>49</v>
      </c>
      <c r="J365" s="46"/>
      <c r="K365" s="46">
        <v>6</v>
      </c>
      <c r="L365" s="46">
        <v>61</v>
      </c>
      <c r="M365" s="46">
        <v>55</v>
      </c>
      <c r="N365" s="47">
        <v>42.408042499216599</v>
      </c>
      <c r="O365" s="47">
        <v>1.438406406075613</v>
      </c>
      <c r="P365" s="47">
        <v>0.14148259731891275</v>
      </c>
      <c r="Q365" s="7">
        <v>0.14148259731891275</v>
      </c>
      <c r="R365" s="7">
        <v>1.1554412114377874</v>
      </c>
      <c r="S365" s="7">
        <v>0</v>
      </c>
    </row>
    <row r="366" spans="1:19" x14ac:dyDescent="0.2">
      <c r="A366" s="44">
        <v>21</v>
      </c>
      <c r="B366" s="46">
        <v>604</v>
      </c>
      <c r="C366" s="7">
        <v>131</v>
      </c>
      <c r="D366" s="46" t="s">
        <v>360</v>
      </c>
      <c r="E366" s="221" t="s">
        <v>1228</v>
      </c>
      <c r="F366" s="46">
        <v>3</v>
      </c>
      <c r="G366" s="46">
        <v>6</v>
      </c>
      <c r="H366" s="46">
        <v>3</v>
      </c>
      <c r="I366" s="46">
        <v>42</v>
      </c>
      <c r="J366" s="46">
        <v>2</v>
      </c>
      <c r="K366" s="46">
        <v>5</v>
      </c>
      <c r="L366" s="46">
        <v>52</v>
      </c>
      <c r="M366" s="46">
        <v>49</v>
      </c>
      <c r="N366" s="47">
        <v>49.320303815296903</v>
      </c>
      <c r="O366" s="47">
        <v>1.0543325157675119</v>
      </c>
      <c r="P366" s="47">
        <v>0.10137812651610692</v>
      </c>
      <c r="Q366" s="7">
        <v>6.0826875909664152E-2</v>
      </c>
      <c r="R366" s="7">
        <v>0.85157626273529807</v>
      </c>
      <c r="S366" s="7">
        <v>4.0551250606442768E-2</v>
      </c>
    </row>
    <row r="367" spans="1:19" x14ac:dyDescent="0.2">
      <c r="A367" s="44">
        <v>21</v>
      </c>
      <c r="B367" s="46">
        <v>613</v>
      </c>
      <c r="C367" s="7">
        <v>176</v>
      </c>
      <c r="D367" s="46" t="s">
        <v>360</v>
      </c>
      <c r="E367" s="221" t="s">
        <v>1228</v>
      </c>
      <c r="F367" s="46">
        <v>3</v>
      </c>
      <c r="G367" s="46">
        <v>4</v>
      </c>
      <c r="H367" s="46">
        <v>1</v>
      </c>
      <c r="I367" s="46">
        <v>37</v>
      </c>
      <c r="J367" s="46">
        <v>0</v>
      </c>
      <c r="K367" s="46">
        <v>5</v>
      </c>
      <c r="L367" s="46">
        <v>43</v>
      </c>
      <c r="M367" s="46">
        <v>42</v>
      </c>
      <c r="N367" s="47">
        <v>48.324851036083999</v>
      </c>
      <c r="O367" s="47">
        <v>0.88981133056969075</v>
      </c>
      <c r="P367" s="47">
        <v>0.10346643378717334</v>
      </c>
      <c r="Q367" s="7">
        <v>2.0693286757434669E-2</v>
      </c>
      <c r="R367" s="7">
        <v>0.76565161002508275</v>
      </c>
      <c r="S367" s="7">
        <v>0</v>
      </c>
    </row>
    <row r="368" spans="1:19" x14ac:dyDescent="0.2">
      <c r="A368" s="44">
        <v>21</v>
      </c>
      <c r="B368" s="46">
        <v>619</v>
      </c>
      <c r="C368" s="7">
        <v>180</v>
      </c>
      <c r="D368" s="46" t="s">
        <v>360</v>
      </c>
      <c r="E368" s="221" t="s">
        <v>1228</v>
      </c>
      <c r="F368" s="46">
        <v>3</v>
      </c>
      <c r="G368" s="46">
        <v>4</v>
      </c>
      <c r="H368" s="46">
        <v>4</v>
      </c>
      <c r="I368" s="46">
        <v>44</v>
      </c>
      <c r="J368" s="46">
        <v>0</v>
      </c>
      <c r="K368" s="46">
        <v>9</v>
      </c>
      <c r="L368" s="46">
        <v>57</v>
      </c>
      <c r="M368" s="46">
        <v>53</v>
      </c>
      <c r="N368" s="47">
        <v>52.552175014168903</v>
      </c>
      <c r="O368" s="47">
        <v>1.0846363634736695</v>
      </c>
      <c r="P368" s="47">
        <v>0.1712583731800531</v>
      </c>
      <c r="Q368" s="7">
        <v>7.6114832524468046E-2</v>
      </c>
      <c r="R368" s="7">
        <v>0.8372631577691485</v>
      </c>
      <c r="S368" s="7">
        <v>0</v>
      </c>
    </row>
    <row r="369" spans="1:19" x14ac:dyDescent="0.2">
      <c r="A369" s="44">
        <v>21</v>
      </c>
      <c r="B369" s="46">
        <v>622</v>
      </c>
      <c r="C369" s="7">
        <v>180</v>
      </c>
      <c r="D369" s="46" t="s">
        <v>360</v>
      </c>
      <c r="E369" s="221" t="s">
        <v>1228</v>
      </c>
      <c r="F369" s="46">
        <v>3</v>
      </c>
      <c r="G369" s="46">
        <v>5</v>
      </c>
      <c r="H369" s="46">
        <v>6</v>
      </c>
      <c r="I369" s="46">
        <v>57</v>
      </c>
      <c r="J369" s="46">
        <v>0</v>
      </c>
      <c r="K369" s="46">
        <v>6</v>
      </c>
      <c r="L369" s="46">
        <v>69</v>
      </c>
      <c r="M369" s="46">
        <v>63</v>
      </c>
      <c r="N369" s="47">
        <v>53.485105193968302</v>
      </c>
      <c r="O369" s="47">
        <v>1.2900787938953397</v>
      </c>
      <c r="P369" s="47">
        <v>0.11218076468655129</v>
      </c>
      <c r="Q369" s="7">
        <v>0.11218076468655129</v>
      </c>
      <c r="R369" s="7">
        <v>1.0657172645222373</v>
      </c>
      <c r="S369" s="7">
        <v>0</v>
      </c>
    </row>
    <row r="370" spans="1:19" x14ac:dyDescent="0.2">
      <c r="A370" s="44">
        <v>19</v>
      </c>
      <c r="B370" s="46">
        <v>15</v>
      </c>
      <c r="C370" s="7">
        <v>200</v>
      </c>
      <c r="D370" s="46" t="s">
        <v>361</v>
      </c>
      <c r="E370" s="221" t="s">
        <v>1228</v>
      </c>
      <c r="F370" s="46">
        <v>3</v>
      </c>
      <c r="G370" s="46">
        <v>4</v>
      </c>
      <c r="H370" s="46">
        <v>3</v>
      </c>
      <c r="I370" s="46">
        <v>45</v>
      </c>
      <c r="J370" s="46">
        <v>2</v>
      </c>
      <c r="K370" s="46">
        <v>5</v>
      </c>
      <c r="L370" s="46">
        <v>55</v>
      </c>
      <c r="M370" s="46">
        <v>52</v>
      </c>
      <c r="N370" s="47">
        <v>44.994754945168602</v>
      </c>
      <c r="O370" s="47">
        <v>1.2223646971080067</v>
      </c>
      <c r="P370" s="47">
        <v>0.11112406337345515</v>
      </c>
      <c r="Q370" s="7">
        <v>6.6674438024073093E-2</v>
      </c>
      <c r="R370" s="7">
        <v>1.0001165703610964</v>
      </c>
      <c r="S370" s="7">
        <v>4.4449625349382058E-2</v>
      </c>
    </row>
    <row r="371" spans="1:19" x14ac:dyDescent="0.2">
      <c r="A371" s="44">
        <v>19</v>
      </c>
      <c r="B371" s="46">
        <v>12</v>
      </c>
      <c r="C371" s="7">
        <v>197</v>
      </c>
      <c r="D371" s="46" t="s">
        <v>361</v>
      </c>
      <c r="E371" s="221" t="s">
        <v>1228</v>
      </c>
      <c r="F371" s="46">
        <v>3</v>
      </c>
      <c r="G371" s="46">
        <v>4</v>
      </c>
      <c r="H371" s="46">
        <v>4</v>
      </c>
      <c r="I371" s="46">
        <v>50</v>
      </c>
      <c r="J371" s="46">
        <v>3</v>
      </c>
      <c r="K371" s="46">
        <v>5</v>
      </c>
      <c r="L371" s="46">
        <v>62</v>
      </c>
      <c r="M371" s="46">
        <v>58</v>
      </c>
      <c r="N371" s="47">
        <v>56.1816493818108</v>
      </c>
      <c r="O371" s="47">
        <v>1.1035631862398281</v>
      </c>
      <c r="P371" s="47">
        <v>8.8997031148373235E-2</v>
      </c>
      <c r="Q371" s="7">
        <v>7.119762491869859E-2</v>
      </c>
      <c r="R371" s="7">
        <v>0.8899703114837324</v>
      </c>
      <c r="S371" s="7">
        <v>5.3398218689023946E-2</v>
      </c>
    </row>
    <row r="372" spans="1:19" x14ac:dyDescent="0.2">
      <c r="A372" s="44">
        <v>19</v>
      </c>
      <c r="B372" s="46">
        <v>3</v>
      </c>
      <c r="C372" s="7">
        <v>420</v>
      </c>
      <c r="D372" s="46" t="s">
        <v>361</v>
      </c>
      <c r="E372" s="221" t="s">
        <v>1228</v>
      </c>
      <c r="F372" s="46">
        <v>3</v>
      </c>
      <c r="G372" s="46"/>
      <c r="H372" s="46">
        <v>1</v>
      </c>
      <c r="I372" s="46">
        <v>41</v>
      </c>
      <c r="J372" s="46">
        <v>2</v>
      </c>
      <c r="K372" s="46">
        <v>2</v>
      </c>
      <c r="L372" s="46">
        <v>46</v>
      </c>
      <c r="M372" s="46">
        <v>45</v>
      </c>
      <c r="N372" s="47">
        <v>43.5625858766902</v>
      </c>
      <c r="O372" s="47">
        <v>1.0559520073075834</v>
      </c>
      <c r="P372" s="47">
        <v>4.591095683946015E-2</v>
      </c>
      <c r="Q372" s="7">
        <v>2.2955478419730075E-2</v>
      </c>
      <c r="R372" s="7">
        <v>0.94117461520893309</v>
      </c>
      <c r="S372" s="7">
        <v>4.591095683946015E-2</v>
      </c>
    </row>
    <row r="373" spans="1:19" x14ac:dyDescent="0.2">
      <c r="A373" s="44">
        <v>19</v>
      </c>
      <c r="B373" s="46" t="s">
        <v>985</v>
      </c>
      <c r="C373" s="7">
        <v>426</v>
      </c>
      <c r="D373" s="46" t="s">
        <v>361</v>
      </c>
      <c r="E373" s="221" t="s">
        <v>1228</v>
      </c>
      <c r="F373" s="46">
        <v>3</v>
      </c>
      <c r="G373" s="46">
        <v>6</v>
      </c>
      <c r="H373" s="46">
        <v>2</v>
      </c>
      <c r="I373" s="46">
        <v>29</v>
      </c>
      <c r="J373" s="46">
        <v>1</v>
      </c>
      <c r="K373" s="46">
        <v>3</v>
      </c>
      <c r="L373" s="46">
        <v>35</v>
      </c>
      <c r="M373" s="46">
        <v>33</v>
      </c>
      <c r="N373" s="47">
        <v>30.941679703106999</v>
      </c>
      <c r="O373" s="47">
        <v>1.1311603098420506</v>
      </c>
      <c r="P373" s="47">
        <v>9.6956597986461474E-2</v>
      </c>
      <c r="Q373" s="7">
        <v>6.463773199097432E-2</v>
      </c>
      <c r="R373" s="7">
        <v>0.93724711386912762</v>
      </c>
      <c r="S373" s="7">
        <v>3.231886599548716E-2</v>
      </c>
    </row>
    <row r="374" spans="1:19" x14ac:dyDescent="0.2">
      <c r="A374" s="44">
        <v>19</v>
      </c>
      <c r="B374" s="46">
        <v>9</v>
      </c>
      <c r="C374" s="7">
        <v>195</v>
      </c>
      <c r="D374" s="46" t="s">
        <v>361</v>
      </c>
      <c r="E374" s="221" t="s">
        <v>1228</v>
      </c>
      <c r="F374" s="46">
        <v>3</v>
      </c>
      <c r="G374" s="46"/>
      <c r="H374" s="46">
        <v>3</v>
      </c>
      <c r="I374" s="46">
        <v>46</v>
      </c>
      <c r="J374" s="46">
        <v>0</v>
      </c>
      <c r="K374" s="46">
        <v>3</v>
      </c>
      <c r="L374" s="46">
        <v>52</v>
      </c>
      <c r="M374" s="46">
        <v>49</v>
      </c>
      <c r="N374" s="47">
        <v>40.5235816264071</v>
      </c>
      <c r="O374" s="47">
        <v>1.2832034561849863</v>
      </c>
      <c r="P374" s="47">
        <v>7.4030968626056903E-2</v>
      </c>
      <c r="Q374" s="7">
        <v>7.4030968626056903E-2</v>
      </c>
      <c r="R374" s="7">
        <v>1.1351415189328724</v>
      </c>
      <c r="S374" s="7">
        <v>0</v>
      </c>
    </row>
    <row r="375" spans="1:19" x14ac:dyDescent="0.2">
      <c r="A375" s="44">
        <v>19</v>
      </c>
      <c r="B375" s="46">
        <v>6</v>
      </c>
      <c r="C375" s="7">
        <v>423</v>
      </c>
      <c r="D375" s="46" t="s">
        <v>361</v>
      </c>
      <c r="E375" s="221" t="s">
        <v>1228</v>
      </c>
      <c r="F375" s="46">
        <v>3</v>
      </c>
      <c r="G375" s="46"/>
      <c r="H375" s="46">
        <v>7</v>
      </c>
      <c r="I375" s="46">
        <v>67</v>
      </c>
      <c r="J375" s="46">
        <v>0</v>
      </c>
      <c r="K375" s="46">
        <v>5</v>
      </c>
      <c r="L375" s="46">
        <v>79</v>
      </c>
      <c r="M375" s="46">
        <v>72</v>
      </c>
      <c r="N375" s="47">
        <v>58.221822003738502</v>
      </c>
      <c r="O375" s="47">
        <v>1.3568795561727234</v>
      </c>
      <c r="P375" s="47">
        <v>8.5878452922324267E-2</v>
      </c>
      <c r="Q375" s="7">
        <v>0.12022983409125397</v>
      </c>
      <c r="R375" s="7">
        <v>1.1507712691591452</v>
      </c>
      <c r="S375" s="7">
        <v>0</v>
      </c>
    </row>
    <row r="376" spans="1:19" x14ac:dyDescent="0.2">
      <c r="A376" s="44">
        <v>19</v>
      </c>
      <c r="B376" s="48" t="s">
        <v>986</v>
      </c>
      <c r="C376" s="7">
        <v>426</v>
      </c>
      <c r="D376" s="46" t="s">
        <v>361</v>
      </c>
      <c r="E376" s="221" t="s">
        <v>1228</v>
      </c>
      <c r="F376" s="46">
        <v>3</v>
      </c>
      <c r="G376" s="46">
        <v>6</v>
      </c>
      <c r="H376" s="46">
        <v>0</v>
      </c>
      <c r="I376" s="46">
        <v>43</v>
      </c>
      <c r="J376" s="46"/>
      <c r="K376" s="46">
        <v>3</v>
      </c>
      <c r="L376" s="46">
        <v>46</v>
      </c>
      <c r="M376" s="46">
        <v>46</v>
      </c>
      <c r="N376" s="47">
        <v>42.567470209097401</v>
      </c>
      <c r="O376" s="47">
        <v>1.0806373922162047</v>
      </c>
      <c r="P376" s="47">
        <v>7.0476351666274223E-2</v>
      </c>
      <c r="Q376" s="7">
        <v>0</v>
      </c>
      <c r="R376" s="7">
        <v>1.0101610405499306</v>
      </c>
      <c r="S376" s="7">
        <v>0</v>
      </c>
    </row>
    <row r="377" spans="1:19" x14ac:dyDescent="0.2">
      <c r="A377" s="49">
        <v>21</v>
      </c>
      <c r="B377" s="49">
        <v>649</v>
      </c>
      <c r="C377" s="8">
        <v>385</v>
      </c>
      <c r="D377" s="49" t="s">
        <v>363</v>
      </c>
      <c r="E377" s="222" t="s">
        <v>400</v>
      </c>
      <c r="F377" s="49">
        <v>1</v>
      </c>
      <c r="G377" s="49">
        <v>3</v>
      </c>
      <c r="H377" s="49">
        <v>2</v>
      </c>
      <c r="I377" s="49">
        <v>54</v>
      </c>
      <c r="J377" s="49"/>
      <c r="K377" s="49">
        <v>4</v>
      </c>
      <c r="L377" s="49">
        <v>60</v>
      </c>
      <c r="M377" s="49">
        <v>58</v>
      </c>
      <c r="N377" s="50">
        <v>42.843572990470904</v>
      </c>
      <c r="O377" s="50">
        <v>1.4004434227123159</v>
      </c>
      <c r="P377" s="50">
        <v>9.3362894847487721E-2</v>
      </c>
      <c r="Q377" s="8">
        <v>4.668144742374386E-2</v>
      </c>
      <c r="R377" s="8">
        <v>1.2603990804410843</v>
      </c>
      <c r="S377" s="8">
        <v>0</v>
      </c>
    </row>
    <row r="378" spans="1:19" x14ac:dyDescent="0.2">
      <c r="A378" s="49">
        <v>21</v>
      </c>
      <c r="B378" s="49">
        <v>662</v>
      </c>
      <c r="C378" s="8">
        <v>390</v>
      </c>
      <c r="D378" s="49" t="s">
        <v>363</v>
      </c>
      <c r="E378" s="222" t="s">
        <v>400</v>
      </c>
      <c r="F378" s="49">
        <v>1</v>
      </c>
      <c r="G378" s="49">
        <v>2</v>
      </c>
      <c r="H378" s="49">
        <v>2</v>
      </c>
      <c r="I378" s="49">
        <v>52</v>
      </c>
      <c r="J378" s="49">
        <v>3</v>
      </c>
      <c r="K378" s="49">
        <v>2</v>
      </c>
      <c r="L378" s="49">
        <v>59</v>
      </c>
      <c r="M378" s="49">
        <v>57</v>
      </c>
      <c r="N378" s="50">
        <v>53.856216576188302</v>
      </c>
      <c r="O378" s="50">
        <v>1.0955095576856013</v>
      </c>
      <c r="P378" s="50">
        <v>3.7135917209681402E-2</v>
      </c>
      <c r="Q378" s="8">
        <v>3.7135917209681402E-2</v>
      </c>
      <c r="R378" s="8">
        <v>0.96553384745171644</v>
      </c>
      <c r="S378" s="8">
        <v>5.5703875814522102E-2</v>
      </c>
    </row>
    <row r="379" spans="1:19" x14ac:dyDescent="0.2">
      <c r="A379" s="49">
        <v>21</v>
      </c>
      <c r="B379" s="49" t="s">
        <v>959</v>
      </c>
      <c r="C379" s="8">
        <v>385</v>
      </c>
      <c r="D379" s="49" t="s">
        <v>363</v>
      </c>
      <c r="E379" s="222" t="s">
        <v>400</v>
      </c>
      <c r="F379" s="49">
        <v>1</v>
      </c>
      <c r="G379" s="49">
        <v>3</v>
      </c>
      <c r="H379" s="49">
        <v>5</v>
      </c>
      <c r="I379" s="49">
        <v>65</v>
      </c>
      <c r="J379" s="49"/>
      <c r="K379" s="49">
        <v>6</v>
      </c>
      <c r="L379" s="49">
        <v>76</v>
      </c>
      <c r="M379" s="49">
        <v>71</v>
      </c>
      <c r="N379" s="50">
        <v>53.186008095880297</v>
      </c>
      <c r="O379" s="50">
        <v>1.4289472498667717</v>
      </c>
      <c r="P379" s="50">
        <v>0.11281162498948197</v>
      </c>
      <c r="Q379" s="8">
        <v>9.4009687491234978E-2</v>
      </c>
      <c r="R379" s="8">
        <v>1.2221259373860547</v>
      </c>
      <c r="S379" s="8">
        <v>0</v>
      </c>
    </row>
    <row r="380" spans="1:19" x14ac:dyDescent="0.2">
      <c r="A380" s="49">
        <v>21</v>
      </c>
      <c r="B380" s="49" t="s">
        <v>960</v>
      </c>
      <c r="C380" s="8">
        <v>385</v>
      </c>
      <c r="D380" s="49" t="s">
        <v>363</v>
      </c>
      <c r="E380" s="222" t="s">
        <v>400</v>
      </c>
      <c r="F380" s="49">
        <v>1</v>
      </c>
      <c r="G380" s="49">
        <v>2</v>
      </c>
      <c r="H380" s="49">
        <v>14</v>
      </c>
      <c r="I380" s="49">
        <v>91</v>
      </c>
      <c r="J380" s="49">
        <v>1</v>
      </c>
      <c r="K380" s="49">
        <v>3</v>
      </c>
      <c r="L380" s="49">
        <v>109</v>
      </c>
      <c r="M380" s="49">
        <v>95</v>
      </c>
      <c r="N380" s="50">
        <v>43.607714910428903</v>
      </c>
      <c r="O380" s="50">
        <v>2.4995577095449311</v>
      </c>
      <c r="P380" s="50">
        <v>6.8795166317750386E-2</v>
      </c>
      <c r="Q380" s="8">
        <v>0.32104410948283518</v>
      </c>
      <c r="R380" s="8">
        <v>2.0867867116384287</v>
      </c>
      <c r="S380" s="8">
        <v>2.2931722105916798E-2</v>
      </c>
    </row>
    <row r="381" spans="1:19" x14ac:dyDescent="0.2">
      <c r="A381" s="49">
        <v>21</v>
      </c>
      <c r="B381" s="49">
        <v>658</v>
      </c>
      <c r="C381" s="8">
        <v>390</v>
      </c>
      <c r="D381" s="49" t="s">
        <v>363</v>
      </c>
      <c r="E381" s="222" t="s">
        <v>400</v>
      </c>
      <c r="F381" s="49">
        <v>1</v>
      </c>
      <c r="G381" s="49">
        <v>2</v>
      </c>
      <c r="H381" s="49">
        <v>7</v>
      </c>
      <c r="I381" s="49">
        <v>92</v>
      </c>
      <c r="J381" s="49"/>
      <c r="K381" s="49">
        <v>3</v>
      </c>
      <c r="L381" s="49">
        <v>102</v>
      </c>
      <c r="M381" s="49">
        <v>95</v>
      </c>
      <c r="N381" s="50">
        <v>39.010665832121198</v>
      </c>
      <c r="O381" s="50">
        <v>2.6146695480396973</v>
      </c>
      <c r="P381" s="50">
        <v>7.6902045530579333E-2</v>
      </c>
      <c r="Q381" s="8">
        <v>0.17943810623801845</v>
      </c>
      <c r="R381" s="8">
        <v>2.3583293962710998</v>
      </c>
      <c r="S381" s="8">
        <v>0</v>
      </c>
    </row>
    <row r="382" spans="1:19" x14ac:dyDescent="0.2">
      <c r="A382" s="49">
        <v>21</v>
      </c>
      <c r="B382" s="49">
        <v>655</v>
      </c>
      <c r="C382" s="8">
        <v>387</v>
      </c>
      <c r="D382" s="49" t="s">
        <v>363</v>
      </c>
      <c r="E382" s="222" t="s">
        <v>400</v>
      </c>
      <c r="F382" s="49">
        <v>1</v>
      </c>
      <c r="G382" s="49">
        <v>2</v>
      </c>
      <c r="H382" s="49">
        <v>6</v>
      </c>
      <c r="I382" s="49">
        <v>47</v>
      </c>
      <c r="J382" s="49">
        <v>1</v>
      </c>
      <c r="K382" s="49">
        <v>2</v>
      </c>
      <c r="L382" s="49">
        <v>56</v>
      </c>
      <c r="M382" s="49">
        <v>50</v>
      </c>
      <c r="N382" s="50">
        <v>40.599795492059997</v>
      </c>
      <c r="O382" s="50">
        <v>1.3793172926437962</v>
      </c>
      <c r="P382" s="50">
        <v>4.9261331880135581E-2</v>
      </c>
      <c r="Q382" s="8">
        <v>0.14778399564040676</v>
      </c>
      <c r="R382" s="8">
        <v>1.1576412991831861</v>
      </c>
      <c r="S382" s="8">
        <v>2.463066594006779E-2</v>
      </c>
    </row>
    <row r="383" spans="1:19" x14ac:dyDescent="0.2">
      <c r="A383" s="49">
        <v>21</v>
      </c>
      <c r="B383" s="49">
        <v>664</v>
      </c>
      <c r="C383" s="8">
        <v>396</v>
      </c>
      <c r="D383" s="49" t="s">
        <v>363</v>
      </c>
      <c r="E383" s="222" t="s">
        <v>400</v>
      </c>
      <c r="F383" s="49">
        <v>1</v>
      </c>
      <c r="G383" s="49">
        <v>3</v>
      </c>
      <c r="H383" s="49">
        <v>5</v>
      </c>
      <c r="I383" s="49">
        <v>57</v>
      </c>
      <c r="J383" s="49">
        <v>2</v>
      </c>
      <c r="K383" s="49">
        <v>3</v>
      </c>
      <c r="L383" s="49">
        <v>67</v>
      </c>
      <c r="M383" s="49">
        <v>62</v>
      </c>
      <c r="N383" s="50">
        <v>42.548658490452702</v>
      </c>
      <c r="O383" s="50">
        <v>1.5746677422282027</v>
      </c>
      <c r="P383" s="50">
        <v>7.0507510846038929E-2</v>
      </c>
      <c r="Q383" s="8">
        <v>0.11751251807673153</v>
      </c>
      <c r="R383" s="8">
        <v>1.3396427060747396</v>
      </c>
      <c r="S383" s="8">
        <v>4.7005007230692612E-2</v>
      </c>
    </row>
    <row r="384" spans="1:19" x14ac:dyDescent="0.2">
      <c r="A384" s="49">
        <v>21</v>
      </c>
      <c r="B384" s="49">
        <v>650</v>
      </c>
      <c r="C384" s="8">
        <v>385</v>
      </c>
      <c r="D384" s="49" t="s">
        <v>363</v>
      </c>
      <c r="E384" s="222" t="s">
        <v>400</v>
      </c>
      <c r="F384" s="49">
        <v>1</v>
      </c>
      <c r="G384" s="49">
        <v>2</v>
      </c>
      <c r="H384" s="49">
        <v>12</v>
      </c>
      <c r="I384" s="49">
        <v>106</v>
      </c>
      <c r="J384" s="49">
        <v>0</v>
      </c>
      <c r="K384" s="49">
        <v>11</v>
      </c>
      <c r="L384" s="49">
        <v>129</v>
      </c>
      <c r="M384" s="49">
        <v>117</v>
      </c>
      <c r="N384" s="50">
        <v>56.463545258470397</v>
      </c>
      <c r="O384" s="50">
        <v>2.2846599413742625</v>
      </c>
      <c r="P384" s="50">
        <v>0.19481596399315418</v>
      </c>
      <c r="Q384" s="8">
        <v>0.21252650617435001</v>
      </c>
      <c r="R384" s="8">
        <v>1.8773174712067584</v>
      </c>
      <c r="S384" s="8">
        <v>0</v>
      </c>
    </row>
    <row r="385" spans="1:19" x14ac:dyDescent="0.2">
      <c r="A385" s="49">
        <v>26</v>
      </c>
      <c r="B385" s="49">
        <v>640</v>
      </c>
      <c r="C385" s="8">
        <v>365</v>
      </c>
      <c r="D385" s="49" t="s">
        <v>362</v>
      </c>
      <c r="E385" s="222" t="s">
        <v>400</v>
      </c>
      <c r="F385" s="49">
        <v>1</v>
      </c>
      <c r="G385" s="49">
        <v>2</v>
      </c>
      <c r="H385" s="49">
        <v>3</v>
      </c>
      <c r="I385" s="49">
        <v>78</v>
      </c>
      <c r="J385" s="49"/>
      <c r="K385" s="49">
        <v>7</v>
      </c>
      <c r="L385" s="49">
        <v>88</v>
      </c>
      <c r="M385" s="49">
        <v>85</v>
      </c>
      <c r="N385" s="50">
        <v>42.130698976985698</v>
      </c>
      <c r="O385" s="50">
        <v>2.0887381917891004</v>
      </c>
      <c r="P385" s="50">
        <v>0.1661496288923148</v>
      </c>
      <c r="Q385" s="8">
        <v>7.1206983810992053E-2</v>
      </c>
      <c r="R385" s="8">
        <v>1.8513815790857933</v>
      </c>
      <c r="S385" s="8">
        <v>0</v>
      </c>
    </row>
    <row r="386" spans="1:19" x14ac:dyDescent="0.2">
      <c r="A386" s="49">
        <v>26</v>
      </c>
      <c r="B386" s="49">
        <v>646</v>
      </c>
      <c r="C386" s="8">
        <v>366</v>
      </c>
      <c r="D386" s="49" t="s">
        <v>362</v>
      </c>
      <c r="E386" s="222" t="s">
        <v>400</v>
      </c>
      <c r="F386" s="49">
        <v>1</v>
      </c>
      <c r="G386" s="49">
        <v>2</v>
      </c>
      <c r="H386" s="49">
        <v>8</v>
      </c>
      <c r="I386" s="49">
        <v>67</v>
      </c>
      <c r="J386" s="49">
        <v>2</v>
      </c>
      <c r="K386" s="49">
        <v>8</v>
      </c>
      <c r="L386" s="49">
        <v>85</v>
      </c>
      <c r="M386" s="49">
        <v>77</v>
      </c>
      <c r="N386" s="50">
        <v>54.921847254649101</v>
      </c>
      <c r="O386" s="50">
        <v>1.5476536979153555</v>
      </c>
      <c r="P386" s="50">
        <v>0.14566152450968053</v>
      </c>
      <c r="Q386" s="8">
        <v>0.14566152450968053</v>
      </c>
      <c r="R386" s="8">
        <v>1.2199152677685743</v>
      </c>
      <c r="S386" s="8">
        <v>3.6415381127420134E-2</v>
      </c>
    </row>
    <row r="387" spans="1:19" x14ac:dyDescent="0.2">
      <c r="A387" s="49">
        <v>26</v>
      </c>
      <c r="B387" s="49">
        <v>626</v>
      </c>
      <c r="C387" s="8">
        <v>369</v>
      </c>
      <c r="D387" s="49" t="s">
        <v>362</v>
      </c>
      <c r="E387" s="222" t="s">
        <v>400</v>
      </c>
      <c r="F387" s="49">
        <v>1</v>
      </c>
      <c r="G387" s="49">
        <v>3</v>
      </c>
      <c r="H387" s="49">
        <v>4</v>
      </c>
      <c r="I387" s="49">
        <v>75</v>
      </c>
      <c r="J387" s="49">
        <v>1</v>
      </c>
      <c r="K387" s="49">
        <v>8</v>
      </c>
      <c r="L387" s="49">
        <v>88</v>
      </c>
      <c r="M387" s="49">
        <v>84</v>
      </c>
      <c r="N387" s="50">
        <v>47.944814342055999</v>
      </c>
      <c r="O387" s="50">
        <v>1.8354435449926978</v>
      </c>
      <c r="P387" s="50">
        <v>0.16685850409024525</v>
      </c>
      <c r="Q387" s="8">
        <v>8.3429252045122623E-2</v>
      </c>
      <c r="R387" s="8">
        <v>1.5642984758460492</v>
      </c>
      <c r="S387" s="8">
        <v>2.0857313011280656E-2</v>
      </c>
    </row>
    <row r="388" spans="1:19" x14ac:dyDescent="0.2">
      <c r="A388" s="49">
        <v>26</v>
      </c>
      <c r="B388" s="49">
        <v>632</v>
      </c>
      <c r="C388" s="8">
        <v>361</v>
      </c>
      <c r="D388" s="49" t="s">
        <v>362</v>
      </c>
      <c r="E388" s="222" t="s">
        <v>400</v>
      </c>
      <c r="F388" s="49">
        <v>1</v>
      </c>
      <c r="G388" s="49">
        <v>2</v>
      </c>
      <c r="H388" s="49">
        <v>2</v>
      </c>
      <c r="I388" s="49">
        <v>59</v>
      </c>
      <c r="J388" s="49">
        <v>1</v>
      </c>
      <c r="K388" s="49">
        <v>2</v>
      </c>
      <c r="L388" s="49">
        <v>64</v>
      </c>
      <c r="M388" s="49">
        <v>62</v>
      </c>
      <c r="N388" s="50">
        <v>40.249340250988702</v>
      </c>
      <c r="O388" s="50">
        <v>1.5900881753814058</v>
      </c>
      <c r="P388" s="50">
        <v>4.9690255480668931E-2</v>
      </c>
      <c r="Q388" s="8">
        <v>4.9690255480668931E-2</v>
      </c>
      <c r="R388" s="8">
        <v>1.4658625366797335</v>
      </c>
      <c r="S388" s="8">
        <v>2.4845127740334465E-2</v>
      </c>
    </row>
    <row r="389" spans="1:19" x14ac:dyDescent="0.2">
      <c r="A389" s="49">
        <v>26</v>
      </c>
      <c r="B389" s="49">
        <v>635</v>
      </c>
      <c r="C389" s="8">
        <v>193</v>
      </c>
      <c r="D389" s="49" t="s">
        <v>362</v>
      </c>
      <c r="E389" s="222" t="s">
        <v>400</v>
      </c>
      <c r="F389" s="49">
        <v>1</v>
      </c>
      <c r="G389" s="49">
        <v>2</v>
      </c>
      <c r="H389" s="49">
        <v>5</v>
      </c>
      <c r="I389" s="49">
        <v>44</v>
      </c>
      <c r="J389" s="49">
        <v>1</v>
      </c>
      <c r="K389" s="49">
        <v>2</v>
      </c>
      <c r="L389" s="49">
        <v>52</v>
      </c>
      <c r="M389" s="49">
        <v>47</v>
      </c>
      <c r="N389" s="50">
        <v>43.293313636201603</v>
      </c>
      <c r="O389" s="50">
        <v>1.2011092622052824</v>
      </c>
      <c r="P389" s="50">
        <v>4.6196510084818558E-2</v>
      </c>
      <c r="Q389" s="8">
        <v>0.11549127521204638</v>
      </c>
      <c r="R389" s="8">
        <v>1.0163232218660081</v>
      </c>
      <c r="S389" s="8">
        <v>2.3098255042409279E-2</v>
      </c>
    </row>
    <row r="390" spans="1:19" x14ac:dyDescent="0.2">
      <c r="A390" s="49">
        <v>26</v>
      </c>
      <c r="B390" s="49">
        <v>643</v>
      </c>
      <c r="C390" s="8">
        <v>365</v>
      </c>
      <c r="D390" s="49" t="s">
        <v>362</v>
      </c>
      <c r="E390" s="222" t="s">
        <v>400</v>
      </c>
      <c r="F390" s="49">
        <v>1</v>
      </c>
      <c r="G390" s="49">
        <v>2</v>
      </c>
      <c r="H390" s="49">
        <v>8</v>
      </c>
      <c r="I390" s="49">
        <v>86</v>
      </c>
      <c r="J390" s="49">
        <v>1</v>
      </c>
      <c r="K390" s="49">
        <v>6</v>
      </c>
      <c r="L390" s="49">
        <v>101</v>
      </c>
      <c r="M390" s="49">
        <v>93</v>
      </c>
      <c r="N390" s="50">
        <v>39.416029843546099</v>
      </c>
      <c r="O390" s="50">
        <v>2.5624092634620719</v>
      </c>
      <c r="P390" s="50">
        <v>0.15222233248289535</v>
      </c>
      <c r="Q390" s="8">
        <v>0.2029631099771938</v>
      </c>
      <c r="R390" s="8">
        <v>2.1818534322548335</v>
      </c>
      <c r="S390" s="8">
        <v>2.5370388747149225E-2</v>
      </c>
    </row>
    <row r="391" spans="1:19" x14ac:dyDescent="0.2">
      <c r="A391" s="49">
        <v>26</v>
      </c>
      <c r="B391" s="49">
        <v>623</v>
      </c>
      <c r="C391" s="8">
        <v>358</v>
      </c>
      <c r="D391" s="49" t="s">
        <v>362</v>
      </c>
      <c r="E391" s="222" t="s">
        <v>400</v>
      </c>
      <c r="F391" s="49">
        <v>1</v>
      </c>
      <c r="G391" s="49">
        <v>2</v>
      </c>
      <c r="H391" s="49">
        <v>5</v>
      </c>
      <c r="I391" s="49">
        <v>79</v>
      </c>
      <c r="J391" s="49">
        <v>0</v>
      </c>
      <c r="K391" s="49">
        <v>6</v>
      </c>
      <c r="L391" s="49">
        <v>90</v>
      </c>
      <c r="M391" s="49">
        <v>85</v>
      </c>
      <c r="N391" s="50">
        <v>58.075797881619799</v>
      </c>
      <c r="O391" s="50">
        <v>1.5496988983854112</v>
      </c>
      <c r="P391" s="50">
        <v>0.10331325989236075</v>
      </c>
      <c r="Q391" s="8">
        <v>8.6094383243633957E-2</v>
      </c>
      <c r="R391" s="8">
        <v>1.3602912552494164</v>
      </c>
      <c r="S391" s="8">
        <v>0</v>
      </c>
    </row>
    <row r="392" spans="1:19" x14ac:dyDescent="0.2">
      <c r="A392" s="49">
        <v>26</v>
      </c>
      <c r="B392" s="49">
        <v>629</v>
      </c>
      <c r="C392" s="8">
        <v>361</v>
      </c>
      <c r="D392" s="49" t="s">
        <v>362</v>
      </c>
      <c r="E392" s="222" t="s">
        <v>400</v>
      </c>
      <c r="F392" s="49">
        <v>1</v>
      </c>
      <c r="G392" s="49">
        <v>2</v>
      </c>
      <c r="H392" s="49">
        <v>4</v>
      </c>
      <c r="I392" s="49">
        <v>0</v>
      </c>
      <c r="J392" s="49">
        <v>0</v>
      </c>
      <c r="K392" s="49">
        <v>7</v>
      </c>
      <c r="L392" s="49">
        <v>11</v>
      </c>
      <c r="M392" s="49">
        <v>7</v>
      </c>
      <c r="N392" s="50">
        <v>42.315658398092097</v>
      </c>
      <c r="O392" s="50">
        <v>0.25995105396956225</v>
      </c>
      <c r="P392" s="50">
        <v>0.16542339798063055</v>
      </c>
      <c r="Q392" s="8">
        <v>9.4527655988931744E-2</v>
      </c>
      <c r="R392" s="8">
        <v>0</v>
      </c>
      <c r="S392" s="8">
        <v>0</v>
      </c>
    </row>
    <row r="393" spans="1:19" x14ac:dyDescent="0.2">
      <c r="A393" s="49">
        <v>21</v>
      </c>
      <c r="B393" s="49">
        <v>712</v>
      </c>
      <c r="C393" s="8">
        <v>418</v>
      </c>
      <c r="D393" s="49" t="s">
        <v>364</v>
      </c>
      <c r="E393" s="222" t="s">
        <v>400</v>
      </c>
      <c r="F393" s="49">
        <v>1</v>
      </c>
      <c r="G393" s="49">
        <v>2</v>
      </c>
      <c r="H393" s="49">
        <v>10</v>
      </c>
      <c r="I393" s="49">
        <v>51</v>
      </c>
      <c r="J393" s="49">
        <v>1</v>
      </c>
      <c r="K393" s="49">
        <v>4</v>
      </c>
      <c r="L393" s="49">
        <v>66</v>
      </c>
      <c r="M393" s="49">
        <v>56</v>
      </c>
      <c r="N393" s="50">
        <v>31.157238789957699</v>
      </c>
      <c r="O393" s="50">
        <v>2.1182878381787953</v>
      </c>
      <c r="P393" s="50">
        <v>0.12838108110174518</v>
      </c>
      <c r="Q393" s="8">
        <v>0.32095270275436294</v>
      </c>
      <c r="R393" s="8">
        <v>1.636858784047251</v>
      </c>
      <c r="S393" s="8">
        <v>3.2095270275436294E-2</v>
      </c>
    </row>
    <row r="394" spans="1:19" x14ac:dyDescent="0.2">
      <c r="A394" s="49">
        <v>21</v>
      </c>
      <c r="B394" s="49">
        <v>715</v>
      </c>
      <c r="C394" s="8">
        <v>418</v>
      </c>
      <c r="D394" s="49" t="s">
        <v>364</v>
      </c>
      <c r="E394" s="222" t="s">
        <v>400</v>
      </c>
      <c r="F394" s="49">
        <v>1</v>
      </c>
      <c r="G394" s="49">
        <v>4</v>
      </c>
      <c r="H394" s="49">
        <v>9</v>
      </c>
      <c r="I394" s="49">
        <v>85</v>
      </c>
      <c r="J394" s="49">
        <v>2</v>
      </c>
      <c r="K394" s="49">
        <v>7</v>
      </c>
      <c r="L394" s="49">
        <v>103</v>
      </c>
      <c r="M394" s="49">
        <v>94</v>
      </c>
      <c r="N394" s="50">
        <v>45.3794080932078</v>
      </c>
      <c r="O394" s="50">
        <v>2.2697519497927652</v>
      </c>
      <c r="P394" s="50">
        <v>0.15425498687911998</v>
      </c>
      <c r="Q394" s="8">
        <v>0.19832784027315425</v>
      </c>
      <c r="R394" s="8">
        <v>1.8730962692464568</v>
      </c>
      <c r="S394" s="8">
        <v>4.407285339403428E-2</v>
      </c>
    </row>
    <row r="395" spans="1:19" x14ac:dyDescent="0.2">
      <c r="A395" s="49">
        <v>21</v>
      </c>
      <c r="B395" s="49">
        <v>697</v>
      </c>
      <c r="C395" s="8">
        <v>406</v>
      </c>
      <c r="D395" s="49" t="s">
        <v>364</v>
      </c>
      <c r="E395" s="222" t="s">
        <v>400</v>
      </c>
      <c r="F395" s="49">
        <v>1</v>
      </c>
      <c r="G395" s="49">
        <v>2</v>
      </c>
      <c r="H395" s="49">
        <v>5</v>
      </c>
      <c r="I395" s="49">
        <v>75</v>
      </c>
      <c r="J395" s="49">
        <v>1</v>
      </c>
      <c r="K395" s="49">
        <v>2</v>
      </c>
      <c r="L395" s="49">
        <v>83</v>
      </c>
      <c r="M395" s="49">
        <v>78</v>
      </c>
      <c r="N395" s="50">
        <v>56.326517123441597</v>
      </c>
      <c r="O395" s="50">
        <v>1.4735510775165186</v>
      </c>
      <c r="P395" s="50">
        <v>3.5507254879916107E-2</v>
      </c>
      <c r="Q395" s="8">
        <v>8.8768137199790279E-2</v>
      </c>
      <c r="R395" s="8">
        <v>1.3315220579968541</v>
      </c>
      <c r="S395" s="8">
        <v>1.7753627439958054E-2</v>
      </c>
    </row>
    <row r="396" spans="1:19" x14ac:dyDescent="0.2">
      <c r="A396" s="49">
        <v>21</v>
      </c>
      <c r="B396" s="49">
        <v>700</v>
      </c>
      <c r="C396" s="8">
        <v>410</v>
      </c>
      <c r="D396" s="49" t="s">
        <v>364</v>
      </c>
      <c r="E396" s="222" t="s">
        <v>400</v>
      </c>
      <c r="F396" s="49">
        <v>1</v>
      </c>
      <c r="G396" s="49">
        <v>2</v>
      </c>
      <c r="H396" s="49">
        <v>3</v>
      </c>
      <c r="I396" s="49">
        <v>59</v>
      </c>
      <c r="J396" s="49">
        <v>0</v>
      </c>
      <c r="K396" s="49">
        <v>3</v>
      </c>
      <c r="L396" s="49">
        <v>65</v>
      </c>
      <c r="M396" s="49">
        <v>62</v>
      </c>
      <c r="N396" s="50">
        <v>50.157115078728403</v>
      </c>
      <c r="O396" s="50">
        <v>1.2959278040208986</v>
      </c>
      <c r="P396" s="50">
        <v>5.9812052493272247E-2</v>
      </c>
      <c r="Q396" s="8">
        <v>5.9812052493272247E-2</v>
      </c>
      <c r="R396" s="8">
        <v>1.1763036990343541</v>
      </c>
      <c r="S396" s="8">
        <v>0</v>
      </c>
    </row>
    <row r="397" spans="1:19" x14ac:dyDescent="0.2">
      <c r="A397" s="49">
        <v>21</v>
      </c>
      <c r="B397" s="49">
        <v>706</v>
      </c>
      <c r="C397" s="8">
        <v>414</v>
      </c>
      <c r="D397" s="49" t="s">
        <v>364</v>
      </c>
      <c r="E397" s="222" t="s">
        <v>400</v>
      </c>
      <c r="F397" s="49">
        <v>1</v>
      </c>
      <c r="G397" s="49">
        <v>2</v>
      </c>
      <c r="H397" s="49">
        <v>9</v>
      </c>
      <c r="I397" s="49">
        <v>87</v>
      </c>
      <c r="J397" s="49">
        <v>0</v>
      </c>
      <c r="K397" s="49">
        <v>1</v>
      </c>
      <c r="L397" s="49">
        <v>97</v>
      </c>
      <c r="M397" s="49">
        <v>88</v>
      </c>
      <c r="N397" s="50">
        <v>59.274941572174001</v>
      </c>
      <c r="O397" s="50">
        <v>1.6364419335933287</v>
      </c>
      <c r="P397" s="50">
        <v>1.6870535397869368E-2</v>
      </c>
      <c r="Q397" s="8">
        <v>0.15183481858082432</v>
      </c>
      <c r="R397" s="8">
        <v>1.4677365796146349</v>
      </c>
      <c r="S397" s="8">
        <v>0</v>
      </c>
    </row>
    <row r="398" spans="1:19" x14ac:dyDescent="0.2">
      <c r="A398" s="49">
        <v>21</v>
      </c>
      <c r="B398" s="49">
        <v>709</v>
      </c>
      <c r="C398" s="8">
        <v>417</v>
      </c>
      <c r="D398" s="49" t="s">
        <v>364</v>
      </c>
      <c r="E398" s="222" t="s">
        <v>400</v>
      </c>
      <c r="F398" s="49">
        <v>1</v>
      </c>
      <c r="G398" s="49">
        <v>2</v>
      </c>
      <c r="H398" s="49">
        <v>8</v>
      </c>
      <c r="I398" s="49">
        <v>69</v>
      </c>
      <c r="J398" s="49">
        <v>0</v>
      </c>
      <c r="K398" s="49">
        <v>2</v>
      </c>
      <c r="L398" s="49">
        <v>79</v>
      </c>
      <c r="M398" s="49">
        <v>71</v>
      </c>
      <c r="N398" s="50">
        <v>39.494462811579297</v>
      </c>
      <c r="O398" s="50">
        <v>2.0002804032781567</v>
      </c>
      <c r="P398" s="50">
        <v>5.0640010209573587E-2</v>
      </c>
      <c r="Q398" s="8">
        <v>0.20256004083829435</v>
      </c>
      <c r="R398" s="8">
        <v>1.7470803522302889</v>
      </c>
      <c r="S398" s="8">
        <v>0</v>
      </c>
    </row>
    <row r="399" spans="1:19" x14ac:dyDescent="0.2">
      <c r="A399" s="49">
        <v>21</v>
      </c>
      <c r="B399" s="49">
        <v>703</v>
      </c>
      <c r="C399" s="8">
        <v>410</v>
      </c>
      <c r="D399" s="49" t="s">
        <v>364</v>
      </c>
      <c r="E399" s="222" t="s">
        <v>400</v>
      </c>
      <c r="F399" s="49">
        <v>1</v>
      </c>
      <c r="G399" s="49">
        <v>3</v>
      </c>
      <c r="H399" s="49">
        <v>6</v>
      </c>
      <c r="I399" s="49">
        <v>65</v>
      </c>
      <c r="J399" s="49">
        <v>0</v>
      </c>
      <c r="K399" s="49">
        <v>4</v>
      </c>
      <c r="L399" s="49">
        <v>75</v>
      </c>
      <c r="M399" s="49">
        <v>69</v>
      </c>
      <c r="N399" s="50">
        <v>43.513039236301701</v>
      </c>
      <c r="O399" s="50">
        <v>1.7236212711482957</v>
      </c>
      <c r="P399" s="50">
        <v>9.1926467794575764E-2</v>
      </c>
      <c r="Q399" s="8">
        <v>0.13788970169186365</v>
      </c>
      <c r="R399" s="8">
        <v>1.4938051016618561</v>
      </c>
      <c r="S399" s="8">
        <v>0</v>
      </c>
    </row>
    <row r="400" spans="1:19" x14ac:dyDescent="0.2">
      <c r="A400" s="49">
        <v>16</v>
      </c>
      <c r="B400" s="49">
        <v>479</v>
      </c>
      <c r="C400" s="8">
        <v>748</v>
      </c>
      <c r="D400" s="49" t="s">
        <v>367</v>
      </c>
      <c r="E400" s="222" t="s">
        <v>400</v>
      </c>
      <c r="F400" s="49">
        <v>1</v>
      </c>
      <c r="G400" s="49">
        <v>3</v>
      </c>
      <c r="H400" s="49">
        <v>5</v>
      </c>
      <c r="I400" s="49">
        <v>38</v>
      </c>
      <c r="J400" s="49"/>
      <c r="K400" s="49">
        <v>6</v>
      </c>
      <c r="L400" s="49">
        <v>49</v>
      </c>
      <c r="M400" s="49">
        <v>44</v>
      </c>
      <c r="N400" s="50">
        <v>39.420678194022301</v>
      </c>
      <c r="O400" s="50">
        <v>1.243002460760056</v>
      </c>
      <c r="P400" s="50">
        <v>0.15220438295021094</v>
      </c>
      <c r="Q400" s="8">
        <v>0.12683698579184244</v>
      </c>
      <c r="R400" s="8">
        <v>0.96396109201800262</v>
      </c>
      <c r="S400" s="8">
        <v>0</v>
      </c>
    </row>
    <row r="401" spans="1:19" x14ac:dyDescent="0.2">
      <c r="A401" s="49">
        <v>16</v>
      </c>
      <c r="B401" s="49">
        <v>476</v>
      </c>
      <c r="C401" s="8">
        <v>745</v>
      </c>
      <c r="D401" s="49" t="s">
        <v>367</v>
      </c>
      <c r="E401" s="222" t="s">
        <v>400</v>
      </c>
      <c r="F401" s="49">
        <v>1</v>
      </c>
      <c r="G401" s="49">
        <v>3</v>
      </c>
      <c r="H401" s="49">
        <v>9</v>
      </c>
      <c r="I401" s="49">
        <v>44</v>
      </c>
      <c r="J401" s="49">
        <v>2</v>
      </c>
      <c r="K401" s="49">
        <v>1</v>
      </c>
      <c r="L401" s="49">
        <v>56</v>
      </c>
      <c r="M401" s="49">
        <v>47</v>
      </c>
      <c r="N401" s="50">
        <v>35.729491204025599</v>
      </c>
      <c r="O401" s="50">
        <v>1.5673327022829406</v>
      </c>
      <c r="P401" s="50">
        <v>2.7988083969338225E-2</v>
      </c>
      <c r="Q401" s="8">
        <v>0.25189275572404402</v>
      </c>
      <c r="R401" s="8">
        <v>1.2314756946508818</v>
      </c>
      <c r="S401" s="8">
        <v>5.5976167938676449E-2</v>
      </c>
    </row>
    <row r="402" spans="1:19" x14ac:dyDescent="0.2">
      <c r="A402" s="49">
        <v>16</v>
      </c>
      <c r="B402" s="49">
        <v>470</v>
      </c>
      <c r="C402" s="8">
        <v>754</v>
      </c>
      <c r="D402" s="49" t="s">
        <v>367</v>
      </c>
      <c r="E402" s="222" t="s">
        <v>400</v>
      </c>
      <c r="F402" s="49">
        <v>1</v>
      </c>
      <c r="G402" s="49">
        <v>2</v>
      </c>
      <c r="H402" s="49">
        <v>5</v>
      </c>
      <c r="I402" s="49">
        <v>52</v>
      </c>
      <c r="J402" s="49">
        <v>3</v>
      </c>
      <c r="K402" s="49">
        <v>2</v>
      </c>
      <c r="L402" s="49">
        <v>62</v>
      </c>
      <c r="M402" s="49">
        <v>57</v>
      </c>
      <c r="N402" s="50">
        <v>60.712564636097397</v>
      </c>
      <c r="O402" s="50">
        <v>1.021205418872013</v>
      </c>
      <c r="P402" s="50">
        <v>3.2942110286193961E-2</v>
      </c>
      <c r="Q402" s="8">
        <v>8.2355275715484913E-2</v>
      </c>
      <c r="R402" s="8">
        <v>0.85649486744104308</v>
      </c>
      <c r="S402" s="8">
        <v>4.9413165429290945E-2</v>
      </c>
    </row>
    <row r="403" spans="1:19" x14ac:dyDescent="0.2">
      <c r="A403" s="49">
        <v>16</v>
      </c>
      <c r="B403" s="49">
        <v>467</v>
      </c>
      <c r="C403" s="8">
        <v>750</v>
      </c>
      <c r="D403" s="49" t="s">
        <v>367</v>
      </c>
      <c r="E403" s="222" t="s">
        <v>400</v>
      </c>
      <c r="F403" s="49">
        <v>1</v>
      </c>
      <c r="G403" s="49">
        <v>3</v>
      </c>
      <c r="H403" s="49">
        <v>7</v>
      </c>
      <c r="I403" s="49">
        <v>75</v>
      </c>
      <c r="J403" s="49">
        <v>2</v>
      </c>
      <c r="K403" s="49">
        <v>3</v>
      </c>
      <c r="L403" s="49">
        <v>87</v>
      </c>
      <c r="M403" s="49">
        <v>80</v>
      </c>
      <c r="N403" s="50">
        <v>48.458299115978299</v>
      </c>
      <c r="O403" s="50">
        <v>1.7953581035062214</v>
      </c>
      <c r="P403" s="50">
        <v>6.1908900120904185E-2</v>
      </c>
      <c r="Q403" s="8">
        <v>0.14445410028210975</v>
      </c>
      <c r="R403" s="8">
        <v>1.5477225030226045</v>
      </c>
      <c r="S403" s="8">
        <v>4.1272600080602788E-2</v>
      </c>
    </row>
    <row r="404" spans="1:19" x14ac:dyDescent="0.2">
      <c r="A404" s="49">
        <v>16</v>
      </c>
      <c r="B404" s="49">
        <v>473</v>
      </c>
      <c r="C404" s="8">
        <v>743</v>
      </c>
      <c r="D404" s="49" t="s">
        <v>367</v>
      </c>
      <c r="E404" s="222" t="s">
        <v>400</v>
      </c>
      <c r="F404" s="49">
        <v>1</v>
      </c>
      <c r="G404" s="49">
        <v>2</v>
      </c>
      <c r="H404" s="49">
        <v>2</v>
      </c>
      <c r="I404" s="49">
        <v>51</v>
      </c>
      <c r="J404" s="49">
        <v>0</v>
      </c>
      <c r="K404" s="49">
        <v>2</v>
      </c>
      <c r="L404" s="49">
        <v>55</v>
      </c>
      <c r="M404" s="49">
        <v>53</v>
      </c>
      <c r="N404" s="50">
        <v>48.9615714605536</v>
      </c>
      <c r="O404" s="50">
        <v>1.1233299577467877</v>
      </c>
      <c r="P404" s="50">
        <v>4.0848362099883184E-2</v>
      </c>
      <c r="Q404" s="8">
        <v>4.0848362099883184E-2</v>
      </c>
      <c r="R404" s="8">
        <v>1.0416332335470213</v>
      </c>
      <c r="S404" s="8">
        <v>0</v>
      </c>
    </row>
    <row r="405" spans="1:19" x14ac:dyDescent="0.2">
      <c r="A405" s="49">
        <v>15</v>
      </c>
      <c r="B405" s="49">
        <v>128</v>
      </c>
      <c r="C405" s="8">
        <v>675</v>
      </c>
      <c r="D405" s="49" t="s">
        <v>366</v>
      </c>
      <c r="E405" s="222" t="s">
        <v>400</v>
      </c>
      <c r="F405" s="49">
        <v>1</v>
      </c>
      <c r="G405" s="49">
        <v>2</v>
      </c>
      <c r="H405" s="49">
        <v>1</v>
      </c>
      <c r="I405" s="49">
        <v>26</v>
      </c>
      <c r="J405" s="49"/>
      <c r="K405" s="49"/>
      <c r="L405" s="49">
        <v>27</v>
      </c>
      <c r="M405" s="49">
        <v>26</v>
      </c>
      <c r="N405" s="50">
        <v>42.740108172109302</v>
      </c>
      <c r="O405" s="50">
        <v>0.63172512084607346</v>
      </c>
      <c r="P405" s="50">
        <v>0</v>
      </c>
      <c r="Q405" s="8">
        <v>2.3397226698002722E-2</v>
      </c>
      <c r="R405" s="8">
        <v>0.60832789414807076</v>
      </c>
      <c r="S405" s="8">
        <v>0</v>
      </c>
    </row>
    <row r="406" spans="1:19" x14ac:dyDescent="0.2">
      <c r="A406" s="49">
        <v>15</v>
      </c>
      <c r="B406" s="49">
        <v>116</v>
      </c>
      <c r="C406" s="8">
        <v>662</v>
      </c>
      <c r="D406" s="49" t="s">
        <v>366</v>
      </c>
      <c r="E406" s="222" t="s">
        <v>400</v>
      </c>
      <c r="F406" s="49">
        <v>1</v>
      </c>
      <c r="G406" s="49">
        <v>2</v>
      </c>
      <c r="H406" s="49">
        <v>3</v>
      </c>
      <c r="I406" s="49">
        <v>64</v>
      </c>
      <c r="J406" s="49"/>
      <c r="K406" s="49">
        <v>1</v>
      </c>
      <c r="L406" s="49">
        <v>68</v>
      </c>
      <c r="M406" s="49">
        <v>65</v>
      </c>
      <c r="N406" s="50">
        <v>48.353021343276701</v>
      </c>
      <c r="O406" s="50">
        <v>1.4063237024475024</v>
      </c>
      <c r="P406" s="50">
        <v>2.0681230918345624E-2</v>
      </c>
      <c r="Q406" s="8">
        <v>6.2043692755036871E-2</v>
      </c>
      <c r="R406" s="8">
        <v>1.3235987787741199</v>
      </c>
      <c r="S406" s="8">
        <v>0</v>
      </c>
    </row>
    <row r="407" spans="1:19" x14ac:dyDescent="0.2">
      <c r="A407" s="49">
        <v>15</v>
      </c>
      <c r="B407" s="49">
        <v>122</v>
      </c>
      <c r="C407" s="8">
        <v>668</v>
      </c>
      <c r="D407" s="49" t="s">
        <v>366</v>
      </c>
      <c r="E407" s="222" t="s">
        <v>400</v>
      </c>
      <c r="F407" s="49">
        <v>1</v>
      </c>
      <c r="G407" s="49">
        <v>1</v>
      </c>
      <c r="H407" s="49">
        <v>4</v>
      </c>
      <c r="I407" s="49">
        <v>74</v>
      </c>
      <c r="J407" s="49">
        <v>1</v>
      </c>
      <c r="K407" s="49">
        <v>2</v>
      </c>
      <c r="L407" s="49">
        <v>81</v>
      </c>
      <c r="M407" s="49">
        <v>77</v>
      </c>
      <c r="N407" s="50">
        <v>43.1986992700133</v>
      </c>
      <c r="O407" s="50">
        <v>1.875056456994453</v>
      </c>
      <c r="P407" s="50">
        <v>4.6297690296159336E-2</v>
      </c>
      <c r="Q407" s="8">
        <v>9.2595380592318671E-2</v>
      </c>
      <c r="R407" s="8">
        <v>1.7130145409578954</v>
      </c>
      <c r="S407" s="8">
        <v>2.3148845148079668E-2</v>
      </c>
    </row>
    <row r="408" spans="1:19" x14ac:dyDescent="0.2">
      <c r="A408" s="49">
        <v>15</v>
      </c>
      <c r="B408" s="49">
        <v>119</v>
      </c>
      <c r="C408" s="8">
        <v>665</v>
      </c>
      <c r="D408" s="49" t="s">
        <v>366</v>
      </c>
      <c r="E408" s="222" t="s">
        <v>400</v>
      </c>
      <c r="F408" s="49">
        <v>1</v>
      </c>
      <c r="G408" s="49">
        <v>2</v>
      </c>
      <c r="H408" s="49">
        <v>5</v>
      </c>
      <c r="I408" s="49">
        <v>59</v>
      </c>
      <c r="J408" s="49">
        <v>0</v>
      </c>
      <c r="K408" s="49">
        <v>5</v>
      </c>
      <c r="L408" s="49">
        <v>69</v>
      </c>
      <c r="M408" s="49">
        <v>64</v>
      </c>
      <c r="N408" s="50">
        <v>48.029622736759798</v>
      </c>
      <c r="O408" s="50">
        <v>1.4366134078998372</v>
      </c>
      <c r="P408" s="50">
        <v>0.10410242086230705</v>
      </c>
      <c r="Q408" s="8">
        <v>0.10410242086230705</v>
      </c>
      <c r="R408" s="8">
        <v>1.2284085661752231</v>
      </c>
      <c r="S408" s="8">
        <v>0</v>
      </c>
    </row>
    <row r="409" spans="1:19" x14ac:dyDescent="0.2">
      <c r="A409" s="49">
        <v>15</v>
      </c>
      <c r="B409" s="49">
        <v>125</v>
      </c>
      <c r="C409" s="8">
        <v>672</v>
      </c>
      <c r="D409" s="49" t="s">
        <v>366</v>
      </c>
      <c r="E409" s="222" t="s">
        <v>400</v>
      </c>
      <c r="F409" s="49">
        <v>1</v>
      </c>
      <c r="G409" s="49">
        <v>2</v>
      </c>
      <c r="H409" s="49">
        <v>1</v>
      </c>
      <c r="I409" s="49">
        <v>47</v>
      </c>
      <c r="J409" s="49">
        <v>0</v>
      </c>
      <c r="K409" s="49">
        <v>4</v>
      </c>
      <c r="L409" s="49">
        <v>52</v>
      </c>
      <c r="M409" s="49">
        <v>51</v>
      </c>
      <c r="N409" s="50">
        <v>40.844023303702798</v>
      </c>
      <c r="O409" s="50">
        <v>1.2731360868478849</v>
      </c>
      <c r="P409" s="50">
        <v>9.7933545142144987E-2</v>
      </c>
      <c r="Q409" s="8">
        <v>2.4483386285536247E-2</v>
      </c>
      <c r="R409" s="8">
        <v>1.1507191554202036</v>
      </c>
      <c r="S409" s="8">
        <v>0</v>
      </c>
    </row>
    <row r="410" spans="1:19" x14ac:dyDescent="0.2">
      <c r="A410" s="49">
        <v>15</v>
      </c>
      <c r="B410" s="49">
        <v>58</v>
      </c>
      <c r="C410" s="8">
        <v>608</v>
      </c>
      <c r="D410" s="49" t="s">
        <v>365</v>
      </c>
      <c r="E410" s="222" t="s">
        <v>400</v>
      </c>
      <c r="F410" s="49">
        <v>1</v>
      </c>
      <c r="G410" s="49">
        <v>1</v>
      </c>
      <c r="H410" s="49">
        <v>2</v>
      </c>
      <c r="I410" s="49">
        <v>18</v>
      </c>
      <c r="J410" s="49"/>
      <c r="K410" s="49">
        <v>1</v>
      </c>
      <c r="L410" s="49">
        <v>21</v>
      </c>
      <c r="M410" s="49">
        <v>19</v>
      </c>
      <c r="N410" s="50">
        <v>49.196524811304798</v>
      </c>
      <c r="O410" s="50">
        <v>0.42685941904527452</v>
      </c>
      <c r="P410" s="50">
        <v>2.0326639002155929E-2</v>
      </c>
      <c r="Q410" s="8">
        <v>4.0653278004311857E-2</v>
      </c>
      <c r="R410" s="8">
        <v>0.36587950203880676</v>
      </c>
      <c r="S410" s="8">
        <v>0</v>
      </c>
    </row>
    <row r="411" spans="1:19" x14ac:dyDescent="0.2">
      <c r="A411" s="49">
        <v>15</v>
      </c>
      <c r="B411" s="49">
        <v>67</v>
      </c>
      <c r="C411" s="8">
        <v>612</v>
      </c>
      <c r="D411" s="49" t="s">
        <v>365</v>
      </c>
      <c r="E411" s="222" t="s">
        <v>400</v>
      </c>
      <c r="F411" s="49">
        <v>1</v>
      </c>
      <c r="G411" s="49">
        <v>2</v>
      </c>
      <c r="H411" s="49">
        <v>1</v>
      </c>
      <c r="I411" s="49">
        <v>59</v>
      </c>
      <c r="J411" s="49">
        <v>0</v>
      </c>
      <c r="K411" s="49">
        <v>3</v>
      </c>
      <c r="L411" s="49">
        <v>63</v>
      </c>
      <c r="M411" s="49">
        <v>62</v>
      </c>
      <c r="N411" s="50">
        <v>44.903109403076499</v>
      </c>
      <c r="O411" s="50">
        <v>1.4030208784535445</v>
      </c>
      <c r="P411" s="50">
        <v>6.6810518021597348E-2</v>
      </c>
      <c r="Q411" s="8">
        <v>2.2270172673865784E-2</v>
      </c>
      <c r="R411" s="8">
        <v>1.3139401877580812</v>
      </c>
      <c r="S411" s="8">
        <v>0</v>
      </c>
    </row>
    <row r="412" spans="1:19" x14ac:dyDescent="0.2">
      <c r="A412" s="49">
        <v>15</v>
      </c>
      <c r="B412" s="49">
        <v>70</v>
      </c>
      <c r="C412" s="8">
        <v>618</v>
      </c>
      <c r="D412" s="49" t="s">
        <v>365</v>
      </c>
      <c r="E412" s="222" t="s">
        <v>400</v>
      </c>
      <c r="F412" s="49">
        <v>1</v>
      </c>
      <c r="G412" s="49">
        <v>4</v>
      </c>
      <c r="H412" s="49">
        <v>4</v>
      </c>
      <c r="I412" s="49">
        <v>92</v>
      </c>
      <c r="J412" s="49">
        <v>0</v>
      </c>
      <c r="K412" s="49">
        <v>5</v>
      </c>
      <c r="L412" s="49">
        <v>101</v>
      </c>
      <c r="M412" s="49">
        <v>97</v>
      </c>
      <c r="N412" s="50">
        <v>45.213863389975501</v>
      </c>
      <c r="O412" s="50">
        <v>2.2338281320678517</v>
      </c>
      <c r="P412" s="50">
        <v>0.11058555109246791</v>
      </c>
      <c r="Q412" s="8">
        <v>8.8468440873974333E-2</v>
      </c>
      <c r="R412" s="8">
        <v>2.0347741401014097</v>
      </c>
      <c r="S412" s="8">
        <v>0</v>
      </c>
    </row>
    <row r="413" spans="1:19" x14ac:dyDescent="0.2">
      <c r="A413" s="49">
        <v>15</v>
      </c>
      <c r="B413" s="49">
        <v>64</v>
      </c>
      <c r="C413" s="8">
        <v>606</v>
      </c>
      <c r="D413" s="49" t="s">
        <v>365</v>
      </c>
      <c r="E413" s="222" t="s">
        <v>400</v>
      </c>
      <c r="F413" s="49">
        <v>1</v>
      </c>
      <c r="G413" s="49">
        <v>2</v>
      </c>
      <c r="H413" s="49">
        <v>1</v>
      </c>
      <c r="I413" s="49">
        <v>40</v>
      </c>
      <c r="J413" s="49">
        <v>0</v>
      </c>
      <c r="K413" s="49">
        <v>2</v>
      </c>
      <c r="L413" s="49">
        <v>43</v>
      </c>
      <c r="M413" s="49">
        <v>42</v>
      </c>
      <c r="N413" s="50">
        <v>51.129006475363902</v>
      </c>
      <c r="O413" s="50">
        <v>0.84100988781620867</v>
      </c>
      <c r="P413" s="50">
        <v>3.9116738968195751E-2</v>
      </c>
      <c r="Q413" s="8">
        <v>1.9558369484097875E-2</v>
      </c>
      <c r="R413" s="8">
        <v>0.78233477936391504</v>
      </c>
      <c r="S413" s="8">
        <v>0</v>
      </c>
    </row>
    <row r="414" spans="1:19" x14ac:dyDescent="0.2">
      <c r="A414" s="49">
        <v>15</v>
      </c>
      <c r="B414" s="49">
        <v>61</v>
      </c>
      <c r="C414" s="8">
        <v>616</v>
      </c>
      <c r="D414" s="49" t="s">
        <v>365</v>
      </c>
      <c r="E414" s="222" t="s">
        <v>400</v>
      </c>
      <c r="F414" s="49">
        <v>1</v>
      </c>
      <c r="G414" s="49">
        <v>3</v>
      </c>
      <c r="H414" s="49">
        <v>8</v>
      </c>
      <c r="I414" s="49">
        <v>74</v>
      </c>
      <c r="J414" s="49">
        <v>0</v>
      </c>
      <c r="K414" s="49">
        <v>7</v>
      </c>
      <c r="L414" s="49">
        <v>89</v>
      </c>
      <c r="M414" s="49">
        <v>81</v>
      </c>
      <c r="N414" s="50">
        <v>50.463282077307099</v>
      </c>
      <c r="O414" s="50">
        <v>1.7636585718633337</v>
      </c>
      <c r="P414" s="50">
        <v>0.13871471913531838</v>
      </c>
      <c r="Q414" s="8">
        <v>0.158531107583221</v>
      </c>
      <c r="R414" s="8">
        <v>1.4664127451447944</v>
      </c>
      <c r="S414" s="8">
        <v>0</v>
      </c>
    </row>
    <row r="415" spans="1:19" x14ac:dyDescent="0.2">
      <c r="A415" s="49">
        <v>21</v>
      </c>
      <c r="B415" s="49">
        <v>653</v>
      </c>
      <c r="C415" s="8">
        <v>385</v>
      </c>
      <c r="D415" s="49" t="s">
        <v>363</v>
      </c>
      <c r="E415" s="222" t="s">
        <v>400</v>
      </c>
      <c r="F415" s="49">
        <v>2</v>
      </c>
      <c r="G415" s="49">
        <v>5</v>
      </c>
      <c r="H415" s="49">
        <v>9</v>
      </c>
      <c r="I415" s="49">
        <v>78</v>
      </c>
      <c r="J415" s="49">
        <v>2</v>
      </c>
      <c r="K415" s="49">
        <v>7</v>
      </c>
      <c r="L415" s="49">
        <v>96</v>
      </c>
      <c r="M415" s="49">
        <v>87</v>
      </c>
      <c r="N415" s="50">
        <v>55.513026342592603</v>
      </c>
      <c r="O415" s="50">
        <v>1.7293238420753076</v>
      </c>
      <c r="P415" s="50">
        <v>0.12609653015132452</v>
      </c>
      <c r="Q415" s="8">
        <v>0.16212411019456008</v>
      </c>
      <c r="R415" s="8">
        <v>1.4050756216861875</v>
      </c>
      <c r="S415" s="8">
        <v>3.6027580043235571E-2</v>
      </c>
    </row>
    <row r="416" spans="1:19" x14ac:dyDescent="0.2">
      <c r="A416" s="49">
        <v>21</v>
      </c>
      <c r="B416" s="49">
        <v>656</v>
      </c>
      <c r="C416" s="8">
        <v>387</v>
      </c>
      <c r="D416" s="49" t="s">
        <v>363</v>
      </c>
      <c r="E416" s="222" t="s">
        <v>400</v>
      </c>
      <c r="F416" s="49">
        <v>2</v>
      </c>
      <c r="G416" s="49">
        <v>3</v>
      </c>
      <c r="H416" s="49">
        <v>6</v>
      </c>
      <c r="I416" s="49">
        <v>83</v>
      </c>
      <c r="J416" s="49">
        <v>0</v>
      </c>
      <c r="K416" s="49">
        <v>7</v>
      </c>
      <c r="L416" s="49">
        <v>96</v>
      </c>
      <c r="M416" s="49">
        <v>90</v>
      </c>
      <c r="N416" s="50">
        <v>38.770287186829201</v>
      </c>
      <c r="O416" s="50">
        <v>2.4761230046449727</v>
      </c>
      <c r="P416" s="50">
        <v>0.18055063575536259</v>
      </c>
      <c r="Q416" s="8">
        <v>0.15475768779031079</v>
      </c>
      <c r="R416" s="8">
        <v>2.140814681099299</v>
      </c>
      <c r="S416" s="8">
        <v>0</v>
      </c>
    </row>
    <row r="417" spans="1:19" x14ac:dyDescent="0.2">
      <c r="A417" s="49">
        <v>21</v>
      </c>
      <c r="B417" s="49">
        <v>659</v>
      </c>
      <c r="C417" s="8">
        <v>390</v>
      </c>
      <c r="D417" s="49" t="s">
        <v>363</v>
      </c>
      <c r="E417" s="222" t="s">
        <v>400</v>
      </c>
      <c r="F417" s="49">
        <v>2</v>
      </c>
      <c r="G417" s="49">
        <v>3</v>
      </c>
      <c r="H417" s="49">
        <v>4</v>
      </c>
      <c r="I417" s="49">
        <v>68</v>
      </c>
      <c r="J417" s="49">
        <v>2</v>
      </c>
      <c r="K417" s="49">
        <v>5</v>
      </c>
      <c r="L417" s="49">
        <v>79</v>
      </c>
      <c r="M417" s="49">
        <v>75</v>
      </c>
      <c r="N417" s="50">
        <v>42.404928918509398</v>
      </c>
      <c r="O417" s="50">
        <v>1.8629909780491851</v>
      </c>
      <c r="P417" s="50">
        <v>0.11791082139551805</v>
      </c>
      <c r="Q417" s="8">
        <v>9.4328657116414444E-2</v>
      </c>
      <c r="R417" s="8">
        <v>1.6035871709790455</v>
      </c>
      <c r="S417" s="8">
        <v>4.7164328558207222E-2</v>
      </c>
    </row>
    <row r="418" spans="1:19" x14ac:dyDescent="0.2">
      <c r="A418" s="49">
        <v>21</v>
      </c>
      <c r="B418" s="49">
        <v>660</v>
      </c>
      <c r="C418" s="8">
        <v>390</v>
      </c>
      <c r="D418" s="49" t="s">
        <v>363</v>
      </c>
      <c r="E418" s="222" t="s">
        <v>400</v>
      </c>
      <c r="F418" s="49">
        <v>2</v>
      </c>
      <c r="G418" s="49">
        <v>4</v>
      </c>
      <c r="H418" s="49">
        <v>6</v>
      </c>
      <c r="I418" s="49">
        <v>72</v>
      </c>
      <c r="J418" s="49">
        <v>0</v>
      </c>
      <c r="K418" s="49">
        <v>5</v>
      </c>
      <c r="L418" s="49">
        <v>83</v>
      </c>
      <c r="M418" s="49">
        <v>77</v>
      </c>
      <c r="N418" s="50">
        <v>39.996832350361998</v>
      </c>
      <c r="O418" s="50">
        <v>2.0751643348388513</v>
      </c>
      <c r="P418" s="50">
        <v>0.12500989968908741</v>
      </c>
      <c r="Q418" s="8">
        <v>0.1500118796269049</v>
      </c>
      <c r="R418" s="8">
        <v>1.8001425555228587</v>
      </c>
      <c r="S418" s="8">
        <v>0</v>
      </c>
    </row>
    <row r="419" spans="1:19" x14ac:dyDescent="0.2">
      <c r="A419" s="49">
        <v>21</v>
      </c>
      <c r="B419" s="49">
        <v>665</v>
      </c>
      <c r="C419" s="8">
        <v>396</v>
      </c>
      <c r="D419" s="49" t="s">
        <v>363</v>
      </c>
      <c r="E419" s="222" t="s">
        <v>400</v>
      </c>
      <c r="F419" s="49">
        <v>2</v>
      </c>
      <c r="G419" s="49">
        <v>3</v>
      </c>
      <c r="H419" s="49">
        <v>9</v>
      </c>
      <c r="I419" s="49">
        <v>94</v>
      </c>
      <c r="J419" s="49">
        <v>0</v>
      </c>
      <c r="K419" s="49">
        <v>6</v>
      </c>
      <c r="L419" s="49">
        <v>109</v>
      </c>
      <c r="M419" s="49">
        <v>100</v>
      </c>
      <c r="N419" s="50">
        <v>57.5273383788291</v>
      </c>
      <c r="O419" s="50">
        <v>1.8947513142744945</v>
      </c>
      <c r="P419" s="50">
        <v>0.1042982374829997</v>
      </c>
      <c r="Q419" s="8">
        <v>0.15644735622449954</v>
      </c>
      <c r="R419" s="8">
        <v>1.6340057205669951</v>
      </c>
      <c r="S419" s="8">
        <v>0</v>
      </c>
    </row>
    <row r="420" spans="1:19" x14ac:dyDescent="0.2">
      <c r="A420" s="49">
        <v>21</v>
      </c>
      <c r="B420" s="49">
        <v>651</v>
      </c>
      <c r="C420" s="8">
        <v>385</v>
      </c>
      <c r="D420" s="49" t="s">
        <v>363</v>
      </c>
      <c r="E420" s="222" t="s">
        <v>400</v>
      </c>
      <c r="F420" s="49">
        <v>2</v>
      </c>
      <c r="G420" s="49" t="s">
        <v>970</v>
      </c>
      <c r="H420" s="49">
        <v>3</v>
      </c>
      <c r="I420" s="49">
        <v>60</v>
      </c>
      <c r="J420" s="49">
        <v>0</v>
      </c>
      <c r="K420" s="49">
        <v>6</v>
      </c>
      <c r="L420" s="49">
        <v>69</v>
      </c>
      <c r="M420" s="49">
        <v>66</v>
      </c>
      <c r="N420" s="50">
        <v>41.178988915232601</v>
      </c>
      <c r="O420" s="50">
        <v>1.6756118063519543</v>
      </c>
      <c r="P420" s="50">
        <v>0.14570537446538734</v>
      </c>
      <c r="Q420" s="8">
        <v>7.2852687232693669E-2</v>
      </c>
      <c r="R420" s="8">
        <v>1.4570537446538732</v>
      </c>
      <c r="S420" s="8">
        <v>0</v>
      </c>
    </row>
    <row r="421" spans="1:19" x14ac:dyDescent="0.2">
      <c r="A421" s="49">
        <v>26</v>
      </c>
      <c r="B421" s="49">
        <v>624</v>
      </c>
      <c r="C421" s="8">
        <v>358</v>
      </c>
      <c r="D421" s="49" t="s">
        <v>362</v>
      </c>
      <c r="E421" s="222" t="s">
        <v>400</v>
      </c>
      <c r="F421" s="49">
        <v>2</v>
      </c>
      <c r="G421" s="49">
        <v>2</v>
      </c>
      <c r="H421" s="49">
        <v>4</v>
      </c>
      <c r="I421" s="49">
        <v>64</v>
      </c>
      <c r="J421" s="49">
        <v>4</v>
      </c>
      <c r="K421" s="49">
        <v>2</v>
      </c>
      <c r="L421" s="49">
        <v>74</v>
      </c>
      <c r="M421" s="49">
        <v>70</v>
      </c>
      <c r="N421" s="50">
        <v>44.470264855801801</v>
      </c>
      <c r="O421" s="50">
        <v>1.6640332644734768</v>
      </c>
      <c r="P421" s="50">
        <v>4.4973872012796672E-2</v>
      </c>
      <c r="Q421" s="8">
        <v>8.9947744025593343E-2</v>
      </c>
      <c r="R421" s="8">
        <v>1.4391639044094935</v>
      </c>
      <c r="S421" s="8">
        <v>8.9947744025593343E-2</v>
      </c>
    </row>
    <row r="422" spans="1:19" x14ac:dyDescent="0.2">
      <c r="A422" s="49">
        <v>26</v>
      </c>
      <c r="B422" s="49">
        <v>641</v>
      </c>
      <c r="C422" s="8">
        <v>365</v>
      </c>
      <c r="D422" s="49" t="s">
        <v>362</v>
      </c>
      <c r="E422" s="222" t="s">
        <v>400</v>
      </c>
      <c r="F422" s="49">
        <v>2</v>
      </c>
      <c r="G422" s="49">
        <v>3</v>
      </c>
      <c r="H422" s="49">
        <v>6</v>
      </c>
      <c r="I422" s="49">
        <v>71</v>
      </c>
      <c r="J422" s="49">
        <v>0</v>
      </c>
      <c r="K422" s="49">
        <v>6</v>
      </c>
      <c r="L422" s="49">
        <v>83</v>
      </c>
      <c r="M422" s="49">
        <v>77</v>
      </c>
      <c r="N422" s="50">
        <v>46.022300478056898</v>
      </c>
      <c r="O422" s="50">
        <v>1.8034735147490899</v>
      </c>
      <c r="P422" s="50">
        <v>0.13037157937945229</v>
      </c>
      <c r="Q422" s="8">
        <v>0.13037157937945229</v>
      </c>
      <c r="R422" s="8">
        <v>1.5427303559901855</v>
      </c>
      <c r="S422" s="8">
        <v>0</v>
      </c>
    </row>
    <row r="423" spans="1:19" x14ac:dyDescent="0.2">
      <c r="A423" s="49">
        <v>26</v>
      </c>
      <c r="B423" s="49">
        <v>647</v>
      </c>
      <c r="C423" s="8">
        <v>366</v>
      </c>
      <c r="D423" s="49" t="s">
        <v>362</v>
      </c>
      <c r="E423" s="222" t="s">
        <v>400</v>
      </c>
      <c r="F423" s="49">
        <v>2</v>
      </c>
      <c r="G423" s="49">
        <v>4</v>
      </c>
      <c r="H423" s="49">
        <v>7</v>
      </c>
      <c r="I423" s="49">
        <v>95</v>
      </c>
      <c r="J423" s="49">
        <v>1</v>
      </c>
      <c r="K423" s="49">
        <v>5</v>
      </c>
      <c r="L423" s="49">
        <v>108</v>
      </c>
      <c r="M423" s="49">
        <v>101</v>
      </c>
      <c r="N423" s="50">
        <v>42.210814232682502</v>
      </c>
      <c r="O423" s="50">
        <v>2.5585860392235458</v>
      </c>
      <c r="P423" s="50">
        <v>0.11845305737146046</v>
      </c>
      <c r="Q423" s="8">
        <v>0.16583428032004463</v>
      </c>
      <c r="R423" s="8">
        <v>2.2506080900577485</v>
      </c>
      <c r="S423" s="8">
        <v>2.3690611474292092E-2</v>
      </c>
    </row>
    <row r="424" spans="1:19" x14ac:dyDescent="0.2">
      <c r="A424" s="49">
        <v>26</v>
      </c>
      <c r="B424" s="49">
        <v>627</v>
      </c>
      <c r="C424" s="8">
        <v>369</v>
      </c>
      <c r="D424" s="49" t="s">
        <v>362</v>
      </c>
      <c r="E424" s="222" t="s">
        <v>400</v>
      </c>
      <c r="F424" s="49">
        <v>2</v>
      </c>
      <c r="G424" s="49">
        <v>2</v>
      </c>
      <c r="H424" s="49">
        <v>6</v>
      </c>
      <c r="I424" s="49">
        <v>86</v>
      </c>
      <c r="J424" s="49">
        <v>0</v>
      </c>
      <c r="K424" s="49">
        <v>6</v>
      </c>
      <c r="L424" s="49">
        <v>98</v>
      </c>
      <c r="M424" s="49">
        <v>92</v>
      </c>
      <c r="N424" s="50">
        <v>45.920428168171</v>
      </c>
      <c r="O424" s="50">
        <v>2.1341264423994879</v>
      </c>
      <c r="P424" s="50">
        <v>0.130660802595887</v>
      </c>
      <c r="Q424" s="8">
        <v>0.130660802595887</v>
      </c>
      <c r="R424" s="8">
        <v>1.8728048372077137</v>
      </c>
      <c r="S424" s="8">
        <v>0</v>
      </c>
    </row>
    <row r="425" spans="1:19" x14ac:dyDescent="0.2">
      <c r="A425" s="49">
        <v>26</v>
      </c>
      <c r="B425" s="49">
        <v>633</v>
      </c>
      <c r="C425" s="8">
        <v>361</v>
      </c>
      <c r="D425" s="49" t="s">
        <v>362</v>
      </c>
      <c r="E425" s="222" t="s">
        <v>400</v>
      </c>
      <c r="F425" s="49">
        <v>2</v>
      </c>
      <c r="G425" s="49">
        <v>4</v>
      </c>
      <c r="H425" s="49">
        <v>6</v>
      </c>
      <c r="I425" s="49">
        <v>94</v>
      </c>
      <c r="J425" s="49">
        <v>0</v>
      </c>
      <c r="K425" s="49">
        <v>4</v>
      </c>
      <c r="L425" s="49">
        <v>104</v>
      </c>
      <c r="M425" s="49">
        <v>98</v>
      </c>
      <c r="N425" s="50">
        <v>54.4283530912831</v>
      </c>
      <c r="O425" s="50">
        <v>1.9107688198020452</v>
      </c>
      <c r="P425" s="50">
        <v>7.3491108453924814E-2</v>
      </c>
      <c r="Q425" s="8">
        <v>0.11023666268088722</v>
      </c>
      <c r="R425" s="8">
        <v>1.727041048667233</v>
      </c>
      <c r="S425" s="8">
        <v>0</v>
      </c>
    </row>
    <row r="426" spans="1:19" x14ac:dyDescent="0.2">
      <c r="A426" s="49">
        <v>26</v>
      </c>
      <c r="B426" s="49">
        <v>644</v>
      </c>
      <c r="C426" s="8">
        <v>365</v>
      </c>
      <c r="D426" s="49" t="s">
        <v>362</v>
      </c>
      <c r="E426" s="222" t="s">
        <v>400</v>
      </c>
      <c r="F426" s="49">
        <v>2</v>
      </c>
      <c r="G426" s="49">
        <v>3</v>
      </c>
      <c r="H426" s="49">
        <v>7</v>
      </c>
      <c r="I426" s="49">
        <v>90</v>
      </c>
      <c r="J426" s="49">
        <v>0</v>
      </c>
      <c r="K426" s="49">
        <v>7</v>
      </c>
      <c r="L426" s="49">
        <v>104</v>
      </c>
      <c r="M426" s="49">
        <v>97</v>
      </c>
      <c r="N426" s="50">
        <v>40.265828891863897</v>
      </c>
      <c r="O426" s="50">
        <v>2.5828351945590819</v>
      </c>
      <c r="P426" s="50">
        <v>0.17384467655686131</v>
      </c>
      <c r="Q426" s="8">
        <v>0.17384467655686131</v>
      </c>
      <c r="R426" s="8">
        <v>2.2351458414453593</v>
      </c>
      <c r="S426" s="8">
        <v>0</v>
      </c>
    </row>
    <row r="427" spans="1:19" x14ac:dyDescent="0.2">
      <c r="A427" s="49">
        <v>26</v>
      </c>
      <c r="B427" s="49">
        <v>638</v>
      </c>
      <c r="C427" s="8">
        <v>194</v>
      </c>
      <c r="D427" s="49" t="s">
        <v>362</v>
      </c>
      <c r="E427" s="222" t="s">
        <v>400</v>
      </c>
      <c r="F427" s="49">
        <v>2</v>
      </c>
      <c r="G427" s="49">
        <v>2</v>
      </c>
      <c r="H427" s="49">
        <v>4</v>
      </c>
      <c r="I427" s="49">
        <v>56</v>
      </c>
      <c r="J427" s="49">
        <v>0</v>
      </c>
      <c r="K427" s="49">
        <v>14</v>
      </c>
      <c r="L427" s="49">
        <v>74</v>
      </c>
      <c r="M427" s="49">
        <v>70</v>
      </c>
      <c r="N427" s="50">
        <v>40.014833482263001</v>
      </c>
      <c r="O427" s="50">
        <v>1.8493142057632523</v>
      </c>
      <c r="P427" s="50">
        <v>0.34987025514439912</v>
      </c>
      <c r="Q427" s="8">
        <v>9.9962930041256892E-2</v>
      </c>
      <c r="R427" s="8">
        <v>1.3994810205775965</v>
      </c>
      <c r="S427" s="8">
        <v>0</v>
      </c>
    </row>
    <row r="428" spans="1:19" x14ac:dyDescent="0.2">
      <c r="A428" s="49">
        <v>26</v>
      </c>
      <c r="B428" s="49">
        <v>636</v>
      </c>
      <c r="C428" s="8">
        <v>193</v>
      </c>
      <c r="D428" s="49" t="s">
        <v>362</v>
      </c>
      <c r="E428" s="222" t="s">
        <v>400</v>
      </c>
      <c r="F428" s="49">
        <v>2</v>
      </c>
      <c r="G428" s="49">
        <v>3</v>
      </c>
      <c r="H428" s="49">
        <v>7</v>
      </c>
      <c r="I428" s="49">
        <v>63</v>
      </c>
      <c r="J428" s="49">
        <v>0</v>
      </c>
      <c r="K428" s="49">
        <v>15</v>
      </c>
      <c r="L428" s="49">
        <v>85</v>
      </c>
      <c r="M428" s="49">
        <v>78</v>
      </c>
      <c r="N428" s="50">
        <v>46.940328513452101</v>
      </c>
      <c r="O428" s="50">
        <v>1.8108096532737474</v>
      </c>
      <c r="P428" s="50">
        <v>0.31955464469536721</v>
      </c>
      <c r="Q428" s="8">
        <v>0.14912550085783802</v>
      </c>
      <c r="R428" s="8">
        <v>1.3421295077205422</v>
      </c>
      <c r="S428" s="8">
        <v>0</v>
      </c>
    </row>
    <row r="429" spans="1:19" x14ac:dyDescent="0.2">
      <c r="A429" s="49">
        <v>26</v>
      </c>
      <c r="B429" s="49">
        <v>630</v>
      </c>
      <c r="C429" s="8">
        <v>361</v>
      </c>
      <c r="D429" s="49" t="s">
        <v>362</v>
      </c>
      <c r="E429" s="222" t="s">
        <v>400</v>
      </c>
      <c r="F429" s="49">
        <v>2</v>
      </c>
      <c r="G429" s="49">
        <v>3</v>
      </c>
      <c r="H429" s="49">
        <v>6</v>
      </c>
      <c r="I429" s="49">
        <v>67</v>
      </c>
      <c r="J429" s="49">
        <v>0</v>
      </c>
      <c r="K429" s="49">
        <v>13</v>
      </c>
      <c r="L429" s="49">
        <v>86</v>
      </c>
      <c r="M429" s="49">
        <v>80</v>
      </c>
      <c r="N429" s="50">
        <v>41.214158581209603</v>
      </c>
      <c r="O429" s="50">
        <v>2.086661549344579</v>
      </c>
      <c r="P429" s="50">
        <v>0.31542558304045959</v>
      </c>
      <c r="Q429" s="8">
        <v>0.14558103832636596</v>
      </c>
      <c r="R429" s="8">
        <v>1.6256549279777532</v>
      </c>
      <c r="S429" s="8">
        <v>0</v>
      </c>
    </row>
    <row r="430" spans="1:19" x14ac:dyDescent="0.2">
      <c r="A430" s="49">
        <v>21</v>
      </c>
      <c r="B430" s="49">
        <v>713</v>
      </c>
      <c r="C430" s="8">
        <v>418</v>
      </c>
      <c r="D430" s="49" t="s">
        <v>364</v>
      </c>
      <c r="E430" s="222" t="s">
        <v>400</v>
      </c>
      <c r="F430" s="49">
        <v>2</v>
      </c>
      <c r="G430" s="49">
        <v>4</v>
      </c>
      <c r="H430" s="49">
        <v>11</v>
      </c>
      <c r="I430" s="49">
        <v>67</v>
      </c>
      <c r="J430" s="49">
        <v>2</v>
      </c>
      <c r="K430" s="49">
        <v>7</v>
      </c>
      <c r="L430" s="49">
        <v>87</v>
      </c>
      <c r="M430" s="49">
        <v>76</v>
      </c>
      <c r="N430" s="50">
        <v>43.071633351670599</v>
      </c>
      <c r="O430" s="50">
        <v>2.0198908940755453</v>
      </c>
      <c r="P430" s="50">
        <v>0.1625199569945841</v>
      </c>
      <c r="Q430" s="8">
        <v>0.25538850384863215</v>
      </c>
      <c r="R430" s="8">
        <v>1.5555481598053049</v>
      </c>
      <c r="S430" s="8">
        <v>4.6434273427024032E-2</v>
      </c>
    </row>
    <row r="431" spans="1:19" x14ac:dyDescent="0.2">
      <c r="A431" s="49">
        <v>21</v>
      </c>
      <c r="B431" s="49">
        <v>710</v>
      </c>
      <c r="C431" s="8">
        <v>417</v>
      </c>
      <c r="D431" s="49" t="s">
        <v>364</v>
      </c>
      <c r="E431" s="222" t="s">
        <v>400</v>
      </c>
      <c r="F431" s="49">
        <v>2</v>
      </c>
      <c r="G431" s="49">
        <v>6</v>
      </c>
      <c r="H431" s="49">
        <v>6</v>
      </c>
      <c r="I431" s="49">
        <v>77</v>
      </c>
      <c r="J431" s="49">
        <v>3</v>
      </c>
      <c r="K431" s="49">
        <v>7</v>
      </c>
      <c r="L431" s="49">
        <v>93</v>
      </c>
      <c r="M431" s="49">
        <v>87</v>
      </c>
      <c r="N431" s="50">
        <v>43.2686471857741</v>
      </c>
      <c r="O431" s="50">
        <v>2.1493623223463434</v>
      </c>
      <c r="P431" s="50">
        <v>0.16177995974649897</v>
      </c>
      <c r="Q431" s="8">
        <v>0.13866853692557055</v>
      </c>
      <c r="R431" s="8">
        <v>1.7795795572114887</v>
      </c>
      <c r="S431" s="8">
        <v>6.9334268462785273E-2</v>
      </c>
    </row>
    <row r="432" spans="1:19" x14ac:dyDescent="0.2">
      <c r="A432" s="49">
        <v>21</v>
      </c>
      <c r="B432" s="49">
        <v>698</v>
      </c>
      <c r="C432" s="8">
        <v>406</v>
      </c>
      <c r="D432" s="49" t="s">
        <v>364</v>
      </c>
      <c r="E432" s="222" t="s">
        <v>400</v>
      </c>
      <c r="F432" s="49">
        <v>2</v>
      </c>
      <c r="G432" s="49">
        <v>3</v>
      </c>
      <c r="H432" s="49">
        <v>9</v>
      </c>
      <c r="I432" s="49">
        <v>83</v>
      </c>
      <c r="J432" s="49"/>
      <c r="K432" s="49">
        <v>2</v>
      </c>
      <c r="L432" s="49">
        <v>94</v>
      </c>
      <c r="M432" s="49">
        <v>85</v>
      </c>
      <c r="N432" s="50">
        <v>46.158297576246703</v>
      </c>
      <c r="O432" s="50">
        <v>2.0364702542316655</v>
      </c>
      <c r="P432" s="50">
        <v>4.3329154345354587E-2</v>
      </c>
      <c r="Q432" s="8">
        <v>0.19498119455409565</v>
      </c>
      <c r="R432" s="8">
        <v>1.7981599053322155</v>
      </c>
      <c r="S432" s="8">
        <v>0</v>
      </c>
    </row>
    <row r="433" spans="1:19" x14ac:dyDescent="0.2">
      <c r="A433" s="49">
        <v>21</v>
      </c>
      <c r="B433" s="49">
        <v>701</v>
      </c>
      <c r="C433" s="8">
        <v>410</v>
      </c>
      <c r="D433" s="49" t="s">
        <v>364</v>
      </c>
      <c r="E433" s="222" t="s">
        <v>400</v>
      </c>
      <c r="F433" s="49">
        <v>2</v>
      </c>
      <c r="G433" s="49">
        <v>3</v>
      </c>
      <c r="H433" s="49">
        <v>8</v>
      </c>
      <c r="I433" s="49">
        <v>93</v>
      </c>
      <c r="J433" s="49"/>
      <c r="K433" s="49">
        <v>10</v>
      </c>
      <c r="L433" s="49">
        <v>111</v>
      </c>
      <c r="M433" s="49">
        <v>103</v>
      </c>
      <c r="N433" s="50">
        <v>53.669067883516099</v>
      </c>
      <c r="O433" s="50">
        <v>2.0682304421778954</v>
      </c>
      <c r="P433" s="50">
        <v>0.18632706686287348</v>
      </c>
      <c r="Q433" s="8">
        <v>0.14906165349029879</v>
      </c>
      <c r="R433" s="8">
        <v>1.7328417218247234</v>
      </c>
      <c r="S433" s="8">
        <v>0</v>
      </c>
    </row>
    <row r="434" spans="1:19" x14ac:dyDescent="0.2">
      <c r="A434" s="49">
        <v>21</v>
      </c>
      <c r="B434" s="49">
        <v>707</v>
      </c>
      <c r="C434" s="8">
        <v>414</v>
      </c>
      <c r="D434" s="49" t="s">
        <v>364</v>
      </c>
      <c r="E434" s="222" t="s">
        <v>400</v>
      </c>
      <c r="F434" s="49">
        <v>2</v>
      </c>
      <c r="G434" s="49">
        <v>4</v>
      </c>
      <c r="H434" s="49">
        <v>8</v>
      </c>
      <c r="I434" s="49">
        <v>88</v>
      </c>
      <c r="J434" s="49">
        <v>0</v>
      </c>
      <c r="K434" s="49">
        <v>7</v>
      </c>
      <c r="L434" s="49">
        <v>103</v>
      </c>
      <c r="M434" s="49">
        <v>95</v>
      </c>
      <c r="N434" s="50">
        <v>40.791599180017002</v>
      </c>
      <c r="O434" s="50">
        <v>2.5250297137273714</v>
      </c>
      <c r="P434" s="50">
        <v>0.17160396112710288</v>
      </c>
      <c r="Q434" s="8">
        <v>0.19611881271668902</v>
      </c>
      <c r="R434" s="8">
        <v>2.1573069398835791</v>
      </c>
      <c r="S434" s="8">
        <v>0</v>
      </c>
    </row>
    <row r="435" spans="1:19" x14ac:dyDescent="0.2">
      <c r="A435" s="49">
        <v>21</v>
      </c>
      <c r="B435" s="49">
        <v>704</v>
      </c>
      <c r="C435" s="8">
        <v>410</v>
      </c>
      <c r="D435" s="49" t="s">
        <v>364</v>
      </c>
      <c r="E435" s="222" t="s">
        <v>400</v>
      </c>
      <c r="F435" s="49">
        <v>2</v>
      </c>
      <c r="G435" s="49">
        <v>4</v>
      </c>
      <c r="H435" s="49">
        <v>4</v>
      </c>
      <c r="I435" s="49">
        <v>67</v>
      </c>
      <c r="J435" s="49">
        <v>0</v>
      </c>
      <c r="K435" s="49">
        <v>6</v>
      </c>
      <c r="L435" s="49">
        <v>77</v>
      </c>
      <c r="M435" s="49">
        <v>73</v>
      </c>
      <c r="N435" s="50">
        <v>47.330662342449301</v>
      </c>
      <c r="O435" s="50">
        <v>1.6268523656585565</v>
      </c>
      <c r="P435" s="50">
        <v>0.12676771680456284</v>
      </c>
      <c r="Q435" s="8">
        <v>8.4511811203041895E-2</v>
      </c>
      <c r="R435" s="8">
        <v>1.4155728376509518</v>
      </c>
      <c r="S435" s="8">
        <v>0</v>
      </c>
    </row>
    <row r="436" spans="1:19" x14ac:dyDescent="0.2">
      <c r="A436" s="49">
        <v>21</v>
      </c>
      <c r="B436" s="49">
        <v>716</v>
      </c>
      <c r="C436" s="8">
        <v>418</v>
      </c>
      <c r="D436" s="49" t="s">
        <v>364</v>
      </c>
      <c r="E436" s="222" t="s">
        <v>400</v>
      </c>
      <c r="F436" s="49">
        <v>2</v>
      </c>
      <c r="G436" s="49">
        <v>4</v>
      </c>
      <c r="H436" s="49">
        <v>10</v>
      </c>
      <c r="I436" s="49">
        <v>83</v>
      </c>
      <c r="J436" s="49">
        <v>0</v>
      </c>
      <c r="K436" s="49">
        <v>8</v>
      </c>
      <c r="L436" s="49">
        <v>101</v>
      </c>
      <c r="M436" s="49">
        <v>91</v>
      </c>
      <c r="N436" s="50">
        <v>46.5373828010461</v>
      </c>
      <c r="O436" s="50">
        <v>2.1702982402725417</v>
      </c>
      <c r="P436" s="50">
        <v>0.17190481111069639</v>
      </c>
      <c r="Q436" s="8">
        <v>0.21488101388837047</v>
      </c>
      <c r="R436" s="8">
        <v>1.7835124152734749</v>
      </c>
      <c r="S436" s="8">
        <v>0</v>
      </c>
    </row>
    <row r="437" spans="1:19" x14ac:dyDescent="0.2">
      <c r="A437" s="49">
        <v>16</v>
      </c>
      <c r="B437" s="49">
        <v>480</v>
      </c>
      <c r="C437" s="8">
        <v>748</v>
      </c>
      <c r="D437" s="49" t="s">
        <v>367</v>
      </c>
      <c r="E437" s="222" t="s">
        <v>400</v>
      </c>
      <c r="F437" s="49">
        <v>2</v>
      </c>
      <c r="G437" s="49" t="s">
        <v>953</v>
      </c>
      <c r="H437" s="49">
        <v>4</v>
      </c>
      <c r="I437" s="49">
        <v>69</v>
      </c>
      <c r="J437" s="49">
        <v>1</v>
      </c>
      <c r="K437" s="49">
        <v>9</v>
      </c>
      <c r="L437" s="49">
        <v>83</v>
      </c>
      <c r="M437" s="49">
        <v>79</v>
      </c>
      <c r="N437" s="50">
        <v>40.559455750871898</v>
      </c>
      <c r="O437" s="50">
        <v>2.0463785438791486</v>
      </c>
      <c r="P437" s="50">
        <v>0.22189646861340168</v>
      </c>
      <c r="Q437" s="8">
        <v>9.8620652717067409E-2</v>
      </c>
      <c r="R437" s="8">
        <v>1.7012062593694128</v>
      </c>
      <c r="S437" s="8">
        <v>2.4655163179266852E-2</v>
      </c>
    </row>
    <row r="438" spans="1:19" x14ac:dyDescent="0.2">
      <c r="A438" s="49">
        <v>16</v>
      </c>
      <c r="B438" s="49">
        <v>477</v>
      </c>
      <c r="C438" s="8">
        <v>745</v>
      </c>
      <c r="D438" s="49" t="s">
        <v>367</v>
      </c>
      <c r="E438" s="222" t="s">
        <v>400</v>
      </c>
      <c r="F438" s="49">
        <v>2</v>
      </c>
      <c r="G438" s="49">
        <v>4</v>
      </c>
      <c r="H438" s="49">
        <v>4</v>
      </c>
      <c r="I438" s="49">
        <v>58</v>
      </c>
      <c r="J438" s="49">
        <v>5</v>
      </c>
      <c r="K438" s="49">
        <v>6</v>
      </c>
      <c r="L438" s="49">
        <v>73</v>
      </c>
      <c r="M438" s="49">
        <v>69</v>
      </c>
      <c r="N438" s="50">
        <v>41.8468827019664</v>
      </c>
      <c r="O438" s="50">
        <v>1.7444549100564115</v>
      </c>
      <c r="P438" s="50">
        <v>0.14337985562107491</v>
      </c>
      <c r="Q438" s="8">
        <v>9.5586570414049943E-2</v>
      </c>
      <c r="R438" s="8">
        <v>1.3860052710037243</v>
      </c>
      <c r="S438" s="8">
        <v>0.11948321301756243</v>
      </c>
    </row>
    <row r="439" spans="1:19" x14ac:dyDescent="0.2">
      <c r="A439" s="49">
        <v>16</v>
      </c>
      <c r="B439" s="49">
        <v>474</v>
      </c>
      <c r="C439" s="8">
        <v>743</v>
      </c>
      <c r="D439" s="49" t="s">
        <v>367</v>
      </c>
      <c r="E439" s="222" t="s">
        <v>400</v>
      </c>
      <c r="F439" s="49">
        <v>2</v>
      </c>
      <c r="G439" s="49">
        <v>5</v>
      </c>
      <c r="H439" s="49">
        <v>10</v>
      </c>
      <c r="I439" s="49">
        <v>79</v>
      </c>
      <c r="J439" s="49">
        <v>1</v>
      </c>
      <c r="K439" s="49">
        <v>8</v>
      </c>
      <c r="L439" s="49">
        <v>98</v>
      </c>
      <c r="M439" s="49">
        <v>88</v>
      </c>
      <c r="N439" s="50">
        <v>42.637534201118299</v>
      </c>
      <c r="O439" s="50">
        <v>2.2984443597920268</v>
      </c>
      <c r="P439" s="50">
        <v>0.18762811100343077</v>
      </c>
      <c r="Q439" s="8">
        <v>0.23453513875428847</v>
      </c>
      <c r="R439" s="8">
        <v>1.8528275961588787</v>
      </c>
      <c r="S439" s="8">
        <v>2.3453513875428846E-2</v>
      </c>
    </row>
    <row r="440" spans="1:19" x14ac:dyDescent="0.2">
      <c r="A440" s="49">
        <v>16</v>
      </c>
      <c r="B440" s="49">
        <v>468</v>
      </c>
      <c r="C440" s="8">
        <v>750</v>
      </c>
      <c r="D440" s="49" t="s">
        <v>367</v>
      </c>
      <c r="E440" s="222" t="s">
        <v>400</v>
      </c>
      <c r="F440" s="49">
        <v>2</v>
      </c>
      <c r="G440" s="49">
        <v>4</v>
      </c>
      <c r="H440" s="49">
        <v>6</v>
      </c>
      <c r="I440" s="49">
        <v>90</v>
      </c>
      <c r="J440" s="49"/>
      <c r="K440" s="49">
        <v>6</v>
      </c>
      <c r="L440" s="49">
        <v>102</v>
      </c>
      <c r="M440" s="49">
        <v>96</v>
      </c>
      <c r="N440" s="50">
        <v>55.701608475782102</v>
      </c>
      <c r="O440" s="50">
        <v>1.8311858991351655</v>
      </c>
      <c r="P440" s="50">
        <v>0.1077168175961862</v>
      </c>
      <c r="Q440" s="8">
        <v>0.1077168175961862</v>
      </c>
      <c r="R440" s="8">
        <v>1.615752263942793</v>
      </c>
      <c r="S440" s="8">
        <v>0</v>
      </c>
    </row>
    <row r="441" spans="1:19" x14ac:dyDescent="0.2">
      <c r="A441" s="49">
        <v>16</v>
      </c>
      <c r="B441" s="49" t="s">
        <v>978</v>
      </c>
      <c r="C441" s="8" t="s">
        <v>1198</v>
      </c>
      <c r="D441" s="49" t="s">
        <v>367</v>
      </c>
      <c r="E441" s="222" t="s">
        <v>400</v>
      </c>
      <c r="F441" s="49">
        <v>2</v>
      </c>
      <c r="G441" s="49">
        <v>4</v>
      </c>
      <c r="H441" s="49">
        <v>8</v>
      </c>
      <c r="I441" s="49">
        <v>98</v>
      </c>
      <c r="J441" s="49">
        <v>0</v>
      </c>
      <c r="K441" s="49">
        <v>3</v>
      </c>
      <c r="L441" s="49">
        <v>109</v>
      </c>
      <c r="M441" s="49">
        <v>101</v>
      </c>
      <c r="N441" s="50">
        <v>51.515969166115298</v>
      </c>
      <c r="O441" s="50">
        <v>2.1158487700876818</v>
      </c>
      <c r="P441" s="50">
        <v>5.8234369818927025E-2</v>
      </c>
      <c r="Q441" s="8">
        <v>0.15529165285047208</v>
      </c>
      <c r="R441" s="8">
        <v>1.9023227474182829</v>
      </c>
      <c r="S441" s="8">
        <v>0</v>
      </c>
    </row>
    <row r="442" spans="1:19" x14ac:dyDescent="0.2">
      <c r="A442" s="49">
        <v>16</v>
      </c>
      <c r="B442" s="49">
        <v>471</v>
      </c>
      <c r="C442" s="8">
        <v>754</v>
      </c>
      <c r="D442" s="49" t="s">
        <v>367</v>
      </c>
      <c r="E442" s="222" t="s">
        <v>400</v>
      </c>
      <c r="F442" s="49">
        <v>2</v>
      </c>
      <c r="G442" s="49">
        <v>3</v>
      </c>
      <c r="H442" s="49">
        <v>6</v>
      </c>
      <c r="I442" s="49">
        <v>81</v>
      </c>
      <c r="J442" s="49">
        <v>0</v>
      </c>
      <c r="K442" s="49">
        <v>11</v>
      </c>
      <c r="L442" s="49">
        <v>98</v>
      </c>
      <c r="M442" s="49">
        <v>92</v>
      </c>
      <c r="N442" s="50">
        <v>43.326938434758198</v>
      </c>
      <c r="O442" s="50">
        <v>2.2618722563923739</v>
      </c>
      <c r="P442" s="50">
        <v>0.25388362061547054</v>
      </c>
      <c r="Q442" s="8">
        <v>0.13848197488116576</v>
      </c>
      <c r="R442" s="8">
        <v>1.8695066608957378</v>
      </c>
      <c r="S442" s="8">
        <v>0</v>
      </c>
    </row>
    <row r="443" spans="1:19" x14ac:dyDescent="0.2">
      <c r="A443" s="49">
        <v>15</v>
      </c>
      <c r="B443" s="49">
        <v>123</v>
      </c>
      <c r="C443" s="8">
        <v>668</v>
      </c>
      <c r="D443" s="49" t="s">
        <v>366</v>
      </c>
      <c r="E443" s="222" t="s">
        <v>400</v>
      </c>
      <c r="F443" s="49">
        <v>2</v>
      </c>
      <c r="G443" s="49">
        <v>3</v>
      </c>
      <c r="H443" s="49">
        <v>5</v>
      </c>
      <c r="I443" s="49">
        <v>63</v>
      </c>
      <c r="J443" s="49">
        <v>1</v>
      </c>
      <c r="K443" s="49">
        <v>8</v>
      </c>
      <c r="L443" s="49">
        <v>77</v>
      </c>
      <c r="M443" s="49">
        <v>72</v>
      </c>
      <c r="N443" s="50">
        <v>41.876222314495699</v>
      </c>
      <c r="O443" s="50">
        <v>1.8387522977053734</v>
      </c>
      <c r="P443" s="50">
        <v>0.19103919976159725</v>
      </c>
      <c r="Q443" s="8">
        <v>0.11939949985099828</v>
      </c>
      <c r="R443" s="8">
        <v>1.5044336981225783</v>
      </c>
      <c r="S443" s="8">
        <v>2.3879899970199656E-2</v>
      </c>
    </row>
    <row r="444" spans="1:19" x14ac:dyDescent="0.2">
      <c r="A444" s="49">
        <v>15</v>
      </c>
      <c r="B444" s="49">
        <v>117</v>
      </c>
      <c r="C444" s="8">
        <v>662</v>
      </c>
      <c r="D444" s="49" t="s">
        <v>366</v>
      </c>
      <c r="E444" s="222" t="s">
        <v>400</v>
      </c>
      <c r="F444" s="49">
        <v>2</v>
      </c>
      <c r="G444" s="49" t="s">
        <v>965</v>
      </c>
      <c r="H444" s="49">
        <v>6</v>
      </c>
      <c r="I444" s="49">
        <v>64</v>
      </c>
      <c r="J444" s="49">
        <v>1</v>
      </c>
      <c r="K444" s="49">
        <v>5</v>
      </c>
      <c r="L444" s="49">
        <v>76</v>
      </c>
      <c r="M444" s="49">
        <v>70</v>
      </c>
      <c r="N444" s="50">
        <v>44.839342969373497</v>
      </c>
      <c r="O444" s="50">
        <v>1.6949400898204527</v>
      </c>
      <c r="P444" s="50">
        <v>0.1115092164355561</v>
      </c>
      <c r="Q444" s="8">
        <v>0.13381105972266732</v>
      </c>
      <c r="R444" s="8">
        <v>1.427317970375118</v>
      </c>
      <c r="S444" s="8">
        <v>2.2301843287111218E-2</v>
      </c>
    </row>
    <row r="445" spans="1:19" x14ac:dyDescent="0.2">
      <c r="A445" s="49">
        <v>15</v>
      </c>
      <c r="B445" s="49">
        <v>126</v>
      </c>
      <c r="C445" s="8">
        <v>672</v>
      </c>
      <c r="D445" s="49" t="s">
        <v>366</v>
      </c>
      <c r="E445" s="222" t="s">
        <v>400</v>
      </c>
      <c r="F445" s="49">
        <v>2</v>
      </c>
      <c r="G445" s="49" t="s">
        <v>965</v>
      </c>
      <c r="H445" s="49">
        <v>2</v>
      </c>
      <c r="I445" s="49">
        <v>39</v>
      </c>
      <c r="J445" s="49">
        <v>2</v>
      </c>
      <c r="K445" s="49">
        <v>5</v>
      </c>
      <c r="L445" s="49">
        <v>48</v>
      </c>
      <c r="M445" s="49">
        <v>46</v>
      </c>
      <c r="N445" s="50">
        <v>40.785041695536101</v>
      </c>
      <c r="O445" s="50">
        <v>1.1769020700855033</v>
      </c>
      <c r="P445" s="50">
        <v>0.12259396563390658</v>
      </c>
      <c r="Q445" s="8">
        <v>4.9037586253562637E-2</v>
      </c>
      <c r="R445" s="8">
        <v>0.95623293194447134</v>
      </c>
      <c r="S445" s="8">
        <v>4.9037586253562637E-2</v>
      </c>
    </row>
    <row r="446" spans="1:19" x14ac:dyDescent="0.2">
      <c r="A446" s="49">
        <v>15</v>
      </c>
      <c r="B446" s="49">
        <v>129</v>
      </c>
      <c r="C446" s="8">
        <v>675</v>
      </c>
      <c r="D446" s="49" t="s">
        <v>366</v>
      </c>
      <c r="E446" s="222" t="s">
        <v>400</v>
      </c>
      <c r="F446" s="49">
        <v>2</v>
      </c>
      <c r="G446" s="49" t="s">
        <v>965</v>
      </c>
      <c r="H446" s="49">
        <v>4</v>
      </c>
      <c r="I446" s="49">
        <v>64</v>
      </c>
      <c r="J446" s="49">
        <v>0</v>
      </c>
      <c r="K446" s="49">
        <v>6</v>
      </c>
      <c r="L446" s="49">
        <v>74</v>
      </c>
      <c r="M446" s="49">
        <v>70</v>
      </c>
      <c r="N446" s="50">
        <v>45.948749765947802</v>
      </c>
      <c r="O446" s="50">
        <v>1.6104899562433954</v>
      </c>
      <c r="P446" s="50">
        <v>0.13058026672243747</v>
      </c>
      <c r="Q446" s="8">
        <v>8.7053511148291643E-2</v>
      </c>
      <c r="R446" s="8">
        <v>1.3928561783726663</v>
      </c>
      <c r="S446" s="8">
        <v>0</v>
      </c>
    </row>
    <row r="447" spans="1:19" x14ac:dyDescent="0.2">
      <c r="A447" s="49">
        <v>15</v>
      </c>
      <c r="B447" s="49">
        <v>120</v>
      </c>
      <c r="C447" s="8">
        <v>665</v>
      </c>
      <c r="D447" s="49" t="s">
        <v>366</v>
      </c>
      <c r="E447" s="222" t="s">
        <v>400</v>
      </c>
      <c r="F447" s="49">
        <v>2</v>
      </c>
      <c r="G447" s="49" t="s">
        <v>965</v>
      </c>
      <c r="H447" s="49">
        <v>4</v>
      </c>
      <c r="I447" s="49">
        <v>56</v>
      </c>
      <c r="J447" s="49">
        <v>0</v>
      </c>
      <c r="K447" s="49">
        <v>3</v>
      </c>
      <c r="L447" s="49">
        <v>63</v>
      </c>
      <c r="M447" s="49">
        <v>59</v>
      </c>
      <c r="N447" s="50">
        <v>49.263458486999603</v>
      </c>
      <c r="O447" s="50">
        <v>1.2788383506737637</v>
      </c>
      <c r="P447" s="50">
        <v>6.0897064317798275E-2</v>
      </c>
      <c r="Q447" s="8">
        <v>8.1196085757064357E-2</v>
      </c>
      <c r="R447" s="8">
        <v>1.1367452005989012</v>
      </c>
      <c r="S447" s="8">
        <v>0</v>
      </c>
    </row>
    <row r="448" spans="1:19" x14ac:dyDescent="0.2">
      <c r="A448" s="49">
        <v>15</v>
      </c>
      <c r="B448" s="49">
        <v>71</v>
      </c>
      <c r="C448" s="8">
        <v>618</v>
      </c>
      <c r="D448" s="49" t="s">
        <v>365</v>
      </c>
      <c r="E448" s="222" t="s">
        <v>400</v>
      </c>
      <c r="F448" s="49">
        <v>2</v>
      </c>
      <c r="G448" s="49">
        <v>5</v>
      </c>
      <c r="H448" s="49">
        <v>5</v>
      </c>
      <c r="I448" s="49">
        <v>58</v>
      </c>
      <c r="J448" s="49">
        <v>3</v>
      </c>
      <c r="K448" s="49">
        <v>6</v>
      </c>
      <c r="L448" s="49">
        <v>72</v>
      </c>
      <c r="M448" s="49">
        <v>67</v>
      </c>
      <c r="N448" s="50">
        <v>52.199461307249699</v>
      </c>
      <c r="O448" s="50">
        <v>1.3793245791599829</v>
      </c>
      <c r="P448" s="50">
        <v>0.11494371492999857</v>
      </c>
      <c r="Q448" s="8">
        <v>9.5786429108332141E-2</v>
      </c>
      <c r="R448" s="8">
        <v>1.1111225776566529</v>
      </c>
      <c r="S448" s="8">
        <v>5.7471857464999283E-2</v>
      </c>
    </row>
    <row r="449" spans="1:19" x14ac:dyDescent="0.2">
      <c r="A449" s="49">
        <v>15</v>
      </c>
      <c r="B449" s="49">
        <v>65</v>
      </c>
      <c r="C449" s="8">
        <v>606</v>
      </c>
      <c r="D449" s="49" t="s">
        <v>365</v>
      </c>
      <c r="E449" s="222" t="s">
        <v>400</v>
      </c>
      <c r="F449" s="49">
        <v>2</v>
      </c>
      <c r="G449" s="49">
        <v>2</v>
      </c>
      <c r="H449" s="49">
        <v>3</v>
      </c>
      <c r="I449" s="49">
        <v>59</v>
      </c>
      <c r="J449" s="49">
        <v>1</v>
      </c>
      <c r="K449" s="49">
        <v>4</v>
      </c>
      <c r="L449" s="49">
        <v>67</v>
      </c>
      <c r="M449" s="49">
        <v>64</v>
      </c>
      <c r="N449" s="50">
        <v>42.932291531172801</v>
      </c>
      <c r="O449" s="50">
        <v>1.5605968749968033</v>
      </c>
      <c r="P449" s="50">
        <v>9.3169962686376326E-2</v>
      </c>
      <c r="Q449" s="8">
        <v>6.9877472014782241E-2</v>
      </c>
      <c r="R449" s="8">
        <v>1.3742569496240506</v>
      </c>
      <c r="S449" s="8">
        <v>2.3292490671594081E-2</v>
      </c>
    </row>
    <row r="450" spans="1:19" x14ac:dyDescent="0.2">
      <c r="A450" s="49">
        <v>15</v>
      </c>
      <c r="B450" s="49">
        <v>59</v>
      </c>
      <c r="C450" s="8">
        <v>608</v>
      </c>
      <c r="D450" s="49" t="s">
        <v>365</v>
      </c>
      <c r="E450" s="222" t="s">
        <v>400</v>
      </c>
      <c r="F450" s="49">
        <v>2</v>
      </c>
      <c r="G450" s="49">
        <v>2</v>
      </c>
      <c r="H450" s="49">
        <v>2</v>
      </c>
      <c r="I450" s="49">
        <v>70</v>
      </c>
      <c r="J450" s="49">
        <v>1</v>
      </c>
      <c r="K450" s="49">
        <v>2</v>
      </c>
      <c r="L450" s="49">
        <v>75</v>
      </c>
      <c r="M450" s="49">
        <v>73</v>
      </c>
      <c r="N450" s="50">
        <v>45.036768678202201</v>
      </c>
      <c r="O450" s="50">
        <v>1.6653059755661379</v>
      </c>
      <c r="P450" s="50">
        <v>4.4408159348430343E-2</v>
      </c>
      <c r="Q450" s="8">
        <v>4.4408159348430343E-2</v>
      </c>
      <c r="R450" s="8">
        <v>1.5542855771950621</v>
      </c>
      <c r="S450" s="8">
        <v>2.2204079674215171E-2</v>
      </c>
    </row>
    <row r="451" spans="1:19" x14ac:dyDescent="0.2">
      <c r="A451" s="49">
        <v>15</v>
      </c>
      <c r="B451" s="49">
        <v>68</v>
      </c>
      <c r="C451" s="8">
        <v>612</v>
      </c>
      <c r="D451" s="49" t="s">
        <v>365</v>
      </c>
      <c r="E451" s="222" t="s">
        <v>400</v>
      </c>
      <c r="F451" s="49">
        <v>2</v>
      </c>
      <c r="G451" s="49">
        <v>4</v>
      </c>
      <c r="H451" s="49">
        <v>5</v>
      </c>
      <c r="I451" s="49">
        <v>66</v>
      </c>
      <c r="J451" s="49">
        <v>0</v>
      </c>
      <c r="K451" s="49">
        <v>7</v>
      </c>
      <c r="L451" s="49">
        <v>78</v>
      </c>
      <c r="M451" s="49">
        <v>73</v>
      </c>
      <c r="N451" s="50">
        <v>40.7425350156946</v>
      </c>
      <c r="O451" s="50">
        <v>1.914461139198955</v>
      </c>
      <c r="P451" s="50">
        <v>0.17181061505631648</v>
      </c>
      <c r="Q451" s="8">
        <v>0.12272186789736891</v>
      </c>
      <c r="R451" s="8">
        <v>1.6199286562452697</v>
      </c>
      <c r="S451" s="8">
        <v>0</v>
      </c>
    </row>
    <row r="452" spans="1:19" x14ac:dyDescent="0.2">
      <c r="A452" s="49">
        <v>15</v>
      </c>
      <c r="B452" s="49">
        <v>62</v>
      </c>
      <c r="C452" s="8">
        <v>616</v>
      </c>
      <c r="D452" s="49" t="s">
        <v>365</v>
      </c>
      <c r="E452" s="222" t="s">
        <v>400</v>
      </c>
      <c r="F452" s="49">
        <v>2</v>
      </c>
      <c r="G452" s="49">
        <v>4</v>
      </c>
      <c r="H452" s="49">
        <v>6</v>
      </c>
      <c r="I452" s="49">
        <v>103</v>
      </c>
      <c r="J452" s="49">
        <v>0</v>
      </c>
      <c r="K452" s="49">
        <v>7</v>
      </c>
      <c r="L452" s="49">
        <v>116</v>
      </c>
      <c r="M452" s="49">
        <v>110</v>
      </c>
      <c r="N452" s="50">
        <v>54.887543200773301</v>
      </c>
      <c r="O452" s="50">
        <v>2.1134121375351649</v>
      </c>
      <c r="P452" s="50">
        <v>0.12753349105815651</v>
      </c>
      <c r="Q452" s="8">
        <v>0.10931442090699128</v>
      </c>
      <c r="R452" s="8">
        <v>1.876564225570017</v>
      </c>
      <c r="S452" s="8">
        <v>0</v>
      </c>
    </row>
    <row r="453" spans="1:19" x14ac:dyDescent="0.2">
      <c r="A453" s="49">
        <v>21</v>
      </c>
      <c r="B453" s="49" t="s">
        <v>987</v>
      </c>
      <c r="C453" s="8">
        <v>385</v>
      </c>
      <c r="D453" s="49" t="s">
        <v>363</v>
      </c>
      <c r="E453" s="222" t="s">
        <v>400</v>
      </c>
      <c r="F453" s="49">
        <v>3</v>
      </c>
      <c r="G453" s="49">
        <v>4</v>
      </c>
      <c r="H453" s="49">
        <v>6</v>
      </c>
      <c r="I453" s="49">
        <v>66</v>
      </c>
      <c r="J453" s="49">
        <v>0</v>
      </c>
      <c r="K453" s="49">
        <v>8</v>
      </c>
      <c r="L453" s="49">
        <v>80</v>
      </c>
      <c r="M453" s="49">
        <v>74</v>
      </c>
      <c r="N453" s="50">
        <v>49.199513399037599</v>
      </c>
      <c r="O453" s="50">
        <v>1.6260323420508647</v>
      </c>
      <c r="P453" s="50">
        <v>0.16260323420508646</v>
      </c>
      <c r="Q453" s="8">
        <v>0.12195242565381484</v>
      </c>
      <c r="R453" s="8">
        <v>1.3414766821919633</v>
      </c>
      <c r="S453" s="8">
        <v>0</v>
      </c>
    </row>
    <row r="454" spans="1:19" x14ac:dyDescent="0.2">
      <c r="A454" s="49">
        <v>21</v>
      </c>
      <c r="B454" s="49" t="s">
        <v>988</v>
      </c>
      <c r="C454" s="8">
        <v>385</v>
      </c>
      <c r="D454" s="49" t="s">
        <v>363</v>
      </c>
      <c r="E454" s="222" t="s">
        <v>400</v>
      </c>
      <c r="F454" s="49">
        <v>3</v>
      </c>
      <c r="G454" s="49">
        <v>4</v>
      </c>
      <c r="H454" s="49">
        <v>5</v>
      </c>
      <c r="I454" s="49">
        <v>77</v>
      </c>
      <c r="J454" s="49">
        <v>1</v>
      </c>
      <c r="K454" s="49">
        <v>8</v>
      </c>
      <c r="L454" s="49">
        <v>91</v>
      </c>
      <c r="M454" s="49">
        <v>86</v>
      </c>
      <c r="N454" s="50">
        <v>48.528229408747499</v>
      </c>
      <c r="O454" s="50">
        <v>1.8751972018908383</v>
      </c>
      <c r="P454" s="50">
        <v>0.16485250126512863</v>
      </c>
      <c r="Q454" s="8">
        <v>0.10303281329070541</v>
      </c>
      <c r="R454" s="8">
        <v>1.5867053246768632</v>
      </c>
      <c r="S454" s="8">
        <v>2.0606562658141078E-2</v>
      </c>
    </row>
    <row r="455" spans="1:19" x14ac:dyDescent="0.2">
      <c r="A455" s="49">
        <v>21</v>
      </c>
      <c r="B455" s="49">
        <v>666</v>
      </c>
      <c r="C455" s="8">
        <v>396</v>
      </c>
      <c r="D455" s="49" t="s">
        <v>363</v>
      </c>
      <c r="E455" s="222" t="s">
        <v>400</v>
      </c>
      <c r="F455" s="49">
        <v>3</v>
      </c>
      <c r="G455" s="49" t="s">
        <v>970</v>
      </c>
      <c r="H455" s="49">
        <v>13</v>
      </c>
      <c r="I455" s="49">
        <v>94</v>
      </c>
      <c r="J455" s="49">
        <v>1</v>
      </c>
      <c r="K455" s="49">
        <v>3</v>
      </c>
      <c r="L455" s="49">
        <v>111</v>
      </c>
      <c r="M455" s="49">
        <v>98</v>
      </c>
      <c r="N455" s="50">
        <v>44.426040008049902</v>
      </c>
      <c r="O455" s="50">
        <v>2.4985346427430182</v>
      </c>
      <c r="P455" s="50">
        <v>6.752796331737887E-2</v>
      </c>
      <c r="Q455" s="8">
        <v>0.29262117437530843</v>
      </c>
      <c r="R455" s="8">
        <v>2.1158761839445379</v>
      </c>
      <c r="S455" s="8">
        <v>2.2509321105792957E-2</v>
      </c>
    </row>
    <row r="456" spans="1:19" x14ac:dyDescent="0.2">
      <c r="A456" s="49">
        <v>21</v>
      </c>
      <c r="B456" s="49" t="s">
        <v>989</v>
      </c>
      <c r="C456" s="8">
        <v>390</v>
      </c>
      <c r="D456" s="49" t="s">
        <v>363</v>
      </c>
      <c r="E456" s="222" t="s">
        <v>400</v>
      </c>
      <c r="F456" s="49">
        <v>3</v>
      </c>
      <c r="G456" s="49">
        <v>4</v>
      </c>
      <c r="H456" s="49">
        <v>7</v>
      </c>
      <c r="I456" s="49">
        <v>80</v>
      </c>
      <c r="J456" s="49"/>
      <c r="K456" s="49">
        <v>2</v>
      </c>
      <c r="L456" s="49">
        <v>89</v>
      </c>
      <c r="M456" s="49">
        <v>82</v>
      </c>
      <c r="N456" s="50">
        <v>43.747952488743202</v>
      </c>
      <c r="O456" s="50">
        <v>2.0343809238363924</v>
      </c>
      <c r="P456" s="50">
        <v>4.5716425254750392E-2</v>
      </c>
      <c r="Q456" s="8">
        <v>0.16000748839162637</v>
      </c>
      <c r="R456" s="8">
        <v>1.8286570101900157</v>
      </c>
      <c r="S456" s="8">
        <v>0</v>
      </c>
    </row>
    <row r="457" spans="1:19" x14ac:dyDescent="0.2">
      <c r="A457" s="49">
        <v>21</v>
      </c>
      <c r="B457" s="49" t="s">
        <v>990</v>
      </c>
      <c r="C457" s="8" t="s">
        <v>1199</v>
      </c>
      <c r="D457" s="49" t="s">
        <v>363</v>
      </c>
      <c r="E457" s="222" t="s">
        <v>400</v>
      </c>
      <c r="F457" s="49">
        <v>3</v>
      </c>
      <c r="G457" s="49">
        <v>6</v>
      </c>
      <c r="H457" s="49">
        <v>9</v>
      </c>
      <c r="I457" s="49">
        <v>70</v>
      </c>
      <c r="J457" s="49">
        <v>3</v>
      </c>
      <c r="K457" s="49">
        <v>8</v>
      </c>
      <c r="L457" s="49">
        <v>90</v>
      </c>
      <c r="M457" s="49">
        <v>81</v>
      </c>
      <c r="N457" s="50">
        <v>47.048615895903502</v>
      </c>
      <c r="O457" s="50">
        <v>1.9129149346099308</v>
      </c>
      <c r="P457" s="50">
        <v>0.1700368830764383</v>
      </c>
      <c r="Q457" s="8">
        <v>0.19129149346099308</v>
      </c>
      <c r="R457" s="8">
        <v>1.4878227269188351</v>
      </c>
      <c r="S457" s="8">
        <v>6.3763831153664366E-2</v>
      </c>
    </row>
    <row r="458" spans="1:19" x14ac:dyDescent="0.2">
      <c r="A458" s="49">
        <v>21</v>
      </c>
      <c r="B458" s="49">
        <v>657</v>
      </c>
      <c r="C458" s="8">
        <v>387</v>
      </c>
      <c r="D458" s="49" t="s">
        <v>363</v>
      </c>
      <c r="E458" s="222" t="s">
        <v>400</v>
      </c>
      <c r="F458" s="49">
        <v>3</v>
      </c>
      <c r="G458" s="49" t="s">
        <v>965</v>
      </c>
      <c r="H458" s="49">
        <v>9</v>
      </c>
      <c r="I458" s="49">
        <v>94</v>
      </c>
      <c r="J458" s="49">
        <v>0</v>
      </c>
      <c r="K458" s="49">
        <v>4</v>
      </c>
      <c r="L458" s="49">
        <v>107</v>
      </c>
      <c r="M458" s="49">
        <v>98</v>
      </c>
      <c r="N458" s="50">
        <v>43.855138248570299</v>
      </c>
      <c r="O458" s="50">
        <v>2.4398509336243688</v>
      </c>
      <c r="P458" s="50">
        <v>9.1209380696238074E-2</v>
      </c>
      <c r="Q458" s="8">
        <v>0.20522110656653567</v>
      </c>
      <c r="R458" s="8">
        <v>2.1434204463615947</v>
      </c>
      <c r="S458" s="8">
        <v>0</v>
      </c>
    </row>
    <row r="459" spans="1:19" x14ac:dyDescent="0.2">
      <c r="A459" s="49">
        <v>21</v>
      </c>
      <c r="B459" s="49">
        <v>661</v>
      </c>
      <c r="C459" s="8">
        <v>390</v>
      </c>
      <c r="D459" s="49" t="s">
        <v>363</v>
      </c>
      <c r="E459" s="222" t="s">
        <v>400</v>
      </c>
      <c r="F459" s="49">
        <v>3</v>
      </c>
      <c r="G459" s="49" t="s">
        <v>970</v>
      </c>
      <c r="H459" s="49">
        <v>9</v>
      </c>
      <c r="I459" s="49">
        <v>98</v>
      </c>
      <c r="J459" s="49">
        <v>0</v>
      </c>
      <c r="K459" s="49">
        <v>8</v>
      </c>
      <c r="L459" s="49">
        <v>115</v>
      </c>
      <c r="M459" s="49">
        <v>106</v>
      </c>
      <c r="N459" s="50">
        <v>49.176414864694699</v>
      </c>
      <c r="O459" s="50">
        <v>2.3385193962677855</v>
      </c>
      <c r="P459" s="50">
        <v>0.16267961017515029</v>
      </c>
      <c r="Q459" s="8">
        <v>0.18301456144704409</v>
      </c>
      <c r="R459" s="8">
        <v>1.9928252246455911</v>
      </c>
      <c r="S459" s="8">
        <v>0</v>
      </c>
    </row>
    <row r="460" spans="1:19" x14ac:dyDescent="0.2">
      <c r="A460" s="49">
        <v>26</v>
      </c>
      <c r="B460" s="49">
        <v>642</v>
      </c>
      <c r="C460" s="8">
        <v>365</v>
      </c>
      <c r="D460" s="49" t="s">
        <v>362</v>
      </c>
      <c r="E460" s="222" t="s">
        <v>400</v>
      </c>
      <c r="F460" s="49">
        <v>3</v>
      </c>
      <c r="G460" s="49">
        <v>4</v>
      </c>
      <c r="H460" s="49">
        <v>2</v>
      </c>
      <c r="I460" s="49">
        <v>55</v>
      </c>
      <c r="J460" s="49">
        <v>0</v>
      </c>
      <c r="K460" s="49">
        <v>10</v>
      </c>
      <c r="L460" s="49">
        <v>67</v>
      </c>
      <c r="M460" s="49">
        <v>65</v>
      </c>
      <c r="N460" s="50">
        <v>43.1884147505559</v>
      </c>
      <c r="O460" s="50">
        <v>1.5513419602681204</v>
      </c>
      <c r="P460" s="50">
        <v>0.23154357615942098</v>
      </c>
      <c r="Q460" s="8">
        <v>4.6308715231884193E-2</v>
      </c>
      <c r="R460" s="8">
        <v>1.2734896688768154</v>
      </c>
      <c r="S460" s="8">
        <v>0</v>
      </c>
    </row>
    <row r="461" spans="1:19" x14ac:dyDescent="0.2">
      <c r="A461" s="49">
        <v>26</v>
      </c>
      <c r="B461" s="49">
        <v>637</v>
      </c>
      <c r="C461" s="8">
        <v>193</v>
      </c>
      <c r="D461" s="49" t="s">
        <v>362</v>
      </c>
      <c r="E461" s="222" t="s">
        <v>400</v>
      </c>
      <c r="F461" s="49">
        <v>3</v>
      </c>
      <c r="G461" s="49">
        <v>3</v>
      </c>
      <c r="H461" s="49">
        <v>9</v>
      </c>
      <c r="I461" s="49">
        <v>67</v>
      </c>
      <c r="J461" s="49"/>
      <c r="K461" s="49">
        <v>12</v>
      </c>
      <c r="L461" s="49">
        <v>88</v>
      </c>
      <c r="M461" s="49">
        <v>79</v>
      </c>
      <c r="N461" s="50">
        <v>43.603927763390203</v>
      </c>
      <c r="O461" s="50">
        <v>2.0181668146392235</v>
      </c>
      <c r="P461" s="50">
        <v>0.27520456563262136</v>
      </c>
      <c r="Q461" s="8">
        <v>0.20640342422446603</v>
      </c>
      <c r="R461" s="8">
        <v>1.536558824782136</v>
      </c>
      <c r="S461" s="8">
        <v>0</v>
      </c>
    </row>
    <row r="462" spans="1:19" x14ac:dyDescent="0.2">
      <c r="A462" s="49">
        <v>26</v>
      </c>
      <c r="B462" s="49">
        <v>631</v>
      </c>
      <c r="C462" s="8">
        <v>361</v>
      </c>
      <c r="D462" s="49" t="s">
        <v>362</v>
      </c>
      <c r="E462" s="222" t="s">
        <v>400</v>
      </c>
      <c r="F462" s="49">
        <v>3</v>
      </c>
      <c r="G462" s="49">
        <v>3</v>
      </c>
      <c r="H462" s="49">
        <v>7</v>
      </c>
      <c r="I462" s="49">
        <v>83</v>
      </c>
      <c r="J462" s="49">
        <v>0</v>
      </c>
      <c r="K462" s="49">
        <v>11</v>
      </c>
      <c r="L462" s="49">
        <v>101</v>
      </c>
      <c r="M462" s="49">
        <v>94</v>
      </c>
      <c r="N462" s="50">
        <v>42.122854621984899</v>
      </c>
      <c r="O462" s="50">
        <v>2.3977482273313391</v>
      </c>
      <c r="P462" s="50">
        <v>0.26114089604598745</v>
      </c>
      <c r="Q462" s="8">
        <v>0.1661805702110829</v>
      </c>
      <c r="R462" s="8">
        <v>1.9704267610742687</v>
      </c>
      <c r="S462" s="8">
        <v>0</v>
      </c>
    </row>
    <row r="463" spans="1:19" x14ac:dyDescent="0.2">
      <c r="A463" s="49">
        <v>26</v>
      </c>
      <c r="B463" s="49">
        <v>628</v>
      </c>
      <c r="C463" s="8">
        <v>369</v>
      </c>
      <c r="D463" s="49" t="s">
        <v>362</v>
      </c>
      <c r="E463" s="222" t="s">
        <v>400</v>
      </c>
      <c r="F463" s="49">
        <v>3</v>
      </c>
      <c r="G463" s="49">
        <v>4</v>
      </c>
      <c r="H463" s="49">
        <v>6</v>
      </c>
      <c r="I463" s="49">
        <v>91</v>
      </c>
      <c r="J463" s="49">
        <v>2</v>
      </c>
      <c r="K463" s="49">
        <v>2</v>
      </c>
      <c r="L463" s="49">
        <v>101</v>
      </c>
      <c r="M463" s="49">
        <v>95</v>
      </c>
      <c r="N463" s="50">
        <v>44.919704763064203</v>
      </c>
      <c r="O463" s="50">
        <v>2.2484564520791004</v>
      </c>
      <c r="P463" s="50">
        <v>4.4523890140180204E-2</v>
      </c>
      <c r="Q463" s="8">
        <v>0.13357167042054061</v>
      </c>
      <c r="R463" s="8">
        <v>2.0258370013781994</v>
      </c>
      <c r="S463" s="8">
        <v>4.4523890140180204E-2</v>
      </c>
    </row>
    <row r="464" spans="1:19" x14ac:dyDescent="0.2">
      <c r="A464" s="49">
        <v>26</v>
      </c>
      <c r="B464" s="49">
        <v>625</v>
      </c>
      <c r="C464" s="8">
        <v>358</v>
      </c>
      <c r="D464" s="49" t="s">
        <v>362</v>
      </c>
      <c r="E464" s="222" t="s">
        <v>400</v>
      </c>
      <c r="F464" s="49">
        <v>3</v>
      </c>
      <c r="G464" s="49">
        <v>3</v>
      </c>
      <c r="H464" s="49">
        <v>11</v>
      </c>
      <c r="I464" s="49">
        <v>75</v>
      </c>
      <c r="J464" s="49">
        <v>0</v>
      </c>
      <c r="K464" s="49">
        <v>10</v>
      </c>
      <c r="L464" s="49">
        <v>96</v>
      </c>
      <c r="M464" s="49">
        <v>85</v>
      </c>
      <c r="N464" s="50">
        <v>49.9133032198975</v>
      </c>
      <c r="O464" s="50">
        <v>1.9233349389252692</v>
      </c>
      <c r="P464" s="50">
        <v>0.2003473894713822</v>
      </c>
      <c r="Q464" s="8">
        <v>0.22038212841852042</v>
      </c>
      <c r="R464" s="8">
        <v>1.5026054210353665</v>
      </c>
      <c r="S464" s="8">
        <v>0</v>
      </c>
    </row>
    <row r="465" spans="1:19" x14ac:dyDescent="0.2">
      <c r="A465" s="49">
        <v>26</v>
      </c>
      <c r="B465" s="49">
        <v>639</v>
      </c>
      <c r="C465" s="8">
        <v>194</v>
      </c>
      <c r="D465" s="49" t="s">
        <v>362</v>
      </c>
      <c r="E465" s="222" t="s">
        <v>400</v>
      </c>
      <c r="F465" s="49">
        <v>3</v>
      </c>
      <c r="G465" s="49">
        <v>2</v>
      </c>
      <c r="H465" s="49">
        <v>7</v>
      </c>
      <c r="I465" s="49">
        <v>59</v>
      </c>
      <c r="J465" s="49">
        <v>0</v>
      </c>
      <c r="K465" s="49">
        <v>11</v>
      </c>
      <c r="L465" s="49">
        <v>77</v>
      </c>
      <c r="M465" s="49">
        <v>70</v>
      </c>
      <c r="N465" s="50">
        <v>44.991726332383799</v>
      </c>
      <c r="O465" s="50">
        <v>1.711425772622055</v>
      </c>
      <c r="P465" s="50">
        <v>0.244489396088865</v>
      </c>
      <c r="Q465" s="8">
        <v>0.15558416114745954</v>
      </c>
      <c r="R465" s="8">
        <v>1.3113522153857304</v>
      </c>
      <c r="S465" s="8">
        <v>0</v>
      </c>
    </row>
    <row r="466" spans="1:19" x14ac:dyDescent="0.2">
      <c r="A466" s="49">
        <v>26</v>
      </c>
      <c r="B466" s="49">
        <v>648</v>
      </c>
      <c r="C466" s="8">
        <v>366</v>
      </c>
      <c r="D466" s="49" t="s">
        <v>362</v>
      </c>
      <c r="E466" s="222" t="s">
        <v>400</v>
      </c>
      <c r="F466" s="49">
        <v>3</v>
      </c>
      <c r="G466" s="49">
        <v>5</v>
      </c>
      <c r="H466" s="49">
        <v>9</v>
      </c>
      <c r="I466" s="49">
        <v>96</v>
      </c>
      <c r="J466" s="49">
        <v>0</v>
      </c>
      <c r="K466" s="49">
        <v>7</v>
      </c>
      <c r="L466" s="49">
        <v>112</v>
      </c>
      <c r="M466" s="49">
        <v>103</v>
      </c>
      <c r="N466" s="50">
        <v>44.835613815652202</v>
      </c>
      <c r="O466" s="50">
        <v>2.4980142005081811</v>
      </c>
      <c r="P466" s="50">
        <v>0.15612588753176132</v>
      </c>
      <c r="Q466" s="8">
        <v>0.20073328396940743</v>
      </c>
      <c r="R466" s="8">
        <v>2.1411550290070123</v>
      </c>
      <c r="S466" s="8">
        <v>0</v>
      </c>
    </row>
    <row r="467" spans="1:19" x14ac:dyDescent="0.2">
      <c r="A467" s="49">
        <v>26</v>
      </c>
      <c r="B467" s="49">
        <v>634</v>
      </c>
      <c r="C467" s="8">
        <v>361</v>
      </c>
      <c r="D467" s="49" t="s">
        <v>362</v>
      </c>
      <c r="E467" s="222" t="s">
        <v>400</v>
      </c>
      <c r="F467" s="49">
        <v>3</v>
      </c>
      <c r="G467" s="49">
        <v>4</v>
      </c>
      <c r="H467" s="49">
        <v>6</v>
      </c>
      <c r="I467" s="49">
        <v>76</v>
      </c>
      <c r="J467" s="49">
        <v>0</v>
      </c>
      <c r="K467" s="49">
        <v>6</v>
      </c>
      <c r="L467" s="49">
        <v>88</v>
      </c>
      <c r="M467" s="49">
        <v>82</v>
      </c>
      <c r="N467" s="50">
        <v>45.261765362517799</v>
      </c>
      <c r="O467" s="50">
        <v>1.9442458617152085</v>
      </c>
      <c r="P467" s="50">
        <v>0.13256221784421876</v>
      </c>
      <c r="Q467" s="8">
        <v>0.13256221784421876</v>
      </c>
      <c r="R467" s="8">
        <v>1.6791214260267711</v>
      </c>
      <c r="S467" s="8">
        <v>0</v>
      </c>
    </row>
    <row r="468" spans="1:19" x14ac:dyDescent="0.2">
      <c r="A468" s="49">
        <v>26</v>
      </c>
      <c r="B468" s="49">
        <v>645</v>
      </c>
      <c r="C468" s="8">
        <v>365</v>
      </c>
      <c r="D468" s="49" t="s">
        <v>362</v>
      </c>
      <c r="E468" s="222" t="s">
        <v>400</v>
      </c>
      <c r="F468" s="49">
        <v>3</v>
      </c>
      <c r="G468" s="49">
        <v>4</v>
      </c>
      <c r="H468" s="49">
        <v>16</v>
      </c>
      <c r="I468" s="49">
        <v>83</v>
      </c>
      <c r="J468" s="49">
        <v>1</v>
      </c>
      <c r="K468" s="49">
        <v>6</v>
      </c>
      <c r="L468" s="49">
        <v>106</v>
      </c>
      <c r="M468" s="49">
        <v>90</v>
      </c>
      <c r="N468" s="50">
        <v>41.967772783848503</v>
      </c>
      <c r="O468" s="50">
        <v>2.5257475669710687</v>
      </c>
      <c r="P468" s="50">
        <v>0.14296684341345672</v>
      </c>
      <c r="Q468" s="8">
        <v>0.38124491576921793</v>
      </c>
      <c r="R468" s="8">
        <v>1.977708000552818</v>
      </c>
      <c r="S468" s="8">
        <v>2.3827807235576121E-2</v>
      </c>
    </row>
    <row r="469" spans="1:19" x14ac:dyDescent="0.2">
      <c r="A469" s="49">
        <v>21</v>
      </c>
      <c r="B469" s="49">
        <v>708</v>
      </c>
      <c r="C469" s="8">
        <v>414</v>
      </c>
      <c r="D469" s="49" t="s">
        <v>364</v>
      </c>
      <c r="E469" s="222" t="s">
        <v>400</v>
      </c>
      <c r="F469" s="49">
        <v>3</v>
      </c>
      <c r="G469" s="49">
        <v>6</v>
      </c>
      <c r="H469" s="49">
        <v>11</v>
      </c>
      <c r="I469" s="49">
        <v>74</v>
      </c>
      <c r="J469" s="49">
        <v>1</v>
      </c>
      <c r="K469" s="49">
        <v>3</v>
      </c>
      <c r="L469" s="49">
        <v>89</v>
      </c>
      <c r="M469" s="49">
        <v>78</v>
      </c>
      <c r="N469" s="50">
        <v>44.976577747258197</v>
      </c>
      <c r="O469" s="50">
        <v>1.9788077363317289</v>
      </c>
      <c r="P469" s="50">
        <v>6.6701384370732433E-2</v>
      </c>
      <c r="Q469" s="8">
        <v>0.24457174269268558</v>
      </c>
      <c r="R469" s="8">
        <v>1.6453008144780668</v>
      </c>
      <c r="S469" s="8">
        <v>2.2233794790244142E-2</v>
      </c>
    </row>
    <row r="470" spans="1:19" x14ac:dyDescent="0.2">
      <c r="A470" s="49">
        <v>21</v>
      </c>
      <c r="B470" s="49">
        <v>717</v>
      </c>
      <c r="C470" s="8">
        <v>418</v>
      </c>
      <c r="D470" s="49" t="s">
        <v>364</v>
      </c>
      <c r="E470" s="222" t="s">
        <v>400</v>
      </c>
      <c r="F470" s="49">
        <v>3</v>
      </c>
      <c r="G470" s="49">
        <v>5</v>
      </c>
      <c r="H470" s="49">
        <v>9</v>
      </c>
      <c r="I470" s="49">
        <v>84</v>
      </c>
      <c r="J470" s="49">
        <v>2</v>
      </c>
      <c r="K470" s="49">
        <v>3</v>
      </c>
      <c r="L470" s="49">
        <v>98</v>
      </c>
      <c r="M470" s="49">
        <v>89</v>
      </c>
      <c r="N470" s="50">
        <v>46.572877150182897</v>
      </c>
      <c r="O470" s="50">
        <v>2.1042290276372833</v>
      </c>
      <c r="P470" s="50">
        <v>6.4415174315427037E-2</v>
      </c>
      <c r="Q470" s="8">
        <v>0.19324552294628111</v>
      </c>
      <c r="R470" s="8">
        <v>1.803624880831957</v>
      </c>
      <c r="S470" s="8">
        <v>4.294344954361802E-2</v>
      </c>
    </row>
    <row r="471" spans="1:19" x14ac:dyDescent="0.2">
      <c r="A471" s="49">
        <v>21</v>
      </c>
      <c r="B471" s="49">
        <v>714</v>
      </c>
      <c r="C471" s="8">
        <v>418</v>
      </c>
      <c r="D471" s="49" t="s">
        <v>364</v>
      </c>
      <c r="E471" s="222" t="s">
        <v>400</v>
      </c>
      <c r="F471" s="49">
        <v>3</v>
      </c>
      <c r="G471" s="49">
        <v>5</v>
      </c>
      <c r="H471" s="49">
        <v>14</v>
      </c>
      <c r="I471" s="49">
        <v>84</v>
      </c>
      <c r="J471" s="49">
        <v>0</v>
      </c>
      <c r="K471" s="49">
        <v>10</v>
      </c>
      <c r="L471" s="49">
        <v>108</v>
      </c>
      <c r="M471" s="49">
        <v>94</v>
      </c>
      <c r="N471" s="50">
        <v>46.123655675916297</v>
      </c>
      <c r="O471" s="50">
        <v>2.3415316591306694</v>
      </c>
      <c r="P471" s="50">
        <v>0.21680848695654345</v>
      </c>
      <c r="Q471" s="8">
        <v>0.30353188173916085</v>
      </c>
      <c r="R471" s="8">
        <v>1.821191290434965</v>
      </c>
      <c r="S471" s="8">
        <v>0</v>
      </c>
    </row>
    <row r="472" spans="1:19" x14ac:dyDescent="0.2">
      <c r="A472" s="49">
        <v>21</v>
      </c>
      <c r="B472" s="49">
        <v>702</v>
      </c>
      <c r="C472" s="8">
        <v>410</v>
      </c>
      <c r="D472" s="49" t="s">
        <v>364</v>
      </c>
      <c r="E472" s="222" t="s">
        <v>400</v>
      </c>
      <c r="F472" s="49">
        <v>3</v>
      </c>
      <c r="G472" s="49">
        <v>3</v>
      </c>
      <c r="H472" s="49">
        <v>8</v>
      </c>
      <c r="I472" s="49">
        <v>98</v>
      </c>
      <c r="J472" s="49"/>
      <c r="K472" s="49">
        <v>1</v>
      </c>
      <c r="L472" s="49">
        <v>107</v>
      </c>
      <c r="M472" s="49">
        <v>99</v>
      </c>
      <c r="N472" s="50">
        <v>43.684805093103201</v>
      </c>
      <c r="O472" s="50">
        <v>2.4493642531300379</v>
      </c>
      <c r="P472" s="50">
        <v>2.2891254702149887E-2</v>
      </c>
      <c r="Q472" s="8">
        <v>0.18313003761719909</v>
      </c>
      <c r="R472" s="8">
        <v>2.243342960810689</v>
      </c>
      <c r="S472" s="8">
        <v>0</v>
      </c>
    </row>
    <row r="473" spans="1:19" x14ac:dyDescent="0.2">
      <c r="A473" s="49">
        <v>21</v>
      </c>
      <c r="B473" s="49">
        <v>699</v>
      </c>
      <c r="C473" s="8">
        <v>406</v>
      </c>
      <c r="D473" s="49" t="s">
        <v>364</v>
      </c>
      <c r="E473" s="222" t="s">
        <v>400</v>
      </c>
      <c r="F473" s="49">
        <v>3</v>
      </c>
      <c r="G473" s="49">
        <v>4</v>
      </c>
      <c r="H473" s="49">
        <v>12</v>
      </c>
      <c r="I473" s="49">
        <v>92</v>
      </c>
      <c r="J473" s="49"/>
      <c r="K473" s="49">
        <v>2</v>
      </c>
      <c r="L473" s="49">
        <v>106</v>
      </c>
      <c r="M473" s="49">
        <v>94</v>
      </c>
      <c r="N473" s="50">
        <v>50.524438610346998</v>
      </c>
      <c r="O473" s="50">
        <v>2.0979946124189501</v>
      </c>
      <c r="P473" s="50">
        <v>3.9584804007904727E-2</v>
      </c>
      <c r="Q473" s="8">
        <v>0.23750882404742835</v>
      </c>
      <c r="R473" s="8">
        <v>1.8209009843636172</v>
      </c>
      <c r="S473" s="8">
        <v>0</v>
      </c>
    </row>
    <row r="474" spans="1:19" x14ac:dyDescent="0.2">
      <c r="A474" s="49">
        <v>21</v>
      </c>
      <c r="B474" s="49">
        <v>705</v>
      </c>
      <c r="C474" s="8">
        <v>410</v>
      </c>
      <c r="D474" s="49" t="s">
        <v>364</v>
      </c>
      <c r="E474" s="222" t="s">
        <v>400</v>
      </c>
      <c r="F474" s="49">
        <v>3</v>
      </c>
      <c r="G474" s="49">
        <v>4</v>
      </c>
      <c r="H474" s="49">
        <v>10</v>
      </c>
      <c r="I474" s="49">
        <v>78</v>
      </c>
      <c r="J474" s="49">
        <v>1</v>
      </c>
      <c r="K474" s="49">
        <v>9</v>
      </c>
      <c r="L474" s="49">
        <v>98</v>
      </c>
      <c r="M474" s="49">
        <v>88</v>
      </c>
      <c r="N474" s="50">
        <v>46.757238779955202</v>
      </c>
      <c r="O474" s="50">
        <v>2.0959321499115671</v>
      </c>
      <c r="P474" s="50">
        <v>0.19248356478779696</v>
      </c>
      <c r="Q474" s="8">
        <v>0.21387062754199662</v>
      </c>
      <c r="R474" s="8">
        <v>1.6681908948275737</v>
      </c>
      <c r="S474" s="8">
        <v>2.1387062754199663E-2</v>
      </c>
    </row>
    <row r="475" spans="1:19" x14ac:dyDescent="0.2">
      <c r="A475" s="49">
        <v>21</v>
      </c>
      <c r="B475" s="49">
        <v>711</v>
      </c>
      <c r="C475" s="8">
        <v>417</v>
      </c>
      <c r="D475" s="49" t="s">
        <v>364</v>
      </c>
      <c r="E475" s="222" t="s">
        <v>400</v>
      </c>
      <c r="F475" s="49">
        <v>3</v>
      </c>
      <c r="G475" s="49">
        <v>3</v>
      </c>
      <c r="H475" s="49">
        <v>7</v>
      </c>
      <c r="I475" s="49">
        <v>78</v>
      </c>
      <c r="J475" s="49">
        <v>0</v>
      </c>
      <c r="K475" s="49">
        <v>6</v>
      </c>
      <c r="L475" s="49">
        <v>91</v>
      </c>
      <c r="M475" s="49">
        <v>84</v>
      </c>
      <c r="N475" s="50">
        <v>40.607833763159597</v>
      </c>
      <c r="O475" s="50">
        <v>2.2409469200141721</v>
      </c>
      <c r="P475" s="50">
        <v>0.14775474197895638</v>
      </c>
      <c r="Q475" s="8">
        <v>0.17238053230878245</v>
      </c>
      <c r="R475" s="8">
        <v>1.920811645726433</v>
      </c>
      <c r="S475" s="8">
        <v>0</v>
      </c>
    </row>
    <row r="476" spans="1:19" x14ac:dyDescent="0.2">
      <c r="A476" s="49">
        <v>16</v>
      </c>
      <c r="B476" s="49">
        <v>469</v>
      </c>
      <c r="C476" s="8">
        <v>750</v>
      </c>
      <c r="D476" s="49" t="s">
        <v>367</v>
      </c>
      <c r="E476" s="222" t="s">
        <v>400</v>
      </c>
      <c r="F476" s="49">
        <v>3</v>
      </c>
      <c r="G476" s="49">
        <v>5</v>
      </c>
      <c r="H476" s="49">
        <v>4</v>
      </c>
      <c r="I476" s="49">
        <v>61</v>
      </c>
      <c r="J476" s="49">
        <v>1</v>
      </c>
      <c r="K476" s="49">
        <v>8</v>
      </c>
      <c r="L476" s="49">
        <v>74</v>
      </c>
      <c r="M476" s="49">
        <v>70</v>
      </c>
      <c r="N476" s="50">
        <v>53.181794871685</v>
      </c>
      <c r="O476" s="50">
        <v>1.391453601341293</v>
      </c>
      <c r="P476" s="50">
        <v>0.15042741636122087</v>
      </c>
      <c r="Q476" s="8">
        <v>7.5213708180610434E-2</v>
      </c>
      <c r="R476" s="8">
        <v>1.1470090497543091</v>
      </c>
      <c r="S476" s="8">
        <v>1.8803427045152608E-2</v>
      </c>
    </row>
    <row r="477" spans="1:19" x14ac:dyDescent="0.2">
      <c r="A477" s="49">
        <v>16</v>
      </c>
      <c r="B477" s="49">
        <v>475</v>
      </c>
      <c r="C477" s="8">
        <v>743</v>
      </c>
      <c r="D477" s="49" t="s">
        <v>367</v>
      </c>
      <c r="E477" s="222" t="s">
        <v>400</v>
      </c>
      <c r="F477" s="49">
        <v>3</v>
      </c>
      <c r="G477" s="49">
        <v>6</v>
      </c>
      <c r="H477" s="49">
        <v>11</v>
      </c>
      <c r="I477" s="49">
        <v>64</v>
      </c>
      <c r="J477" s="49">
        <v>1</v>
      </c>
      <c r="K477" s="49">
        <v>5</v>
      </c>
      <c r="L477" s="49">
        <v>81</v>
      </c>
      <c r="M477" s="49">
        <v>70</v>
      </c>
      <c r="N477" s="50">
        <v>44.2588380333532</v>
      </c>
      <c r="O477" s="50">
        <v>1.8301429409185772</v>
      </c>
      <c r="P477" s="50">
        <v>0.11297178647645538</v>
      </c>
      <c r="Q477" s="8">
        <v>0.24853793024820184</v>
      </c>
      <c r="R477" s="8">
        <v>1.4460388668986288</v>
      </c>
      <c r="S477" s="8">
        <v>2.2594357295291075E-2</v>
      </c>
    </row>
    <row r="478" spans="1:19" x14ac:dyDescent="0.2">
      <c r="A478" s="49">
        <v>16</v>
      </c>
      <c r="B478" s="49">
        <v>472</v>
      </c>
      <c r="C478" s="8">
        <v>754</v>
      </c>
      <c r="D478" s="49" t="s">
        <v>367</v>
      </c>
      <c r="E478" s="222" t="s">
        <v>400</v>
      </c>
      <c r="F478" s="49">
        <v>3</v>
      </c>
      <c r="G478" s="49">
        <v>4</v>
      </c>
      <c r="H478" s="49">
        <v>9</v>
      </c>
      <c r="I478" s="49">
        <v>87</v>
      </c>
      <c r="J478" s="49">
        <v>0</v>
      </c>
      <c r="K478" s="49">
        <v>8</v>
      </c>
      <c r="L478" s="49">
        <v>104</v>
      </c>
      <c r="M478" s="49">
        <v>95</v>
      </c>
      <c r="N478" s="50">
        <v>56.716838917218602</v>
      </c>
      <c r="O478" s="50">
        <v>1.8336705991635713</v>
      </c>
      <c r="P478" s="50">
        <v>0.14105158455104397</v>
      </c>
      <c r="Q478" s="8">
        <v>0.15868303261992445</v>
      </c>
      <c r="R478" s="8">
        <v>1.5339359819926031</v>
      </c>
      <c r="S478" s="8">
        <v>0</v>
      </c>
    </row>
    <row r="479" spans="1:19" x14ac:dyDescent="0.2">
      <c r="A479" s="49">
        <v>16</v>
      </c>
      <c r="B479" s="49">
        <v>481</v>
      </c>
      <c r="C479" s="8">
        <v>748</v>
      </c>
      <c r="D479" s="49" t="s">
        <v>367</v>
      </c>
      <c r="E479" s="222" t="s">
        <v>400</v>
      </c>
      <c r="F479" s="49">
        <v>3</v>
      </c>
      <c r="G479" s="49" t="s">
        <v>953</v>
      </c>
      <c r="H479" s="49">
        <v>3</v>
      </c>
      <c r="I479" s="49">
        <v>61</v>
      </c>
      <c r="J479" s="49">
        <v>1</v>
      </c>
      <c r="K479" s="49">
        <v>13</v>
      </c>
      <c r="L479" s="49">
        <v>78</v>
      </c>
      <c r="M479" s="49">
        <v>75</v>
      </c>
      <c r="N479" s="50">
        <v>43.680183250293503</v>
      </c>
      <c r="O479" s="50">
        <v>1.7857067941553539</v>
      </c>
      <c r="P479" s="50">
        <v>0.2976177990258923</v>
      </c>
      <c r="Q479" s="8">
        <v>6.8681030544436694E-2</v>
      </c>
      <c r="R479" s="8">
        <v>1.3965142877368795</v>
      </c>
      <c r="S479" s="8">
        <v>2.2893676848145562E-2</v>
      </c>
    </row>
    <row r="480" spans="1:19" x14ac:dyDescent="0.2">
      <c r="A480" s="49">
        <v>16</v>
      </c>
      <c r="B480" s="49">
        <v>478</v>
      </c>
      <c r="C480" s="8">
        <v>745</v>
      </c>
      <c r="D480" s="49" t="s">
        <v>367</v>
      </c>
      <c r="E480" s="222" t="s">
        <v>400</v>
      </c>
      <c r="F480" s="49">
        <v>3</v>
      </c>
      <c r="G480" s="49">
        <v>5</v>
      </c>
      <c r="H480" s="49">
        <v>16</v>
      </c>
      <c r="I480" s="49">
        <v>68</v>
      </c>
      <c r="J480" s="49">
        <v>0</v>
      </c>
      <c r="K480" s="49">
        <v>8</v>
      </c>
      <c r="L480" s="49">
        <v>92</v>
      </c>
      <c r="M480" s="49">
        <v>76</v>
      </c>
      <c r="N480" s="50">
        <v>45.946911077074702</v>
      </c>
      <c r="O480" s="50">
        <v>2.002310881044266</v>
      </c>
      <c r="P480" s="50">
        <v>0.17411398965602315</v>
      </c>
      <c r="Q480" s="8">
        <v>0.3482279793120463</v>
      </c>
      <c r="R480" s="8">
        <v>1.4799689120761967</v>
      </c>
      <c r="S480" s="8">
        <v>0</v>
      </c>
    </row>
    <row r="481" spans="1:19" x14ac:dyDescent="0.2">
      <c r="A481" s="49">
        <v>15</v>
      </c>
      <c r="B481" s="49">
        <v>121</v>
      </c>
      <c r="C481" s="8">
        <v>665</v>
      </c>
      <c r="D481" s="49" t="s">
        <v>366</v>
      </c>
      <c r="E481" s="222" t="s">
        <v>400</v>
      </c>
      <c r="F481" s="49">
        <v>3</v>
      </c>
      <c r="G481" s="49" t="s">
        <v>970</v>
      </c>
      <c r="H481" s="49">
        <v>3</v>
      </c>
      <c r="I481" s="49">
        <v>62</v>
      </c>
      <c r="J481" s="49">
        <v>7</v>
      </c>
      <c r="K481" s="49">
        <v>8</v>
      </c>
      <c r="L481" s="49">
        <v>80</v>
      </c>
      <c r="M481" s="49">
        <v>77</v>
      </c>
      <c r="N481" s="50">
        <v>48.115941888402403</v>
      </c>
      <c r="O481" s="50">
        <v>1.6626506072675</v>
      </c>
      <c r="P481" s="50">
        <v>0.16626506072675001</v>
      </c>
      <c r="Q481" s="8">
        <v>6.2349397772531255E-2</v>
      </c>
      <c r="R481" s="8">
        <v>1.2885542206323126</v>
      </c>
      <c r="S481" s="8">
        <v>0.14548192813590627</v>
      </c>
    </row>
    <row r="482" spans="1:19" x14ac:dyDescent="0.2">
      <c r="A482" s="49">
        <v>15</v>
      </c>
      <c r="B482" s="49">
        <v>130</v>
      </c>
      <c r="C482" s="8">
        <v>675</v>
      </c>
      <c r="D482" s="49" t="s">
        <v>366</v>
      </c>
      <c r="E482" s="222" t="s">
        <v>400</v>
      </c>
      <c r="F482" s="49">
        <v>3</v>
      </c>
      <c r="G482" s="49" t="s">
        <v>965</v>
      </c>
      <c r="H482" s="49">
        <v>6</v>
      </c>
      <c r="I482" s="49">
        <v>50</v>
      </c>
      <c r="J482" s="49">
        <v>1</v>
      </c>
      <c r="K482" s="49">
        <v>3</v>
      </c>
      <c r="L482" s="49">
        <v>60</v>
      </c>
      <c r="M482" s="49">
        <v>54</v>
      </c>
      <c r="N482" s="50">
        <v>42.437728434690001</v>
      </c>
      <c r="O482" s="50">
        <v>1.4138362776023143</v>
      </c>
      <c r="P482" s="50">
        <v>7.0691813880115709E-2</v>
      </c>
      <c r="Q482" s="8">
        <v>0.14138362776023142</v>
      </c>
      <c r="R482" s="8">
        <v>1.1781968980019286</v>
      </c>
      <c r="S482" s="8">
        <v>2.3563937960038573E-2</v>
      </c>
    </row>
    <row r="483" spans="1:19" x14ac:dyDescent="0.2">
      <c r="A483" s="49">
        <v>15</v>
      </c>
      <c r="B483" s="49">
        <v>127</v>
      </c>
      <c r="C483" s="8">
        <v>672</v>
      </c>
      <c r="D483" s="49" t="s">
        <v>366</v>
      </c>
      <c r="E483" s="222" t="s">
        <v>400</v>
      </c>
      <c r="F483" s="49">
        <v>3</v>
      </c>
      <c r="G483" s="49" t="s">
        <v>965</v>
      </c>
      <c r="H483" s="49">
        <v>4</v>
      </c>
      <c r="I483" s="49">
        <v>44</v>
      </c>
      <c r="J483" s="49">
        <v>2</v>
      </c>
      <c r="K483" s="49">
        <v>9</v>
      </c>
      <c r="L483" s="49">
        <v>59</v>
      </c>
      <c r="M483" s="49">
        <v>55</v>
      </c>
      <c r="N483" s="50">
        <v>44.091487677657803</v>
      </c>
      <c r="O483" s="50">
        <v>1.3381267702132149</v>
      </c>
      <c r="P483" s="50">
        <v>0.20412103274438873</v>
      </c>
      <c r="Q483" s="8">
        <v>9.0720458997506095E-2</v>
      </c>
      <c r="R483" s="8">
        <v>0.99792504897256706</v>
      </c>
      <c r="S483" s="8">
        <v>4.5360229498753048E-2</v>
      </c>
    </row>
    <row r="484" spans="1:19" x14ac:dyDescent="0.2">
      <c r="A484" s="49">
        <v>15</v>
      </c>
      <c r="B484" s="49">
        <v>124</v>
      </c>
      <c r="C484" s="8">
        <v>668</v>
      </c>
      <c r="D484" s="49" t="s">
        <v>366</v>
      </c>
      <c r="E484" s="222" t="s">
        <v>400</v>
      </c>
      <c r="F484" s="49">
        <v>3</v>
      </c>
      <c r="G484" s="49">
        <v>3</v>
      </c>
      <c r="H484" s="49">
        <v>11</v>
      </c>
      <c r="I484" s="49">
        <v>99</v>
      </c>
      <c r="J484" s="49">
        <v>1</v>
      </c>
      <c r="K484" s="49">
        <v>8</v>
      </c>
      <c r="L484" s="49">
        <v>119</v>
      </c>
      <c r="M484" s="49">
        <v>108</v>
      </c>
      <c r="N484" s="50">
        <v>47.567997878022702</v>
      </c>
      <c r="O484" s="50">
        <v>2.5016819144910913</v>
      </c>
      <c r="P484" s="50">
        <v>0.16818029677251034</v>
      </c>
      <c r="Q484" s="8">
        <v>0.23124790806220172</v>
      </c>
      <c r="R484" s="8">
        <v>2.0812311725598156</v>
      </c>
      <c r="S484" s="8">
        <v>2.1022537096563793E-2</v>
      </c>
    </row>
    <row r="485" spans="1:19" x14ac:dyDescent="0.2">
      <c r="A485" s="49">
        <v>15</v>
      </c>
      <c r="B485" s="49">
        <v>118</v>
      </c>
      <c r="C485" s="8">
        <v>662</v>
      </c>
      <c r="D485" s="49" t="s">
        <v>366</v>
      </c>
      <c r="E485" s="222" t="s">
        <v>400</v>
      </c>
      <c r="F485" s="49">
        <v>3</v>
      </c>
      <c r="G485" s="49" t="s">
        <v>965</v>
      </c>
      <c r="H485" s="49">
        <v>2</v>
      </c>
      <c r="I485" s="49">
        <v>76</v>
      </c>
      <c r="J485" s="49">
        <v>0</v>
      </c>
      <c r="K485" s="49">
        <v>5</v>
      </c>
      <c r="L485" s="49">
        <v>83</v>
      </c>
      <c r="M485" s="49">
        <v>81</v>
      </c>
      <c r="N485" s="50">
        <v>48.946111889061299</v>
      </c>
      <c r="O485" s="50">
        <v>1.6957424562777013</v>
      </c>
      <c r="P485" s="50">
        <v>0.10215316001672899</v>
      </c>
      <c r="Q485" s="8">
        <v>4.0861264006691593E-2</v>
      </c>
      <c r="R485" s="8">
        <v>1.5527280322542807</v>
      </c>
      <c r="S485" s="8">
        <v>0</v>
      </c>
    </row>
    <row r="486" spans="1:19" x14ac:dyDescent="0.2">
      <c r="A486" s="49">
        <v>15</v>
      </c>
      <c r="B486" s="49">
        <v>60</v>
      </c>
      <c r="C486" s="8">
        <v>608</v>
      </c>
      <c r="D486" s="49" t="s">
        <v>365</v>
      </c>
      <c r="E486" s="222" t="s">
        <v>400</v>
      </c>
      <c r="F486" s="49">
        <v>3</v>
      </c>
      <c r="G486" s="51" t="s">
        <v>965</v>
      </c>
      <c r="H486" s="49">
        <v>6</v>
      </c>
      <c r="I486" s="49">
        <v>79</v>
      </c>
      <c r="J486" s="49"/>
      <c r="K486" s="49">
        <v>5</v>
      </c>
      <c r="L486" s="49">
        <v>90</v>
      </c>
      <c r="M486" s="49">
        <v>84</v>
      </c>
      <c r="N486" s="50">
        <v>52.505184050375497</v>
      </c>
      <c r="O486" s="50">
        <v>1.7141164558846329</v>
      </c>
      <c r="P486" s="50">
        <v>9.5228691993590714E-2</v>
      </c>
      <c r="Q486" s="8">
        <v>0.11427443039230886</v>
      </c>
      <c r="R486" s="8">
        <v>1.5046133334987333</v>
      </c>
      <c r="S486" s="8">
        <v>0</v>
      </c>
    </row>
    <row r="487" spans="1:19" x14ac:dyDescent="0.2">
      <c r="A487" s="49">
        <v>15</v>
      </c>
      <c r="B487" s="49">
        <v>69</v>
      </c>
      <c r="C487" s="8">
        <v>612</v>
      </c>
      <c r="D487" s="49" t="s">
        <v>365</v>
      </c>
      <c r="E487" s="222" t="s">
        <v>400</v>
      </c>
      <c r="F487" s="49">
        <v>3</v>
      </c>
      <c r="G487" s="49">
        <v>4</v>
      </c>
      <c r="H487" s="49">
        <v>6</v>
      </c>
      <c r="I487" s="49">
        <v>55</v>
      </c>
      <c r="J487" s="49">
        <v>2</v>
      </c>
      <c r="K487" s="49">
        <v>8</v>
      </c>
      <c r="L487" s="49">
        <v>71</v>
      </c>
      <c r="M487" s="49">
        <v>65</v>
      </c>
      <c r="N487" s="50">
        <v>42.639085377063999</v>
      </c>
      <c r="O487" s="50">
        <v>1.6651389065252236</v>
      </c>
      <c r="P487" s="50">
        <v>0.18762128524227872</v>
      </c>
      <c r="Q487" s="8">
        <v>0.14071596393170904</v>
      </c>
      <c r="R487" s="8">
        <v>1.2898963360406661</v>
      </c>
      <c r="S487" s="8">
        <v>4.6905321310569681E-2</v>
      </c>
    </row>
    <row r="488" spans="1:19" x14ac:dyDescent="0.2">
      <c r="A488" s="49">
        <v>15</v>
      </c>
      <c r="B488" s="49">
        <v>66</v>
      </c>
      <c r="C488" s="8">
        <v>606</v>
      </c>
      <c r="D488" s="49" t="s">
        <v>365</v>
      </c>
      <c r="E488" s="222" t="s">
        <v>400</v>
      </c>
      <c r="F488" s="49">
        <v>3</v>
      </c>
      <c r="G488" s="49">
        <v>4</v>
      </c>
      <c r="H488" s="49">
        <v>3</v>
      </c>
      <c r="I488" s="49">
        <v>38</v>
      </c>
      <c r="J488" s="49"/>
      <c r="K488" s="49">
        <v>6</v>
      </c>
      <c r="L488" s="49">
        <v>47</v>
      </c>
      <c r="M488" s="49">
        <v>44</v>
      </c>
      <c r="N488" s="50">
        <v>44.963029719305702</v>
      </c>
      <c r="O488" s="50">
        <v>1.0453032256369434</v>
      </c>
      <c r="P488" s="50">
        <v>0.13344296497492894</v>
      </c>
      <c r="Q488" s="8">
        <v>6.672148248746447E-2</v>
      </c>
      <c r="R488" s="8">
        <v>0.84513877817454996</v>
      </c>
      <c r="S488" s="8">
        <v>0</v>
      </c>
    </row>
    <row r="489" spans="1:19" x14ac:dyDescent="0.2">
      <c r="A489" s="49">
        <v>15</v>
      </c>
      <c r="B489" s="49">
        <v>63</v>
      </c>
      <c r="C489" s="8">
        <v>616</v>
      </c>
      <c r="D489" s="49" t="s">
        <v>365</v>
      </c>
      <c r="E489" s="222" t="s">
        <v>400</v>
      </c>
      <c r="F489" s="49">
        <v>3</v>
      </c>
      <c r="G489" s="49">
        <v>4</v>
      </c>
      <c r="H489" s="49">
        <v>13</v>
      </c>
      <c r="I489" s="49">
        <v>63</v>
      </c>
      <c r="J489" s="49"/>
      <c r="K489" s="49">
        <v>7</v>
      </c>
      <c r="L489" s="49">
        <v>83</v>
      </c>
      <c r="M489" s="49">
        <v>70</v>
      </c>
      <c r="N489" s="50">
        <v>42.285481536285403</v>
      </c>
      <c r="O489" s="50">
        <v>1.9628486417679138</v>
      </c>
      <c r="P489" s="50">
        <v>0.16554145171536622</v>
      </c>
      <c r="Q489" s="8">
        <v>0.30743412461425157</v>
      </c>
      <c r="R489" s="8">
        <v>1.4898730654382961</v>
      </c>
      <c r="S489" s="8">
        <v>0</v>
      </c>
    </row>
    <row r="490" spans="1:19" x14ac:dyDescent="0.2">
      <c r="A490" s="49">
        <v>15</v>
      </c>
      <c r="B490" s="49">
        <v>72</v>
      </c>
      <c r="C490" s="8">
        <v>618</v>
      </c>
      <c r="D490" s="49" t="s">
        <v>365</v>
      </c>
      <c r="E490" s="222" t="s">
        <v>400</v>
      </c>
      <c r="F490" s="49">
        <v>3</v>
      </c>
      <c r="G490" s="49">
        <v>6</v>
      </c>
      <c r="H490" s="49">
        <v>10</v>
      </c>
      <c r="I490" s="49">
        <v>79</v>
      </c>
      <c r="J490" s="49">
        <v>1</v>
      </c>
      <c r="K490" s="49">
        <v>5</v>
      </c>
      <c r="L490" s="49">
        <v>95</v>
      </c>
      <c r="M490" s="49">
        <v>85</v>
      </c>
      <c r="N490" s="50">
        <v>44.817079095584198</v>
      </c>
      <c r="O490" s="50">
        <v>2.1197276109267973</v>
      </c>
      <c r="P490" s="50">
        <v>0.11156461110141039</v>
      </c>
      <c r="Q490" s="8">
        <v>0.22312922220282078</v>
      </c>
      <c r="R490" s="8">
        <v>1.762720855402284</v>
      </c>
      <c r="S490" s="8">
        <v>2.2312922220282076E-2</v>
      </c>
    </row>
    <row r="491" spans="1:19" x14ac:dyDescent="0.2">
      <c r="A491" s="49">
        <v>16</v>
      </c>
      <c r="B491" s="52">
        <v>330</v>
      </c>
      <c r="C491" s="8">
        <v>399</v>
      </c>
      <c r="D491" s="52" t="s">
        <v>370</v>
      </c>
      <c r="E491" s="223" t="s">
        <v>1231</v>
      </c>
      <c r="F491" s="52">
        <v>1</v>
      </c>
      <c r="G491" s="52">
        <v>2</v>
      </c>
      <c r="H491" s="52">
        <v>6</v>
      </c>
      <c r="I491" s="52">
        <v>73</v>
      </c>
      <c r="J491" s="52">
        <v>6</v>
      </c>
      <c r="K491" s="52">
        <v>5</v>
      </c>
      <c r="L491" s="52">
        <v>90</v>
      </c>
      <c r="M491" s="52">
        <v>84</v>
      </c>
      <c r="N491" s="53">
        <v>52.692809962638499</v>
      </c>
      <c r="O491" s="53">
        <v>1.7080129160660424</v>
      </c>
      <c r="P491" s="53">
        <v>9.4889606448113478E-2</v>
      </c>
      <c r="Q491" s="8">
        <v>0.11386752773773617</v>
      </c>
      <c r="R491" s="8">
        <v>1.3853882541424567</v>
      </c>
      <c r="S491" s="8">
        <v>0.11386752773773617</v>
      </c>
    </row>
    <row r="492" spans="1:19" x14ac:dyDescent="0.2">
      <c r="A492" s="49">
        <v>16</v>
      </c>
      <c r="B492" s="52" t="s">
        <v>961</v>
      </c>
      <c r="C492" s="8">
        <v>404</v>
      </c>
      <c r="D492" s="52" t="s">
        <v>370</v>
      </c>
      <c r="E492" s="223" t="s">
        <v>1231</v>
      </c>
      <c r="F492" s="52">
        <v>1</v>
      </c>
      <c r="G492" s="52">
        <v>2</v>
      </c>
      <c r="H492" s="52">
        <v>10</v>
      </c>
      <c r="I492" s="52">
        <v>66</v>
      </c>
      <c r="J492" s="52">
        <v>1</v>
      </c>
      <c r="K492" s="52">
        <v>5</v>
      </c>
      <c r="L492" s="52">
        <v>82</v>
      </c>
      <c r="M492" s="52">
        <v>72</v>
      </c>
      <c r="N492" s="53">
        <v>46.064519317511902</v>
      </c>
      <c r="O492" s="53">
        <v>1.7801119216026824</v>
      </c>
      <c r="P492" s="53">
        <v>0.1085434098538221</v>
      </c>
      <c r="Q492" s="8">
        <v>0.21708681970764421</v>
      </c>
      <c r="R492" s="8">
        <v>1.4327730100704517</v>
      </c>
      <c r="S492" s="8">
        <v>2.1708681970764421E-2</v>
      </c>
    </row>
    <row r="493" spans="1:19" x14ac:dyDescent="0.2">
      <c r="A493" s="49">
        <v>16</v>
      </c>
      <c r="B493" s="52" t="s">
        <v>962</v>
      </c>
      <c r="C493" s="8" t="s">
        <v>1200</v>
      </c>
      <c r="D493" s="52" t="s">
        <v>370</v>
      </c>
      <c r="E493" s="223" t="s">
        <v>1231</v>
      </c>
      <c r="F493" s="52">
        <v>1</v>
      </c>
      <c r="G493" s="52">
        <v>3</v>
      </c>
      <c r="H493" s="52">
        <v>6</v>
      </c>
      <c r="I493" s="52">
        <v>56</v>
      </c>
      <c r="J493" s="52"/>
      <c r="K493" s="52">
        <v>6</v>
      </c>
      <c r="L493" s="52">
        <v>68</v>
      </c>
      <c r="M493" s="52">
        <v>62</v>
      </c>
      <c r="N493" s="53">
        <v>42.564412887273001</v>
      </c>
      <c r="O493" s="53">
        <v>1.5975787139385724</v>
      </c>
      <c r="P493" s="53">
        <v>0.14096282770046228</v>
      </c>
      <c r="Q493" s="8">
        <v>0.14096282770046228</v>
      </c>
      <c r="R493" s="8">
        <v>1.3156530585376478</v>
      </c>
      <c r="S493" s="8">
        <v>0</v>
      </c>
    </row>
    <row r="494" spans="1:19" x14ac:dyDescent="0.2">
      <c r="A494" s="49">
        <v>16</v>
      </c>
      <c r="B494" s="52">
        <v>342</v>
      </c>
      <c r="C494" s="8">
        <v>110</v>
      </c>
      <c r="D494" s="52" t="s">
        <v>370</v>
      </c>
      <c r="E494" s="223" t="s">
        <v>1231</v>
      </c>
      <c r="F494" s="52">
        <v>1</v>
      </c>
      <c r="G494" s="52">
        <v>3</v>
      </c>
      <c r="H494" s="52">
        <v>3</v>
      </c>
      <c r="I494" s="52">
        <v>55</v>
      </c>
      <c r="J494" s="52">
        <v>2</v>
      </c>
      <c r="K494" s="52">
        <v>6</v>
      </c>
      <c r="L494" s="52">
        <v>66</v>
      </c>
      <c r="M494" s="52">
        <v>63</v>
      </c>
      <c r="N494" s="53">
        <v>44.770873366158</v>
      </c>
      <c r="O494" s="53">
        <v>1.4741727162706848</v>
      </c>
      <c r="P494" s="53">
        <v>0.13401570147915318</v>
      </c>
      <c r="Q494" s="8">
        <v>6.7007850739576588E-2</v>
      </c>
      <c r="R494" s="8">
        <v>1.2284772635589041</v>
      </c>
      <c r="S494" s="8">
        <v>4.4671900493051059E-2</v>
      </c>
    </row>
    <row r="495" spans="1:19" x14ac:dyDescent="0.2">
      <c r="A495" s="49">
        <v>16</v>
      </c>
      <c r="B495" s="52">
        <v>339</v>
      </c>
      <c r="C495" s="8">
        <v>404</v>
      </c>
      <c r="D495" s="52" t="s">
        <v>370</v>
      </c>
      <c r="E495" s="223" t="s">
        <v>1231</v>
      </c>
      <c r="F495" s="52">
        <v>1</v>
      </c>
      <c r="G495" s="52">
        <v>3</v>
      </c>
      <c r="H495" s="52">
        <v>15</v>
      </c>
      <c r="I495" s="52">
        <v>114</v>
      </c>
      <c r="J495" s="52">
        <v>0</v>
      </c>
      <c r="K495" s="52">
        <v>8</v>
      </c>
      <c r="L495" s="52">
        <v>137</v>
      </c>
      <c r="M495" s="52">
        <v>122</v>
      </c>
      <c r="N495" s="53">
        <v>41.357620299552003</v>
      </c>
      <c r="O495" s="53">
        <v>3.3125697031819796</v>
      </c>
      <c r="P495" s="53">
        <v>0.19343472719310831</v>
      </c>
      <c r="Q495" s="8">
        <v>0.36269011348707808</v>
      </c>
      <c r="R495" s="8">
        <v>2.7564448625017932</v>
      </c>
      <c r="S495" s="8">
        <v>0</v>
      </c>
    </row>
    <row r="496" spans="1:19" x14ac:dyDescent="0.2">
      <c r="A496" s="49">
        <v>15</v>
      </c>
      <c r="B496" s="52">
        <v>324</v>
      </c>
      <c r="C496" s="8">
        <v>354</v>
      </c>
      <c r="D496" s="52" t="s">
        <v>369</v>
      </c>
      <c r="E496" s="223" t="s">
        <v>1231</v>
      </c>
      <c r="F496" s="52">
        <v>1</v>
      </c>
      <c r="G496" s="52">
        <v>2</v>
      </c>
      <c r="H496" s="52">
        <v>4</v>
      </c>
      <c r="I496" s="52">
        <v>78</v>
      </c>
      <c r="J496" s="52">
        <v>0</v>
      </c>
      <c r="K496" s="52">
        <v>3</v>
      </c>
      <c r="L496" s="52">
        <v>85</v>
      </c>
      <c r="M496" s="52">
        <v>81</v>
      </c>
      <c r="N496" s="53">
        <v>50.796292326824698</v>
      </c>
      <c r="O496" s="53">
        <v>1.6733504770999375</v>
      </c>
      <c r="P496" s="53">
        <v>5.9059428603527205E-2</v>
      </c>
      <c r="Q496" s="8">
        <v>7.8745904804702935E-2</v>
      </c>
      <c r="R496" s="8">
        <v>1.5355451436917074</v>
      </c>
      <c r="S496" s="8">
        <v>0</v>
      </c>
    </row>
    <row r="497" spans="1:19" x14ac:dyDescent="0.2">
      <c r="A497" s="49">
        <v>15</v>
      </c>
      <c r="B497" s="52">
        <v>315</v>
      </c>
      <c r="C497" s="8">
        <v>345</v>
      </c>
      <c r="D497" s="52" t="s">
        <v>369</v>
      </c>
      <c r="E497" s="223" t="s">
        <v>1231</v>
      </c>
      <c r="F497" s="52">
        <v>1</v>
      </c>
      <c r="G497" s="52">
        <v>2</v>
      </c>
      <c r="H497" s="52">
        <v>9</v>
      </c>
      <c r="I497" s="52">
        <v>93</v>
      </c>
      <c r="J497" s="52">
        <v>0</v>
      </c>
      <c r="K497" s="52">
        <v>2</v>
      </c>
      <c r="L497" s="52">
        <v>104</v>
      </c>
      <c r="M497" s="52">
        <v>95</v>
      </c>
      <c r="N497" s="53">
        <v>54.0903848544921</v>
      </c>
      <c r="O497" s="53">
        <v>1.9227077100628727</v>
      </c>
      <c r="P497" s="53">
        <v>3.6975148270439857E-2</v>
      </c>
      <c r="Q497" s="8">
        <v>0.16638816721697938</v>
      </c>
      <c r="R497" s="8">
        <v>1.7193443945754534</v>
      </c>
      <c r="S497" s="8">
        <v>0</v>
      </c>
    </row>
    <row r="498" spans="1:19" x14ac:dyDescent="0.2">
      <c r="A498" s="49">
        <v>15</v>
      </c>
      <c r="B498" s="52">
        <v>327</v>
      </c>
      <c r="C498" s="8">
        <v>354</v>
      </c>
      <c r="D498" s="52" t="s">
        <v>369</v>
      </c>
      <c r="E498" s="223" t="s">
        <v>1231</v>
      </c>
      <c r="F498" s="52">
        <v>1</v>
      </c>
      <c r="G498" s="52">
        <v>3</v>
      </c>
      <c r="H498" s="52">
        <v>4</v>
      </c>
      <c r="I498" s="52">
        <v>72</v>
      </c>
      <c r="J498" s="52">
        <v>0</v>
      </c>
      <c r="K498" s="52">
        <v>4</v>
      </c>
      <c r="L498" s="52">
        <v>80</v>
      </c>
      <c r="M498" s="52">
        <v>76</v>
      </c>
      <c r="N498" s="53">
        <v>51.540281256754099</v>
      </c>
      <c r="O498" s="53">
        <v>1.5521840015088468</v>
      </c>
      <c r="P498" s="53">
        <v>7.760920007544235E-2</v>
      </c>
      <c r="Q498" s="8">
        <v>7.760920007544235E-2</v>
      </c>
      <c r="R498" s="8">
        <v>1.3969656013579623</v>
      </c>
      <c r="S498" s="8">
        <v>0</v>
      </c>
    </row>
    <row r="499" spans="1:19" x14ac:dyDescent="0.2">
      <c r="A499" s="49">
        <v>15</v>
      </c>
      <c r="B499" s="52">
        <v>318</v>
      </c>
      <c r="C499" s="8">
        <v>348</v>
      </c>
      <c r="D499" s="52" t="s">
        <v>369</v>
      </c>
      <c r="E499" s="223" t="s">
        <v>1231</v>
      </c>
      <c r="F499" s="52">
        <v>1</v>
      </c>
      <c r="G499" s="52">
        <v>2</v>
      </c>
      <c r="H499" s="52">
        <v>4</v>
      </c>
      <c r="I499" s="52">
        <v>36</v>
      </c>
      <c r="J499" s="52">
        <v>0</v>
      </c>
      <c r="K499" s="52">
        <v>2</v>
      </c>
      <c r="L499" s="52">
        <v>42</v>
      </c>
      <c r="M499" s="52">
        <v>38</v>
      </c>
      <c r="N499" s="53">
        <v>42.881000893410899</v>
      </c>
      <c r="O499" s="53">
        <v>0.97945474977133118</v>
      </c>
      <c r="P499" s="53">
        <v>4.6640702370063389E-2</v>
      </c>
      <c r="Q499" s="8">
        <v>9.3281404740126778E-2</v>
      </c>
      <c r="R499" s="8">
        <v>0.83953264266114103</v>
      </c>
      <c r="S499" s="8">
        <v>0</v>
      </c>
    </row>
    <row r="500" spans="1:19" x14ac:dyDescent="0.2">
      <c r="A500" s="49">
        <v>15</v>
      </c>
      <c r="B500" s="52">
        <v>321</v>
      </c>
      <c r="C500" s="8">
        <v>351</v>
      </c>
      <c r="D500" s="52" t="s">
        <v>369</v>
      </c>
      <c r="E500" s="223" t="s">
        <v>1231</v>
      </c>
      <c r="F500" s="52">
        <v>1</v>
      </c>
      <c r="G500" s="52">
        <v>2</v>
      </c>
      <c r="H500" s="52">
        <v>6</v>
      </c>
      <c r="I500" s="52">
        <v>52</v>
      </c>
      <c r="J500" s="52">
        <v>0</v>
      </c>
      <c r="K500" s="52">
        <v>8</v>
      </c>
      <c r="L500" s="52">
        <v>66</v>
      </c>
      <c r="M500" s="52">
        <v>60</v>
      </c>
      <c r="N500" s="53">
        <v>46.382584260269901</v>
      </c>
      <c r="O500" s="53">
        <v>1.4229478812489078</v>
      </c>
      <c r="P500" s="53">
        <v>0.17247853106047367</v>
      </c>
      <c r="Q500" s="8">
        <v>0.12935889829535527</v>
      </c>
      <c r="R500" s="8">
        <v>1.121110451893079</v>
      </c>
      <c r="S500" s="8">
        <v>0</v>
      </c>
    </row>
    <row r="501" spans="1:19" x14ac:dyDescent="0.2">
      <c r="A501" s="49">
        <v>9</v>
      </c>
      <c r="B501" s="52">
        <v>36</v>
      </c>
      <c r="C501" s="8">
        <v>52</v>
      </c>
      <c r="D501" s="52" t="s">
        <v>368</v>
      </c>
      <c r="E501" s="223" t="s">
        <v>1231</v>
      </c>
      <c r="F501" s="52">
        <v>1</v>
      </c>
      <c r="G501" s="52">
        <v>1</v>
      </c>
      <c r="H501" s="52">
        <v>1</v>
      </c>
      <c r="I501" s="52">
        <v>23</v>
      </c>
      <c r="J501" s="52">
        <v>3</v>
      </c>
      <c r="K501" s="52">
        <v>2</v>
      </c>
      <c r="L501" s="52">
        <v>29</v>
      </c>
      <c r="M501" s="52">
        <v>28</v>
      </c>
      <c r="N501" s="53">
        <v>41.824281097381501</v>
      </c>
      <c r="O501" s="53">
        <v>0.69337713020046643</v>
      </c>
      <c r="P501" s="53">
        <v>4.7819112427618375E-2</v>
      </c>
      <c r="Q501" s="8">
        <v>2.3909556213809188E-2</v>
      </c>
      <c r="R501" s="8">
        <v>0.54991979291761128</v>
      </c>
      <c r="S501" s="8">
        <v>7.1728668641427559E-2</v>
      </c>
    </row>
    <row r="502" spans="1:19" x14ac:dyDescent="0.2">
      <c r="A502" s="49">
        <v>9</v>
      </c>
      <c r="B502" s="52">
        <v>39</v>
      </c>
      <c r="C502" s="8">
        <v>56</v>
      </c>
      <c r="D502" s="52" t="s">
        <v>368</v>
      </c>
      <c r="E502" s="223" t="s">
        <v>1231</v>
      </c>
      <c r="F502" s="52">
        <v>1</v>
      </c>
      <c r="G502" s="52">
        <v>3</v>
      </c>
      <c r="H502" s="52">
        <v>11</v>
      </c>
      <c r="I502" s="52">
        <v>110</v>
      </c>
      <c r="J502" s="52"/>
      <c r="K502" s="52">
        <v>8</v>
      </c>
      <c r="L502" s="52">
        <v>129</v>
      </c>
      <c r="M502" s="52">
        <v>118</v>
      </c>
      <c r="N502" s="53">
        <v>50.984300613578299</v>
      </c>
      <c r="O502" s="53">
        <v>2.5301906360885593</v>
      </c>
      <c r="P502" s="53">
        <v>0.1569110471992905</v>
      </c>
      <c r="Q502" s="8">
        <v>0.21575268989902444</v>
      </c>
      <c r="R502" s="8">
        <v>2.1575268989902443</v>
      </c>
      <c r="S502" s="8">
        <v>0</v>
      </c>
    </row>
    <row r="503" spans="1:19" x14ac:dyDescent="0.2">
      <c r="A503" s="49">
        <v>9</v>
      </c>
      <c r="B503" s="52">
        <v>40</v>
      </c>
      <c r="C503" s="8">
        <v>59</v>
      </c>
      <c r="D503" s="52" t="s">
        <v>368</v>
      </c>
      <c r="E503" s="223" t="s">
        <v>1231</v>
      </c>
      <c r="F503" s="52">
        <v>1</v>
      </c>
      <c r="G503" s="52">
        <v>3</v>
      </c>
      <c r="H503" s="52">
        <v>7</v>
      </c>
      <c r="I503" s="52">
        <v>92</v>
      </c>
      <c r="J503" s="52">
        <v>0</v>
      </c>
      <c r="K503" s="52">
        <v>9</v>
      </c>
      <c r="L503" s="52">
        <v>108</v>
      </c>
      <c r="M503" s="52">
        <v>101</v>
      </c>
      <c r="N503" s="53">
        <v>44.2444354102429</v>
      </c>
      <c r="O503" s="53">
        <v>2.4409849283554705</v>
      </c>
      <c r="P503" s="53">
        <v>0.20341541069628918</v>
      </c>
      <c r="Q503" s="8">
        <v>0.15821198609711382</v>
      </c>
      <c r="R503" s="8">
        <v>2.0793575315620672</v>
      </c>
      <c r="S503" s="8">
        <v>0</v>
      </c>
    </row>
    <row r="504" spans="1:19" x14ac:dyDescent="0.2">
      <c r="A504" s="49">
        <v>18</v>
      </c>
      <c r="B504" s="52">
        <v>366</v>
      </c>
      <c r="C504" s="8">
        <v>452</v>
      </c>
      <c r="D504" s="52" t="s">
        <v>371</v>
      </c>
      <c r="E504" s="223" t="s">
        <v>1231</v>
      </c>
      <c r="F504" s="52">
        <v>1</v>
      </c>
      <c r="G504" s="52">
        <v>3</v>
      </c>
      <c r="H504" s="52">
        <v>8</v>
      </c>
      <c r="I504" s="52">
        <v>76</v>
      </c>
      <c r="J504" s="52"/>
      <c r="K504" s="52">
        <v>11</v>
      </c>
      <c r="L504" s="52">
        <v>95</v>
      </c>
      <c r="M504" s="52">
        <v>87</v>
      </c>
      <c r="N504" s="53">
        <v>41.753317562972498</v>
      </c>
      <c r="O504" s="53">
        <v>2.275268303092818</v>
      </c>
      <c r="P504" s="53">
        <v>0.26345211930548423</v>
      </c>
      <c r="Q504" s="8">
        <v>0.19160154131307944</v>
      </c>
      <c r="R504" s="8">
        <v>1.8202146424742547</v>
      </c>
      <c r="S504" s="8">
        <v>0</v>
      </c>
    </row>
    <row r="505" spans="1:19" x14ac:dyDescent="0.2">
      <c r="A505" s="49">
        <v>18</v>
      </c>
      <c r="B505" s="52">
        <v>369</v>
      </c>
      <c r="C505" s="8">
        <v>455</v>
      </c>
      <c r="D505" s="52" t="s">
        <v>371</v>
      </c>
      <c r="E505" s="223" t="s">
        <v>1231</v>
      </c>
      <c r="F505" s="52">
        <v>1</v>
      </c>
      <c r="G505" s="52">
        <v>1</v>
      </c>
      <c r="H505" s="52">
        <v>4</v>
      </c>
      <c r="I505" s="52">
        <v>63</v>
      </c>
      <c r="J505" s="52"/>
      <c r="K505" s="52">
        <v>12</v>
      </c>
      <c r="L505" s="52">
        <v>79</v>
      </c>
      <c r="M505" s="52">
        <v>75</v>
      </c>
      <c r="N505" s="53">
        <v>43.214669894227001</v>
      </c>
      <c r="O505" s="53">
        <v>1.8280829216875152</v>
      </c>
      <c r="P505" s="53">
        <v>0.27768348177531876</v>
      </c>
      <c r="Q505" s="8">
        <v>9.2561160591772926E-2</v>
      </c>
      <c r="R505" s="8">
        <v>1.4578382793204234</v>
      </c>
      <c r="S505" s="8">
        <v>0</v>
      </c>
    </row>
    <row r="506" spans="1:19" x14ac:dyDescent="0.2">
      <c r="A506" s="49">
        <v>18</v>
      </c>
      <c r="B506" s="52">
        <v>363</v>
      </c>
      <c r="C506" s="8">
        <v>433</v>
      </c>
      <c r="D506" s="52" t="s">
        <v>371</v>
      </c>
      <c r="E506" s="223" t="s">
        <v>1231</v>
      </c>
      <c r="F506" s="52">
        <v>1</v>
      </c>
      <c r="G506" s="52">
        <v>3</v>
      </c>
      <c r="H506" s="52">
        <v>4</v>
      </c>
      <c r="I506" s="52">
        <v>71</v>
      </c>
      <c r="J506" s="52">
        <v>0</v>
      </c>
      <c r="K506" s="52">
        <v>5</v>
      </c>
      <c r="L506" s="52">
        <v>80</v>
      </c>
      <c r="M506" s="52">
        <v>76</v>
      </c>
      <c r="N506" s="53">
        <v>43.602807765524197</v>
      </c>
      <c r="O506" s="53">
        <v>1.8347442309266671</v>
      </c>
      <c r="P506" s="53">
        <v>0.11467151443291669</v>
      </c>
      <c r="Q506" s="8">
        <v>9.1737211546333353E-2</v>
      </c>
      <c r="R506" s="8">
        <v>1.6283355049474171</v>
      </c>
      <c r="S506" s="8">
        <v>0</v>
      </c>
    </row>
    <row r="507" spans="1:19" x14ac:dyDescent="0.2">
      <c r="A507" s="49">
        <v>18</v>
      </c>
      <c r="B507" s="52">
        <v>375</v>
      </c>
      <c r="C507" s="8">
        <v>462</v>
      </c>
      <c r="D507" s="52" t="s">
        <v>371</v>
      </c>
      <c r="E507" s="223" t="s">
        <v>1231</v>
      </c>
      <c r="F507" s="52">
        <v>1</v>
      </c>
      <c r="G507" s="52">
        <v>2</v>
      </c>
      <c r="H507" s="52">
        <v>13</v>
      </c>
      <c r="I507" s="52">
        <v>96</v>
      </c>
      <c r="J507" s="52">
        <v>0</v>
      </c>
      <c r="K507" s="52">
        <v>5</v>
      </c>
      <c r="L507" s="52">
        <v>114</v>
      </c>
      <c r="M507" s="52">
        <v>101</v>
      </c>
      <c r="N507" s="53">
        <v>42.074232994438901</v>
      </c>
      <c r="O507" s="53">
        <v>2.7094968080598827</v>
      </c>
      <c r="P507" s="53">
        <v>0.11883757930087205</v>
      </c>
      <c r="Q507" s="8">
        <v>0.30897770618226733</v>
      </c>
      <c r="R507" s="8">
        <v>2.2816815225767431</v>
      </c>
      <c r="S507" s="8">
        <v>0</v>
      </c>
    </row>
    <row r="508" spans="1:19" x14ac:dyDescent="0.2">
      <c r="A508" s="49">
        <v>18</v>
      </c>
      <c r="B508" s="52">
        <v>372</v>
      </c>
      <c r="C508" s="8">
        <v>458</v>
      </c>
      <c r="D508" s="52" t="s">
        <v>371</v>
      </c>
      <c r="E508" s="223" t="s">
        <v>1231</v>
      </c>
      <c r="F508" s="52">
        <v>1</v>
      </c>
      <c r="G508" s="52">
        <v>2</v>
      </c>
      <c r="H508" s="52">
        <v>13</v>
      </c>
      <c r="I508" s="52">
        <v>99</v>
      </c>
      <c r="J508" s="52">
        <v>0</v>
      </c>
      <c r="K508" s="52">
        <v>6</v>
      </c>
      <c r="L508" s="52">
        <v>118</v>
      </c>
      <c r="M508" s="52">
        <v>105</v>
      </c>
      <c r="N508" s="53">
        <v>46.839058076951098</v>
      </c>
      <c r="O508" s="53">
        <v>2.51926500755288</v>
      </c>
      <c r="P508" s="53">
        <v>0.12809822072302782</v>
      </c>
      <c r="Q508" s="8">
        <v>0.2775461448998936</v>
      </c>
      <c r="R508" s="8">
        <v>2.1136206419299586</v>
      </c>
      <c r="S508" s="8">
        <v>0</v>
      </c>
    </row>
    <row r="509" spans="1:19" x14ac:dyDescent="0.2">
      <c r="A509" s="49">
        <v>18</v>
      </c>
      <c r="B509" s="52">
        <v>378</v>
      </c>
      <c r="C509" s="8">
        <v>461</v>
      </c>
      <c r="D509" s="52" t="s">
        <v>371</v>
      </c>
      <c r="E509" s="223" t="s">
        <v>1231</v>
      </c>
      <c r="F509" s="52">
        <v>1</v>
      </c>
      <c r="G509" s="52">
        <v>2</v>
      </c>
      <c r="H509" s="52">
        <v>7</v>
      </c>
      <c r="I509" s="52">
        <v>87</v>
      </c>
      <c r="J509" s="52">
        <v>0</v>
      </c>
      <c r="K509" s="52">
        <v>10</v>
      </c>
      <c r="L509" s="52">
        <v>104</v>
      </c>
      <c r="M509" s="52">
        <v>97</v>
      </c>
      <c r="N509" s="53">
        <v>45.803261130045598</v>
      </c>
      <c r="O509" s="53">
        <v>2.2705806843037002</v>
      </c>
      <c r="P509" s="53">
        <v>0.21832506579843269</v>
      </c>
      <c r="Q509" s="8">
        <v>0.15282754605890289</v>
      </c>
      <c r="R509" s="8">
        <v>1.8994280724463644</v>
      </c>
      <c r="S509" s="8">
        <v>0</v>
      </c>
    </row>
    <row r="510" spans="1:19" x14ac:dyDescent="0.2">
      <c r="A510" s="49">
        <v>12</v>
      </c>
      <c r="B510" s="52">
        <v>312</v>
      </c>
      <c r="C510" s="8">
        <v>719</v>
      </c>
      <c r="D510" s="52" t="s">
        <v>374</v>
      </c>
      <c r="E510" s="223" t="s">
        <v>1231</v>
      </c>
      <c r="F510" s="52">
        <v>1</v>
      </c>
      <c r="G510" s="52">
        <v>1</v>
      </c>
      <c r="H510" s="52">
        <v>1</v>
      </c>
      <c r="I510" s="52">
        <v>45</v>
      </c>
      <c r="J510" s="52">
        <v>2</v>
      </c>
      <c r="K510" s="52">
        <v>6</v>
      </c>
      <c r="L510" s="52">
        <v>54</v>
      </c>
      <c r="M510" s="52">
        <v>53</v>
      </c>
      <c r="N510" s="53">
        <v>52.415462865640698</v>
      </c>
      <c r="O510" s="53">
        <v>1.0302303375326671</v>
      </c>
      <c r="P510" s="53">
        <v>0.11447003750362969</v>
      </c>
      <c r="Q510" s="8">
        <v>1.9078339583938283E-2</v>
      </c>
      <c r="R510" s="8">
        <v>0.85852528127722261</v>
      </c>
      <c r="S510" s="8">
        <v>3.8156679167876566E-2</v>
      </c>
    </row>
    <row r="511" spans="1:19" x14ac:dyDescent="0.2">
      <c r="A511" s="49">
        <v>12</v>
      </c>
      <c r="B511" s="52">
        <v>306</v>
      </c>
      <c r="C511" s="8">
        <v>713</v>
      </c>
      <c r="D511" s="52" t="s">
        <v>374</v>
      </c>
      <c r="E511" s="223" t="s">
        <v>1231</v>
      </c>
      <c r="F511" s="52">
        <v>1</v>
      </c>
      <c r="G511" s="52">
        <v>1</v>
      </c>
      <c r="H511" s="52">
        <v>2</v>
      </c>
      <c r="I511" s="52">
        <v>43</v>
      </c>
      <c r="J511" s="52">
        <v>1</v>
      </c>
      <c r="K511" s="52">
        <v>1</v>
      </c>
      <c r="L511" s="52">
        <v>47</v>
      </c>
      <c r="M511" s="52">
        <v>45</v>
      </c>
      <c r="N511" s="53">
        <v>46.600877727843297</v>
      </c>
      <c r="O511" s="53">
        <v>1.0085646943065674</v>
      </c>
      <c r="P511" s="53">
        <v>2.1458823283118454E-2</v>
      </c>
      <c r="Q511" s="8">
        <v>4.2917646566236908E-2</v>
      </c>
      <c r="R511" s="8">
        <v>0.92272940117409352</v>
      </c>
      <c r="S511" s="8">
        <v>2.1458823283118454E-2</v>
      </c>
    </row>
    <row r="512" spans="1:19" x14ac:dyDescent="0.2">
      <c r="A512" s="49">
        <v>12</v>
      </c>
      <c r="B512" s="52">
        <v>309</v>
      </c>
      <c r="C512" s="8">
        <v>717</v>
      </c>
      <c r="D512" s="52" t="s">
        <v>374</v>
      </c>
      <c r="E512" s="223" t="s">
        <v>1231</v>
      </c>
      <c r="F512" s="52">
        <v>1</v>
      </c>
      <c r="G512" s="52">
        <v>3</v>
      </c>
      <c r="H512" s="52">
        <v>1</v>
      </c>
      <c r="I512" s="52">
        <v>39</v>
      </c>
      <c r="J512" s="52">
        <v>0</v>
      </c>
      <c r="K512" s="52">
        <v>6</v>
      </c>
      <c r="L512" s="52">
        <v>46</v>
      </c>
      <c r="M512" s="52">
        <v>45</v>
      </c>
      <c r="N512" s="53">
        <v>43.429105067015797</v>
      </c>
      <c r="O512" s="53">
        <v>1.0591975111855756</v>
      </c>
      <c r="P512" s="53">
        <v>0.13815619711116203</v>
      </c>
      <c r="Q512" s="8">
        <v>2.3026032851860338E-2</v>
      </c>
      <c r="R512" s="8">
        <v>0.89801528122255314</v>
      </c>
      <c r="S512" s="8">
        <v>0</v>
      </c>
    </row>
    <row r="513" spans="1:19" x14ac:dyDescent="0.2">
      <c r="A513" s="49">
        <v>12</v>
      </c>
      <c r="B513" s="52">
        <v>303</v>
      </c>
      <c r="C513" s="8">
        <v>711</v>
      </c>
      <c r="D513" s="52" t="s">
        <v>374</v>
      </c>
      <c r="E513" s="223" t="s">
        <v>1231</v>
      </c>
      <c r="F513" s="52">
        <v>1</v>
      </c>
      <c r="G513" s="52">
        <v>2</v>
      </c>
      <c r="H513" s="52">
        <v>0</v>
      </c>
      <c r="I513" s="52">
        <v>35</v>
      </c>
      <c r="J513" s="52">
        <v>2</v>
      </c>
      <c r="K513" s="52">
        <v>4</v>
      </c>
      <c r="L513" s="52">
        <v>41</v>
      </c>
      <c r="M513" s="52">
        <v>41</v>
      </c>
      <c r="N513" s="53">
        <v>43.383242809752403</v>
      </c>
      <c r="O513" s="53">
        <v>0.94506536036958821</v>
      </c>
      <c r="P513" s="53">
        <v>9.2201498572642746E-2</v>
      </c>
      <c r="Q513" s="8">
        <v>0</v>
      </c>
      <c r="R513" s="8">
        <v>0.80676311251062405</v>
      </c>
      <c r="S513" s="8">
        <v>4.6100749286321373E-2</v>
      </c>
    </row>
    <row r="514" spans="1:19" x14ac:dyDescent="0.2">
      <c r="A514" s="49">
        <v>18</v>
      </c>
      <c r="B514" s="52">
        <v>497</v>
      </c>
      <c r="C514" s="8">
        <v>591</v>
      </c>
      <c r="D514" s="52" t="s">
        <v>372</v>
      </c>
      <c r="E514" s="223" t="s">
        <v>1231</v>
      </c>
      <c r="F514" s="52">
        <v>1</v>
      </c>
      <c r="G514" s="52">
        <v>2</v>
      </c>
      <c r="H514" s="52">
        <v>4</v>
      </c>
      <c r="I514" s="52">
        <v>77</v>
      </c>
      <c r="J514" s="52">
        <v>0</v>
      </c>
      <c r="K514" s="52">
        <v>2</v>
      </c>
      <c r="L514" s="52">
        <v>83</v>
      </c>
      <c r="M514" s="52">
        <v>79</v>
      </c>
      <c r="N514" s="53">
        <v>50.5549466805682</v>
      </c>
      <c r="O514" s="53">
        <v>1.6417780148090375</v>
      </c>
      <c r="P514" s="53">
        <v>3.9560916019494879E-2</v>
      </c>
      <c r="Q514" s="8">
        <v>7.9121832038989759E-2</v>
      </c>
      <c r="R514" s="8">
        <v>1.5230952667505528</v>
      </c>
      <c r="S514" s="8">
        <v>0</v>
      </c>
    </row>
    <row r="515" spans="1:19" x14ac:dyDescent="0.2">
      <c r="A515" s="49">
        <v>18</v>
      </c>
      <c r="B515" s="52">
        <v>500</v>
      </c>
      <c r="C515" s="8">
        <v>594</v>
      </c>
      <c r="D515" s="52" t="s">
        <v>372</v>
      </c>
      <c r="E515" s="223" t="s">
        <v>1231</v>
      </c>
      <c r="F515" s="52">
        <v>1</v>
      </c>
      <c r="G515" s="52">
        <v>2</v>
      </c>
      <c r="H515" s="52">
        <v>6</v>
      </c>
      <c r="I515" s="52">
        <v>58</v>
      </c>
      <c r="J515" s="52"/>
      <c r="K515" s="52">
        <v>8</v>
      </c>
      <c r="L515" s="52">
        <v>72</v>
      </c>
      <c r="M515" s="52">
        <v>66</v>
      </c>
      <c r="N515" s="53">
        <v>43.385512576813198</v>
      </c>
      <c r="O515" s="53">
        <v>1.65954014885788</v>
      </c>
      <c r="P515" s="53">
        <v>0.18439334987309777</v>
      </c>
      <c r="Q515" s="8">
        <v>0.13829501240482334</v>
      </c>
      <c r="R515" s="8">
        <v>1.336851786579959</v>
      </c>
      <c r="S515" s="8">
        <v>0</v>
      </c>
    </row>
    <row r="516" spans="1:19" x14ac:dyDescent="0.2">
      <c r="A516" s="49">
        <v>18</v>
      </c>
      <c r="B516" s="52">
        <v>509</v>
      </c>
      <c r="C516" s="8">
        <v>604</v>
      </c>
      <c r="D516" s="52" t="s">
        <v>372</v>
      </c>
      <c r="E516" s="223" t="s">
        <v>1231</v>
      </c>
      <c r="F516" s="52">
        <v>1</v>
      </c>
      <c r="G516" s="52">
        <v>2</v>
      </c>
      <c r="H516" s="52">
        <v>4</v>
      </c>
      <c r="I516" s="52">
        <v>21</v>
      </c>
      <c r="J516" s="52"/>
      <c r="K516" s="52">
        <v>1</v>
      </c>
      <c r="L516" s="52">
        <v>26</v>
      </c>
      <c r="M516" s="52">
        <v>22</v>
      </c>
      <c r="N516" s="53">
        <v>45.071499506570397</v>
      </c>
      <c r="O516" s="53">
        <v>0.57686121572702043</v>
      </c>
      <c r="P516" s="53">
        <v>2.218696983565463E-2</v>
      </c>
      <c r="Q516" s="8">
        <v>8.8747879342618519E-2</v>
      </c>
      <c r="R516" s="8">
        <v>0.46592636654874725</v>
      </c>
      <c r="S516" s="8">
        <v>0</v>
      </c>
    </row>
    <row r="517" spans="1:19" x14ac:dyDescent="0.2">
      <c r="A517" s="49">
        <v>18</v>
      </c>
      <c r="B517" s="52">
        <v>503</v>
      </c>
      <c r="C517" s="8">
        <v>597</v>
      </c>
      <c r="D517" s="52" t="s">
        <v>372</v>
      </c>
      <c r="E517" s="223" t="s">
        <v>1231</v>
      </c>
      <c r="F517" s="52">
        <v>1</v>
      </c>
      <c r="G517" s="52">
        <v>1</v>
      </c>
      <c r="H517" s="52">
        <v>3</v>
      </c>
      <c r="I517" s="52">
        <v>41</v>
      </c>
      <c r="J517" s="52">
        <v>0</v>
      </c>
      <c r="K517" s="52">
        <v>6</v>
      </c>
      <c r="L517" s="52">
        <v>50</v>
      </c>
      <c r="M517" s="52">
        <v>47</v>
      </c>
      <c r="N517" s="53">
        <v>41.425094928508699</v>
      </c>
      <c r="O517" s="53">
        <v>1.2069978375738148</v>
      </c>
      <c r="P517" s="53">
        <v>0.14483974050885778</v>
      </c>
      <c r="Q517" s="8">
        <v>7.2419870254428892E-2</v>
      </c>
      <c r="R517" s="8">
        <v>0.98973822681052814</v>
      </c>
      <c r="S517" s="8">
        <v>0</v>
      </c>
    </row>
    <row r="518" spans="1:19" x14ac:dyDescent="0.2">
      <c r="A518" s="49">
        <v>18</v>
      </c>
      <c r="B518" s="52">
        <v>512</v>
      </c>
      <c r="C518" s="8">
        <v>602</v>
      </c>
      <c r="D518" s="52" t="s">
        <v>372</v>
      </c>
      <c r="E518" s="223" t="s">
        <v>1231</v>
      </c>
      <c r="F518" s="52">
        <v>1</v>
      </c>
      <c r="G518" s="52">
        <v>3</v>
      </c>
      <c r="H518" s="52">
        <v>16</v>
      </c>
      <c r="I518" s="52">
        <v>97</v>
      </c>
      <c r="J518" s="52">
        <v>0</v>
      </c>
      <c r="K518" s="52">
        <v>11</v>
      </c>
      <c r="L518" s="52">
        <v>124</v>
      </c>
      <c r="M518" s="52">
        <v>108</v>
      </c>
      <c r="N518" s="53">
        <v>44.400243675859002</v>
      </c>
      <c r="O518" s="53">
        <v>2.7927774654854076</v>
      </c>
      <c r="P518" s="53">
        <v>0.24774638806725391</v>
      </c>
      <c r="Q518" s="8">
        <v>0.36035838264327841</v>
      </c>
      <c r="R518" s="8">
        <v>2.1846726947748754</v>
      </c>
      <c r="S518" s="8">
        <v>0</v>
      </c>
    </row>
    <row r="519" spans="1:19" x14ac:dyDescent="0.2">
      <c r="A519" s="49">
        <v>18</v>
      </c>
      <c r="B519" s="52">
        <v>506</v>
      </c>
      <c r="C519" s="8">
        <v>599</v>
      </c>
      <c r="D519" s="52" t="s">
        <v>372</v>
      </c>
      <c r="E519" s="223" t="s">
        <v>1231</v>
      </c>
      <c r="F519" s="52">
        <v>1</v>
      </c>
      <c r="G519" s="52">
        <v>3</v>
      </c>
      <c r="H519" s="52">
        <v>8</v>
      </c>
      <c r="I519" s="52">
        <v>99</v>
      </c>
      <c r="J519" s="52">
        <v>0</v>
      </c>
      <c r="K519" s="52">
        <v>14</v>
      </c>
      <c r="L519" s="52">
        <v>121</v>
      </c>
      <c r="M519" s="52">
        <v>113</v>
      </c>
      <c r="N519" s="53">
        <v>47.5528751334014</v>
      </c>
      <c r="O519" s="53">
        <v>2.544535943632332</v>
      </c>
      <c r="P519" s="53">
        <v>0.29440911744506326</v>
      </c>
      <c r="Q519" s="8">
        <v>0.16823378139717898</v>
      </c>
      <c r="R519" s="8">
        <v>2.0818930447900899</v>
      </c>
      <c r="S519" s="8">
        <v>0</v>
      </c>
    </row>
    <row r="520" spans="1:19" x14ac:dyDescent="0.2">
      <c r="A520" s="49">
        <v>18</v>
      </c>
      <c r="B520" s="52">
        <v>785</v>
      </c>
      <c r="C520" s="8">
        <v>652</v>
      </c>
      <c r="D520" s="52" t="s">
        <v>373</v>
      </c>
      <c r="E520" s="223" t="s">
        <v>1231</v>
      </c>
      <c r="F520" s="52">
        <v>1</v>
      </c>
      <c r="G520" s="52">
        <v>2</v>
      </c>
      <c r="H520" s="52">
        <v>5</v>
      </c>
      <c r="I520" s="52">
        <v>56</v>
      </c>
      <c r="J520" s="52">
        <v>1</v>
      </c>
      <c r="K520" s="52">
        <v>9</v>
      </c>
      <c r="L520" s="52">
        <v>71</v>
      </c>
      <c r="M520" s="52">
        <v>66</v>
      </c>
      <c r="N520" s="53">
        <v>50.124342152483798</v>
      </c>
      <c r="O520" s="53">
        <v>1.4164774429160614</v>
      </c>
      <c r="P520" s="53">
        <v>0.17955347867950075</v>
      </c>
      <c r="Q520" s="8">
        <v>9.9751932599722634E-2</v>
      </c>
      <c r="R520" s="8">
        <v>1.1172216451168935</v>
      </c>
      <c r="S520" s="8">
        <v>1.9950386519944525E-2</v>
      </c>
    </row>
    <row r="521" spans="1:19" x14ac:dyDescent="0.2">
      <c r="A521" s="49">
        <v>18</v>
      </c>
      <c r="B521" s="52">
        <v>773</v>
      </c>
      <c r="C521" s="8">
        <v>644</v>
      </c>
      <c r="D521" s="52" t="s">
        <v>373</v>
      </c>
      <c r="E521" s="223" t="s">
        <v>1231</v>
      </c>
      <c r="F521" s="52">
        <v>1</v>
      </c>
      <c r="G521" s="52">
        <v>3</v>
      </c>
      <c r="H521" s="52">
        <v>5</v>
      </c>
      <c r="I521" s="52">
        <v>74</v>
      </c>
      <c r="J521" s="52">
        <v>1</v>
      </c>
      <c r="K521" s="52">
        <v>5</v>
      </c>
      <c r="L521" s="52">
        <v>85</v>
      </c>
      <c r="M521" s="52">
        <v>80</v>
      </c>
      <c r="N521" s="53">
        <v>54.844320083725798</v>
      </c>
      <c r="O521" s="53">
        <v>1.5498414397377576</v>
      </c>
      <c r="P521" s="53">
        <v>9.1167143513985735E-2</v>
      </c>
      <c r="Q521" s="8">
        <v>9.1167143513985735E-2</v>
      </c>
      <c r="R521" s="8">
        <v>1.349273724006989</v>
      </c>
      <c r="S521" s="8">
        <v>1.8233428702797146E-2</v>
      </c>
    </row>
    <row r="522" spans="1:19" x14ac:dyDescent="0.2">
      <c r="A522" s="49">
        <v>18</v>
      </c>
      <c r="B522" s="52">
        <v>776</v>
      </c>
      <c r="C522" s="8">
        <v>647</v>
      </c>
      <c r="D522" s="52" t="s">
        <v>373</v>
      </c>
      <c r="E522" s="223" t="s">
        <v>1231</v>
      </c>
      <c r="F522" s="52">
        <v>1</v>
      </c>
      <c r="G522" s="52">
        <v>2</v>
      </c>
      <c r="H522" s="52">
        <v>4</v>
      </c>
      <c r="I522" s="52">
        <v>68</v>
      </c>
      <c r="J522" s="52">
        <v>0</v>
      </c>
      <c r="K522" s="52">
        <v>3</v>
      </c>
      <c r="L522" s="52">
        <v>75</v>
      </c>
      <c r="M522" s="52">
        <v>71</v>
      </c>
      <c r="N522" s="53">
        <v>39.069636926929803</v>
      </c>
      <c r="O522" s="53">
        <v>1.9196492698478143</v>
      </c>
      <c r="P522" s="53">
        <v>7.678597079391257E-2</v>
      </c>
      <c r="Q522" s="8">
        <v>0.10238129439188343</v>
      </c>
      <c r="R522" s="8">
        <v>1.7404820046620182</v>
      </c>
      <c r="S522" s="8">
        <v>0</v>
      </c>
    </row>
    <row r="523" spans="1:19" x14ac:dyDescent="0.2">
      <c r="A523" s="49">
        <v>18</v>
      </c>
      <c r="B523" s="52" t="s">
        <v>963</v>
      </c>
      <c r="C523" s="8" t="s">
        <v>1201</v>
      </c>
      <c r="D523" s="52" t="s">
        <v>373</v>
      </c>
      <c r="E523" s="223" t="s">
        <v>1231</v>
      </c>
      <c r="F523" s="52">
        <v>1</v>
      </c>
      <c r="G523" s="52">
        <v>2</v>
      </c>
      <c r="H523" s="52">
        <v>3</v>
      </c>
      <c r="I523" s="52">
        <v>55</v>
      </c>
      <c r="J523" s="52">
        <v>0</v>
      </c>
      <c r="K523" s="52">
        <v>3</v>
      </c>
      <c r="L523" s="52">
        <v>61</v>
      </c>
      <c r="M523" s="52">
        <v>58</v>
      </c>
      <c r="N523" s="53">
        <v>49.868790742671102</v>
      </c>
      <c r="O523" s="53">
        <v>1.2232099293276884</v>
      </c>
      <c r="P523" s="53">
        <v>6.0157865376771563E-2</v>
      </c>
      <c r="Q523" s="8">
        <v>6.0157865376771563E-2</v>
      </c>
      <c r="R523" s="8">
        <v>1.1028941985741452</v>
      </c>
      <c r="S523" s="8">
        <v>0</v>
      </c>
    </row>
    <row r="524" spans="1:19" x14ac:dyDescent="0.2">
      <c r="A524" s="49">
        <v>18</v>
      </c>
      <c r="B524" s="52" t="s">
        <v>964</v>
      </c>
      <c r="C524" s="8">
        <v>649</v>
      </c>
      <c r="D524" s="52" t="s">
        <v>373</v>
      </c>
      <c r="E524" s="223" t="s">
        <v>1231</v>
      </c>
      <c r="F524" s="52">
        <v>1</v>
      </c>
      <c r="G524" s="52">
        <v>2</v>
      </c>
      <c r="H524" s="52">
        <v>6</v>
      </c>
      <c r="I524" s="52">
        <v>60</v>
      </c>
      <c r="J524" s="52">
        <v>0</v>
      </c>
      <c r="K524" s="52">
        <v>6</v>
      </c>
      <c r="L524" s="52">
        <v>72</v>
      </c>
      <c r="M524" s="52">
        <v>66</v>
      </c>
      <c r="N524" s="53">
        <v>47.629657269096299</v>
      </c>
      <c r="O524" s="53">
        <v>1.5116631974321593</v>
      </c>
      <c r="P524" s="53">
        <v>0.1259719331193466</v>
      </c>
      <c r="Q524" s="8">
        <v>0.1259719331193466</v>
      </c>
      <c r="R524" s="8">
        <v>1.259719331193466</v>
      </c>
      <c r="S524" s="8">
        <v>0</v>
      </c>
    </row>
    <row r="525" spans="1:19" x14ac:dyDescent="0.2">
      <c r="A525" s="49">
        <v>18</v>
      </c>
      <c r="B525" s="52">
        <v>786</v>
      </c>
      <c r="C525" s="8">
        <v>641</v>
      </c>
      <c r="D525" s="52" t="s">
        <v>373</v>
      </c>
      <c r="E525" s="223" t="s">
        <v>1231</v>
      </c>
      <c r="F525" s="52">
        <v>1</v>
      </c>
      <c r="G525" s="52">
        <v>2</v>
      </c>
      <c r="H525" s="52">
        <v>4</v>
      </c>
      <c r="I525" s="52">
        <v>57</v>
      </c>
      <c r="J525" s="52">
        <v>0</v>
      </c>
      <c r="K525" s="52">
        <v>2</v>
      </c>
      <c r="L525" s="52">
        <v>63</v>
      </c>
      <c r="M525" s="52">
        <v>59</v>
      </c>
      <c r="N525" s="53">
        <v>35.2438662993303</v>
      </c>
      <c r="O525" s="53">
        <v>1.7875450855741419</v>
      </c>
      <c r="P525" s="53">
        <v>5.6747463034099749E-2</v>
      </c>
      <c r="Q525" s="8">
        <v>0.1134949260681995</v>
      </c>
      <c r="R525" s="8">
        <v>1.6173026964718427</v>
      </c>
      <c r="S525" s="8">
        <v>0</v>
      </c>
    </row>
    <row r="526" spans="1:19" x14ac:dyDescent="0.2">
      <c r="A526" s="49">
        <v>16</v>
      </c>
      <c r="B526" s="52">
        <v>333</v>
      </c>
      <c r="C526" s="8">
        <v>401</v>
      </c>
      <c r="D526" s="52" t="s">
        <v>370</v>
      </c>
      <c r="E526" s="223" t="s">
        <v>1231</v>
      </c>
      <c r="F526" s="52">
        <v>2</v>
      </c>
      <c r="G526" s="52">
        <v>5</v>
      </c>
      <c r="H526" s="52">
        <v>3</v>
      </c>
      <c r="I526" s="52">
        <v>62</v>
      </c>
      <c r="J526" s="52">
        <v>1</v>
      </c>
      <c r="K526" s="52">
        <v>7</v>
      </c>
      <c r="L526" s="52">
        <v>73</v>
      </c>
      <c r="M526" s="52">
        <v>70</v>
      </c>
      <c r="N526" s="53">
        <v>46.7105665729596</v>
      </c>
      <c r="O526" s="53">
        <v>1.5628155545058011</v>
      </c>
      <c r="P526" s="53">
        <v>0.14985902577452889</v>
      </c>
      <c r="Q526" s="8">
        <v>6.4225296760512376E-2</v>
      </c>
      <c r="R526" s="8">
        <v>1.3273227997172559</v>
      </c>
      <c r="S526" s="8">
        <v>2.1408432253504125E-2</v>
      </c>
    </row>
    <row r="527" spans="1:19" x14ac:dyDescent="0.2">
      <c r="A527" s="49">
        <v>16</v>
      </c>
      <c r="B527" s="52">
        <v>337</v>
      </c>
      <c r="C527" s="8">
        <v>404</v>
      </c>
      <c r="D527" s="52" t="s">
        <v>370</v>
      </c>
      <c r="E527" s="223" t="s">
        <v>1231</v>
      </c>
      <c r="F527" s="52">
        <v>2</v>
      </c>
      <c r="G527" s="52">
        <v>3</v>
      </c>
      <c r="H527" s="52">
        <v>4</v>
      </c>
      <c r="I527" s="52">
        <v>51</v>
      </c>
      <c r="J527" s="52">
        <v>0</v>
      </c>
      <c r="K527" s="52">
        <v>14</v>
      </c>
      <c r="L527" s="52">
        <v>69</v>
      </c>
      <c r="M527" s="52">
        <v>65</v>
      </c>
      <c r="N527" s="53">
        <v>37.158847333801603</v>
      </c>
      <c r="O527" s="53">
        <v>1.856892905750444</v>
      </c>
      <c r="P527" s="53">
        <v>0.37676087942762632</v>
      </c>
      <c r="Q527" s="8">
        <v>0.10764596555075039</v>
      </c>
      <c r="R527" s="8">
        <v>1.3724860607720673</v>
      </c>
      <c r="S527" s="8">
        <v>0</v>
      </c>
    </row>
    <row r="528" spans="1:19" x14ac:dyDescent="0.2">
      <c r="A528" s="49">
        <v>16</v>
      </c>
      <c r="B528" s="52">
        <v>340</v>
      </c>
      <c r="C528" s="8">
        <v>404</v>
      </c>
      <c r="D528" s="52" t="s">
        <v>370</v>
      </c>
      <c r="E528" s="223" t="s">
        <v>1231</v>
      </c>
      <c r="F528" s="52">
        <v>2</v>
      </c>
      <c r="G528" s="52">
        <v>4</v>
      </c>
      <c r="H528" s="52">
        <v>5</v>
      </c>
      <c r="I528" s="52">
        <v>63</v>
      </c>
      <c r="J528" s="52">
        <v>1</v>
      </c>
      <c r="K528" s="52">
        <v>10</v>
      </c>
      <c r="L528" s="52">
        <v>79</v>
      </c>
      <c r="M528" s="52">
        <v>74</v>
      </c>
      <c r="N528" s="53">
        <v>40.945407995197201</v>
      </c>
      <c r="O528" s="53">
        <v>1.9293982858655729</v>
      </c>
      <c r="P528" s="53">
        <v>0.2442276311222244</v>
      </c>
      <c r="Q528" s="8">
        <v>0.1221138155611122</v>
      </c>
      <c r="R528" s="8">
        <v>1.5386340760700137</v>
      </c>
      <c r="S528" s="8">
        <v>2.442276311222244E-2</v>
      </c>
    </row>
    <row r="529" spans="1:19" x14ac:dyDescent="0.2">
      <c r="A529" s="49">
        <v>16</v>
      </c>
      <c r="B529" s="52">
        <v>343</v>
      </c>
      <c r="C529" s="8">
        <v>110</v>
      </c>
      <c r="D529" s="52" t="s">
        <v>370</v>
      </c>
      <c r="E529" s="223" t="s">
        <v>1231</v>
      </c>
      <c r="F529" s="52">
        <v>2</v>
      </c>
      <c r="G529" s="52">
        <v>4</v>
      </c>
      <c r="H529" s="52">
        <v>4</v>
      </c>
      <c r="I529" s="52">
        <v>46</v>
      </c>
      <c r="J529" s="52">
        <v>1</v>
      </c>
      <c r="K529" s="52">
        <v>10</v>
      </c>
      <c r="L529" s="52">
        <v>61</v>
      </c>
      <c r="M529" s="52">
        <v>57</v>
      </c>
      <c r="N529" s="53">
        <v>48.037665776416503</v>
      </c>
      <c r="O529" s="53">
        <v>1.2698368876604991</v>
      </c>
      <c r="P529" s="53">
        <v>0.20816998158368835</v>
      </c>
      <c r="Q529" s="8">
        <v>8.3267992633475341E-2</v>
      </c>
      <c r="R529" s="8">
        <v>0.9575819152849665</v>
      </c>
      <c r="S529" s="8">
        <v>2.0816998158368835E-2</v>
      </c>
    </row>
    <row r="530" spans="1:19" x14ac:dyDescent="0.2">
      <c r="A530" s="49">
        <v>16</v>
      </c>
      <c r="B530" s="52">
        <v>334</v>
      </c>
      <c r="C530" s="8">
        <v>401</v>
      </c>
      <c r="D530" s="52" t="s">
        <v>370</v>
      </c>
      <c r="E530" s="223" t="s">
        <v>1231</v>
      </c>
      <c r="F530" s="52">
        <v>2</v>
      </c>
      <c r="G530" s="52">
        <v>4</v>
      </c>
      <c r="H530" s="52">
        <v>4</v>
      </c>
      <c r="I530" s="52">
        <v>102</v>
      </c>
      <c r="J530" s="52">
        <v>0</v>
      </c>
      <c r="K530" s="52">
        <v>13</v>
      </c>
      <c r="L530" s="52">
        <v>119</v>
      </c>
      <c r="M530" s="52">
        <v>115</v>
      </c>
      <c r="N530" s="53">
        <v>43.965384635295898</v>
      </c>
      <c r="O530" s="53">
        <v>2.7066748303724717</v>
      </c>
      <c r="P530" s="53">
        <v>0.29568716634321118</v>
      </c>
      <c r="Q530" s="8">
        <v>9.0980666567141905E-2</v>
      </c>
      <c r="R530" s="8">
        <v>2.3200069974621185</v>
      </c>
      <c r="S530" s="8">
        <v>0</v>
      </c>
    </row>
    <row r="531" spans="1:19" x14ac:dyDescent="0.2">
      <c r="A531" s="49">
        <v>15</v>
      </c>
      <c r="B531" s="52">
        <v>319</v>
      </c>
      <c r="C531" s="8">
        <v>349</v>
      </c>
      <c r="D531" s="52" t="s">
        <v>369</v>
      </c>
      <c r="E531" s="223" t="s">
        <v>1231</v>
      </c>
      <c r="F531" s="52">
        <v>2</v>
      </c>
      <c r="G531" s="52">
        <v>5</v>
      </c>
      <c r="H531" s="52">
        <v>2</v>
      </c>
      <c r="I531" s="52">
        <v>28</v>
      </c>
      <c r="J531" s="52"/>
      <c r="K531" s="52">
        <v>7</v>
      </c>
      <c r="L531" s="52">
        <v>37</v>
      </c>
      <c r="M531" s="52">
        <v>35</v>
      </c>
      <c r="N531" s="53">
        <v>44.1246662061357</v>
      </c>
      <c r="O531" s="53">
        <v>0.83853325546188517</v>
      </c>
      <c r="P531" s="53">
        <v>0.1586414267090053</v>
      </c>
      <c r="Q531" s="8">
        <v>4.5326121916858662E-2</v>
      </c>
      <c r="R531" s="8">
        <v>0.6345657068360212</v>
      </c>
      <c r="S531" s="8">
        <v>0</v>
      </c>
    </row>
    <row r="532" spans="1:19" x14ac:dyDescent="0.2">
      <c r="A532" s="49">
        <v>15</v>
      </c>
      <c r="B532" s="52">
        <v>325</v>
      </c>
      <c r="C532" s="8">
        <v>354</v>
      </c>
      <c r="D532" s="52" t="s">
        <v>369</v>
      </c>
      <c r="E532" s="223" t="s">
        <v>1231</v>
      </c>
      <c r="F532" s="52">
        <v>2</v>
      </c>
      <c r="G532" s="52">
        <v>3</v>
      </c>
      <c r="H532" s="52">
        <v>7</v>
      </c>
      <c r="I532" s="52">
        <v>83</v>
      </c>
      <c r="J532" s="52">
        <v>4</v>
      </c>
      <c r="K532" s="52">
        <v>6</v>
      </c>
      <c r="L532" s="52">
        <v>100</v>
      </c>
      <c r="M532" s="52">
        <v>93</v>
      </c>
      <c r="N532" s="53">
        <v>44.717562529394897</v>
      </c>
      <c r="O532" s="53">
        <v>2.2362578446503076</v>
      </c>
      <c r="P532" s="53">
        <v>0.13417547067901847</v>
      </c>
      <c r="Q532" s="8">
        <v>0.15653804912552155</v>
      </c>
      <c r="R532" s="8">
        <v>1.8560940110597555</v>
      </c>
      <c r="S532" s="8">
        <v>8.9450313786012314E-2</v>
      </c>
    </row>
    <row r="533" spans="1:19" x14ac:dyDescent="0.2">
      <c r="A533" s="49">
        <v>15</v>
      </c>
      <c r="B533" s="52">
        <v>322</v>
      </c>
      <c r="C533" s="8">
        <v>351</v>
      </c>
      <c r="D533" s="52" t="s">
        <v>369</v>
      </c>
      <c r="E533" s="223" t="s">
        <v>1231</v>
      </c>
      <c r="F533" s="52">
        <v>2</v>
      </c>
      <c r="G533" s="52">
        <v>4</v>
      </c>
      <c r="H533" s="52">
        <v>5</v>
      </c>
      <c r="I533" s="52">
        <v>73</v>
      </c>
      <c r="J533" s="52">
        <v>0</v>
      </c>
      <c r="K533" s="52">
        <v>8</v>
      </c>
      <c r="L533" s="52">
        <v>86</v>
      </c>
      <c r="M533" s="52">
        <v>81</v>
      </c>
      <c r="N533" s="53">
        <v>45.941659203328399</v>
      </c>
      <c r="O533" s="53">
        <v>1.8719393572483216</v>
      </c>
      <c r="P533" s="53">
        <v>0.17413389369751828</v>
      </c>
      <c r="Q533" s="8">
        <v>0.10883368356094893</v>
      </c>
      <c r="R533" s="8">
        <v>1.5889717799898544</v>
      </c>
      <c r="S533" s="8">
        <v>0</v>
      </c>
    </row>
    <row r="534" spans="1:19" x14ac:dyDescent="0.2">
      <c r="A534" s="49">
        <v>15</v>
      </c>
      <c r="B534" s="52">
        <v>316</v>
      </c>
      <c r="C534" s="8">
        <v>345</v>
      </c>
      <c r="D534" s="52" t="s">
        <v>369</v>
      </c>
      <c r="E534" s="223" t="s">
        <v>1231</v>
      </c>
      <c r="F534" s="52">
        <v>2</v>
      </c>
      <c r="G534" s="52">
        <v>3</v>
      </c>
      <c r="H534" s="52">
        <v>7</v>
      </c>
      <c r="I534" s="52">
        <v>82</v>
      </c>
      <c r="J534" s="52">
        <v>0</v>
      </c>
      <c r="K534" s="52">
        <v>7</v>
      </c>
      <c r="L534" s="52">
        <v>96</v>
      </c>
      <c r="M534" s="52">
        <v>89</v>
      </c>
      <c r="N534" s="53">
        <v>41.735642052573603</v>
      </c>
      <c r="O534" s="53">
        <v>2.3001922404612971</v>
      </c>
      <c r="P534" s="53">
        <v>0.16772235086696957</v>
      </c>
      <c r="Q534" s="8">
        <v>0.16772235086696957</v>
      </c>
      <c r="R534" s="8">
        <v>1.9647475387273579</v>
      </c>
      <c r="S534" s="8">
        <v>0</v>
      </c>
    </row>
    <row r="535" spans="1:19" x14ac:dyDescent="0.2">
      <c r="A535" s="49">
        <v>15</v>
      </c>
      <c r="B535" s="52">
        <v>328</v>
      </c>
      <c r="C535" s="8">
        <v>354</v>
      </c>
      <c r="D535" s="52" t="s">
        <v>369</v>
      </c>
      <c r="E535" s="223" t="s">
        <v>1231</v>
      </c>
      <c r="F535" s="52">
        <v>2</v>
      </c>
      <c r="G535" s="52">
        <v>4</v>
      </c>
      <c r="H535" s="52">
        <v>3</v>
      </c>
      <c r="I535" s="52">
        <v>63</v>
      </c>
      <c r="J535" s="52">
        <v>0</v>
      </c>
      <c r="K535" s="52">
        <v>5</v>
      </c>
      <c r="L535" s="52">
        <v>71</v>
      </c>
      <c r="M535" s="52">
        <v>68</v>
      </c>
      <c r="N535" s="53">
        <v>40.826565202506899</v>
      </c>
      <c r="O535" s="53">
        <v>1.7390637602704904</v>
      </c>
      <c r="P535" s="53">
        <v>0.12246927889228805</v>
      </c>
      <c r="Q535" s="8">
        <v>7.3481567335372824E-2</v>
      </c>
      <c r="R535" s="8">
        <v>1.5431129140428295</v>
      </c>
      <c r="S535" s="8">
        <v>0</v>
      </c>
    </row>
    <row r="536" spans="1:19" x14ac:dyDescent="0.2">
      <c r="A536" s="49">
        <v>9</v>
      </c>
      <c r="B536" s="52">
        <v>41</v>
      </c>
      <c r="C536" s="8">
        <v>59</v>
      </c>
      <c r="D536" s="52" t="s">
        <v>368</v>
      </c>
      <c r="E536" s="223" t="s">
        <v>1231</v>
      </c>
      <c r="F536" s="52">
        <v>2</v>
      </c>
      <c r="G536" s="52">
        <v>3</v>
      </c>
      <c r="H536" s="52">
        <v>8</v>
      </c>
      <c r="I536" s="52">
        <v>92</v>
      </c>
      <c r="J536" s="52"/>
      <c r="K536" s="52">
        <v>9</v>
      </c>
      <c r="L536" s="52">
        <v>109</v>
      </c>
      <c r="M536" s="52">
        <v>101</v>
      </c>
      <c r="N536" s="53">
        <v>41.988634714772402</v>
      </c>
      <c r="O536" s="53">
        <v>2.5959405620219349</v>
      </c>
      <c r="P536" s="53">
        <v>0.21434371613025152</v>
      </c>
      <c r="Q536" s="8">
        <v>0.19052774767133468</v>
      </c>
      <c r="R536" s="8">
        <v>2.1910690982203489</v>
      </c>
      <c r="S536" s="8">
        <v>0</v>
      </c>
    </row>
    <row r="537" spans="1:19" x14ac:dyDescent="0.2">
      <c r="A537" s="49">
        <v>9</v>
      </c>
      <c r="B537" s="52">
        <v>35</v>
      </c>
      <c r="C537" s="8">
        <v>52</v>
      </c>
      <c r="D537" s="52" t="s">
        <v>368</v>
      </c>
      <c r="E537" s="223" t="s">
        <v>1231</v>
      </c>
      <c r="F537" s="52">
        <v>2</v>
      </c>
      <c r="G537" s="52">
        <v>3</v>
      </c>
      <c r="H537" s="52">
        <v>10</v>
      </c>
      <c r="I537" s="52">
        <v>82</v>
      </c>
      <c r="J537" s="52">
        <v>2</v>
      </c>
      <c r="K537" s="52">
        <v>4</v>
      </c>
      <c r="L537" s="52">
        <v>98</v>
      </c>
      <c r="M537" s="52">
        <v>88</v>
      </c>
      <c r="N537" s="53">
        <v>44.363825385091502</v>
      </c>
      <c r="O537" s="53">
        <v>2.2090069814613638</v>
      </c>
      <c r="P537" s="53">
        <v>9.0163550263729131E-2</v>
      </c>
      <c r="Q537" s="8">
        <v>0.22540887565932283</v>
      </c>
      <c r="R537" s="8">
        <v>1.8483527804064472</v>
      </c>
      <c r="S537" s="8">
        <v>4.5081775131864565E-2</v>
      </c>
    </row>
    <row r="538" spans="1:19" x14ac:dyDescent="0.2">
      <c r="A538" s="49">
        <v>9</v>
      </c>
      <c r="B538" s="52">
        <v>37</v>
      </c>
      <c r="C538" s="8">
        <v>54</v>
      </c>
      <c r="D538" s="52" t="s">
        <v>368</v>
      </c>
      <c r="E538" s="223" t="s">
        <v>1231</v>
      </c>
      <c r="F538" s="52">
        <v>2</v>
      </c>
      <c r="G538" s="52">
        <v>5</v>
      </c>
      <c r="H538" s="52">
        <v>9</v>
      </c>
      <c r="I538" s="52">
        <v>87</v>
      </c>
      <c r="J538" s="52">
        <v>1</v>
      </c>
      <c r="K538" s="52">
        <v>7</v>
      </c>
      <c r="L538" s="52">
        <v>104</v>
      </c>
      <c r="M538" s="52">
        <v>95</v>
      </c>
      <c r="N538" s="53">
        <v>44.118130381872803</v>
      </c>
      <c r="O538" s="53">
        <v>2.3573075082694661</v>
      </c>
      <c r="P538" s="53">
        <v>0.15866492844121405</v>
      </c>
      <c r="Q538" s="8">
        <v>0.2039977651387038</v>
      </c>
      <c r="R538" s="8">
        <v>1.9719783963408033</v>
      </c>
      <c r="S538" s="8">
        <v>2.2666418348744864E-2</v>
      </c>
    </row>
    <row r="539" spans="1:19" x14ac:dyDescent="0.2">
      <c r="A539" s="49">
        <v>18</v>
      </c>
      <c r="B539" s="52">
        <v>379</v>
      </c>
      <c r="C539" s="8">
        <v>461</v>
      </c>
      <c r="D539" s="52" t="s">
        <v>371</v>
      </c>
      <c r="E539" s="223" t="s">
        <v>1231</v>
      </c>
      <c r="F539" s="52">
        <v>2</v>
      </c>
      <c r="G539" s="52">
        <v>3</v>
      </c>
      <c r="H539" s="52">
        <v>7</v>
      </c>
      <c r="I539" s="52">
        <v>81</v>
      </c>
      <c r="J539" s="52">
        <v>1</v>
      </c>
      <c r="K539" s="52">
        <v>7</v>
      </c>
      <c r="L539" s="52">
        <v>96</v>
      </c>
      <c r="M539" s="52">
        <v>89</v>
      </c>
      <c r="N539" s="53">
        <v>50.8346541686496</v>
      </c>
      <c r="O539" s="53">
        <v>1.888475520685345</v>
      </c>
      <c r="P539" s="53">
        <v>0.13770134004997309</v>
      </c>
      <c r="Q539" s="8">
        <v>0.13770134004997309</v>
      </c>
      <c r="R539" s="8">
        <v>1.5934012205782599</v>
      </c>
      <c r="S539" s="8">
        <v>1.9671620007139012E-2</v>
      </c>
    </row>
    <row r="540" spans="1:19" x14ac:dyDescent="0.2">
      <c r="A540" s="49">
        <v>18</v>
      </c>
      <c r="B540" s="52">
        <v>373</v>
      </c>
      <c r="C540" s="8">
        <v>458</v>
      </c>
      <c r="D540" s="52" t="s">
        <v>371</v>
      </c>
      <c r="E540" s="223" t="s">
        <v>1231</v>
      </c>
      <c r="F540" s="52">
        <v>2</v>
      </c>
      <c r="G540" s="52">
        <v>4</v>
      </c>
      <c r="H540" s="52">
        <v>11</v>
      </c>
      <c r="I540" s="52">
        <v>107</v>
      </c>
      <c r="J540" s="52">
        <v>1</v>
      </c>
      <c r="K540" s="52">
        <v>5</v>
      </c>
      <c r="L540" s="52">
        <v>124</v>
      </c>
      <c r="M540" s="52">
        <v>113</v>
      </c>
      <c r="N540" s="53">
        <v>42.433003688496903</v>
      </c>
      <c r="O540" s="53">
        <v>2.9222536521404674</v>
      </c>
      <c r="P540" s="53">
        <v>0.11783280855405111</v>
      </c>
      <c r="Q540" s="8">
        <v>0.25923217881891242</v>
      </c>
      <c r="R540" s="8">
        <v>2.5216221030566937</v>
      </c>
      <c r="S540" s="8">
        <v>2.3566561710810219E-2</v>
      </c>
    </row>
    <row r="541" spans="1:19" x14ac:dyDescent="0.2">
      <c r="A541" s="49">
        <v>18</v>
      </c>
      <c r="B541" s="52">
        <v>376</v>
      </c>
      <c r="C541" s="8">
        <v>462</v>
      </c>
      <c r="D541" s="52" t="s">
        <v>371</v>
      </c>
      <c r="E541" s="223" t="s">
        <v>1231</v>
      </c>
      <c r="F541" s="52">
        <v>2</v>
      </c>
      <c r="G541" s="52">
        <v>4</v>
      </c>
      <c r="H541" s="52">
        <v>7</v>
      </c>
      <c r="I541" s="52">
        <v>94</v>
      </c>
      <c r="J541" s="52">
        <v>0</v>
      </c>
      <c r="K541" s="52">
        <v>4</v>
      </c>
      <c r="L541" s="52">
        <v>105</v>
      </c>
      <c r="M541" s="52">
        <v>98</v>
      </c>
      <c r="N541" s="53">
        <v>44.380961717501201</v>
      </c>
      <c r="O541" s="53">
        <v>2.3658793306093289</v>
      </c>
      <c r="P541" s="53">
        <v>9.0128736404164911E-2</v>
      </c>
      <c r="Q541" s="8">
        <v>0.15772528870728861</v>
      </c>
      <c r="R541" s="8">
        <v>2.1180253054978757</v>
      </c>
      <c r="S541" s="8">
        <v>0</v>
      </c>
    </row>
    <row r="542" spans="1:19" x14ac:dyDescent="0.2">
      <c r="A542" s="49">
        <v>18</v>
      </c>
      <c r="B542" s="52">
        <v>367</v>
      </c>
      <c r="C542" s="8">
        <v>452</v>
      </c>
      <c r="D542" s="52" t="s">
        <v>371</v>
      </c>
      <c r="E542" s="223" t="s">
        <v>1231</v>
      </c>
      <c r="F542" s="52">
        <v>2</v>
      </c>
      <c r="G542" s="52" t="s">
        <v>965</v>
      </c>
      <c r="H542" s="52">
        <v>12</v>
      </c>
      <c r="I542" s="52">
        <v>89</v>
      </c>
      <c r="J542" s="52">
        <v>0</v>
      </c>
      <c r="K542" s="52">
        <v>10</v>
      </c>
      <c r="L542" s="52">
        <v>111</v>
      </c>
      <c r="M542" s="52">
        <v>99</v>
      </c>
      <c r="N542" s="53">
        <v>41.705132440840998</v>
      </c>
      <c r="O542" s="53">
        <v>2.6615429205854753</v>
      </c>
      <c r="P542" s="53">
        <v>0.23977864149418696</v>
      </c>
      <c r="Q542" s="8">
        <v>0.28773436979302436</v>
      </c>
      <c r="R542" s="8">
        <v>2.1340299092982637</v>
      </c>
      <c r="S542" s="8">
        <v>0</v>
      </c>
    </row>
    <row r="543" spans="1:19" x14ac:dyDescent="0.2">
      <c r="A543" s="49">
        <v>18</v>
      </c>
      <c r="B543" s="52">
        <v>370</v>
      </c>
      <c r="C543" s="8">
        <v>455</v>
      </c>
      <c r="D543" s="52" t="s">
        <v>371</v>
      </c>
      <c r="E543" s="223" t="s">
        <v>1231</v>
      </c>
      <c r="F543" s="52">
        <v>2</v>
      </c>
      <c r="G543" s="52">
        <v>4</v>
      </c>
      <c r="H543" s="52">
        <v>8</v>
      </c>
      <c r="I543" s="52">
        <v>64</v>
      </c>
      <c r="J543" s="52">
        <v>0</v>
      </c>
      <c r="K543" s="52">
        <v>11</v>
      </c>
      <c r="L543" s="52">
        <v>83</v>
      </c>
      <c r="M543" s="52">
        <v>75</v>
      </c>
      <c r="N543" s="53">
        <v>44.175887138333202</v>
      </c>
      <c r="O543" s="53">
        <v>1.878853043518792</v>
      </c>
      <c r="P543" s="53">
        <v>0.24900462022538208</v>
      </c>
      <c r="Q543" s="8">
        <v>0.18109426925482333</v>
      </c>
      <c r="R543" s="8">
        <v>1.4487541540385867</v>
      </c>
      <c r="S543" s="8">
        <v>0</v>
      </c>
    </row>
    <row r="544" spans="1:19" x14ac:dyDescent="0.2">
      <c r="A544" s="49">
        <v>18</v>
      </c>
      <c r="B544" s="52">
        <v>364</v>
      </c>
      <c r="C544" s="8">
        <v>433</v>
      </c>
      <c r="D544" s="52" t="s">
        <v>371</v>
      </c>
      <c r="E544" s="223" t="s">
        <v>1231</v>
      </c>
      <c r="F544" s="52">
        <v>2</v>
      </c>
      <c r="G544" s="52">
        <v>5</v>
      </c>
      <c r="H544" s="52">
        <v>13</v>
      </c>
      <c r="I544" s="52">
        <v>64</v>
      </c>
      <c r="J544" s="52">
        <v>0</v>
      </c>
      <c r="K544" s="52">
        <v>6</v>
      </c>
      <c r="L544" s="52">
        <v>83</v>
      </c>
      <c r="M544" s="52">
        <v>70</v>
      </c>
      <c r="N544" s="53">
        <v>43.677290584734699</v>
      </c>
      <c r="O544" s="53">
        <v>1.9003010234569968</v>
      </c>
      <c r="P544" s="53">
        <v>0.13737115832219254</v>
      </c>
      <c r="Q544" s="8">
        <v>0.29763750969808384</v>
      </c>
      <c r="R544" s="8">
        <v>1.4652923554367205</v>
      </c>
      <c r="S544" s="8">
        <v>0</v>
      </c>
    </row>
    <row r="545" spans="1:19" x14ac:dyDescent="0.2">
      <c r="A545" s="49">
        <v>12</v>
      </c>
      <c r="B545" s="52">
        <v>307</v>
      </c>
      <c r="C545" s="8">
        <v>713</v>
      </c>
      <c r="D545" s="52" t="s">
        <v>374</v>
      </c>
      <c r="E545" s="223" t="s">
        <v>1231</v>
      </c>
      <c r="F545" s="52">
        <v>2</v>
      </c>
      <c r="G545" s="52">
        <v>1</v>
      </c>
      <c r="H545" s="52">
        <v>4</v>
      </c>
      <c r="I545" s="52">
        <v>70</v>
      </c>
      <c r="J545" s="52">
        <v>1</v>
      </c>
      <c r="K545" s="52">
        <v>5</v>
      </c>
      <c r="L545" s="52">
        <v>80</v>
      </c>
      <c r="M545" s="52">
        <v>76</v>
      </c>
      <c r="N545" s="53">
        <v>52.8687088250107</v>
      </c>
      <c r="O545" s="53">
        <v>1.5131824055849505</v>
      </c>
      <c r="P545" s="53">
        <v>9.4573900349059409E-2</v>
      </c>
      <c r="Q545" s="8">
        <v>7.5659120279247538E-2</v>
      </c>
      <c r="R545" s="8">
        <v>1.3240346048868319</v>
      </c>
      <c r="S545" s="8">
        <v>1.8914780069811885E-2</v>
      </c>
    </row>
    <row r="546" spans="1:19" x14ac:dyDescent="0.2">
      <c r="A546" s="49">
        <v>12</v>
      </c>
      <c r="B546" s="52">
        <v>313</v>
      </c>
      <c r="C546" s="8">
        <v>719</v>
      </c>
      <c r="D546" s="52" t="s">
        <v>374</v>
      </c>
      <c r="E546" s="223" t="s">
        <v>1231</v>
      </c>
      <c r="F546" s="52">
        <v>2</v>
      </c>
      <c r="G546" s="52">
        <v>1</v>
      </c>
      <c r="H546" s="52">
        <v>4</v>
      </c>
      <c r="I546" s="52">
        <v>49</v>
      </c>
      <c r="J546" s="52"/>
      <c r="K546" s="52">
        <v>8</v>
      </c>
      <c r="L546" s="52">
        <v>61</v>
      </c>
      <c r="M546" s="52">
        <v>57</v>
      </c>
      <c r="N546" s="53">
        <v>46.731088611618198</v>
      </c>
      <c r="O546" s="53">
        <v>1.3053408729030611</v>
      </c>
      <c r="P546" s="53">
        <v>0.17119224562663096</v>
      </c>
      <c r="Q546" s="8">
        <v>8.5596122813315481E-2</v>
      </c>
      <c r="R546" s="8">
        <v>1.0485525044631148</v>
      </c>
      <c r="S546" s="8">
        <v>0</v>
      </c>
    </row>
    <row r="547" spans="1:19" x14ac:dyDescent="0.2">
      <c r="A547" s="49">
        <v>12</v>
      </c>
      <c r="B547" s="52">
        <v>310</v>
      </c>
      <c r="C547" s="8">
        <v>717</v>
      </c>
      <c r="D547" s="52" t="s">
        <v>374</v>
      </c>
      <c r="E547" s="223" t="s">
        <v>1231</v>
      </c>
      <c r="F547" s="52">
        <v>2</v>
      </c>
      <c r="G547" s="52" t="s">
        <v>965</v>
      </c>
      <c r="H547" s="52">
        <v>5</v>
      </c>
      <c r="I547" s="52">
        <v>34</v>
      </c>
      <c r="J547" s="52"/>
      <c r="K547" s="52">
        <v>13</v>
      </c>
      <c r="L547" s="52">
        <v>52</v>
      </c>
      <c r="M547" s="52">
        <v>47</v>
      </c>
      <c r="N547" s="53">
        <v>44.129997005744599</v>
      </c>
      <c r="O547" s="53">
        <v>1.1783368123326845</v>
      </c>
      <c r="P547" s="53">
        <v>0.29458420308317113</v>
      </c>
      <c r="Q547" s="8">
        <v>0.11330161657045043</v>
      </c>
      <c r="R547" s="8">
        <v>0.77045099267906292</v>
      </c>
      <c r="S547" s="8">
        <v>0</v>
      </c>
    </row>
    <row r="548" spans="1:19" x14ac:dyDescent="0.2">
      <c r="A548" s="49">
        <v>12</v>
      </c>
      <c r="B548" s="52">
        <v>304</v>
      </c>
      <c r="C548" s="8">
        <v>711</v>
      </c>
      <c r="D548" s="52" t="s">
        <v>374</v>
      </c>
      <c r="E548" s="223" t="s">
        <v>1231</v>
      </c>
      <c r="F548" s="52">
        <v>2</v>
      </c>
      <c r="G548" s="52">
        <v>3</v>
      </c>
      <c r="H548" s="52">
        <v>3</v>
      </c>
      <c r="I548" s="52">
        <v>57</v>
      </c>
      <c r="J548" s="52">
        <v>0</v>
      </c>
      <c r="K548" s="52">
        <v>7</v>
      </c>
      <c r="L548" s="52">
        <v>67</v>
      </c>
      <c r="M548" s="52">
        <v>64</v>
      </c>
      <c r="N548" s="53">
        <v>44.900716724010302</v>
      </c>
      <c r="O548" s="53">
        <v>1.4921810805788827</v>
      </c>
      <c r="P548" s="53">
        <v>0.15589951588137579</v>
      </c>
      <c r="Q548" s="8">
        <v>6.681407823487534E-2</v>
      </c>
      <c r="R548" s="8">
        <v>1.2694674864626314</v>
      </c>
      <c r="S548" s="8">
        <v>0</v>
      </c>
    </row>
    <row r="549" spans="1:19" x14ac:dyDescent="0.2">
      <c r="A549" s="49">
        <v>18</v>
      </c>
      <c r="B549" s="52">
        <v>513</v>
      </c>
      <c r="C549" s="8">
        <v>602</v>
      </c>
      <c r="D549" s="52" t="s">
        <v>372</v>
      </c>
      <c r="E549" s="223" t="s">
        <v>1231</v>
      </c>
      <c r="F549" s="52">
        <v>2</v>
      </c>
      <c r="G549" s="52">
        <v>5</v>
      </c>
      <c r="H549" s="52">
        <v>20</v>
      </c>
      <c r="I549" s="52">
        <v>100</v>
      </c>
      <c r="J549" s="52">
        <v>3</v>
      </c>
      <c r="K549" s="52">
        <v>16</v>
      </c>
      <c r="L549" s="52">
        <v>139</v>
      </c>
      <c r="M549" s="52">
        <v>119</v>
      </c>
      <c r="N549" s="53">
        <v>45.101470907195903</v>
      </c>
      <c r="O549" s="53">
        <v>3.0819393958573236</v>
      </c>
      <c r="P549" s="53">
        <v>0.35475561391163435</v>
      </c>
      <c r="Q549" s="8">
        <v>0.44344451738954299</v>
      </c>
      <c r="R549" s="8">
        <v>2.2172225869477149</v>
      </c>
      <c r="S549" s="8">
        <v>6.651667760843144E-2</v>
      </c>
    </row>
    <row r="550" spans="1:19" x14ac:dyDescent="0.2">
      <c r="A550" s="49">
        <v>18</v>
      </c>
      <c r="B550" s="52">
        <v>498</v>
      </c>
      <c r="C550" s="8">
        <v>591</v>
      </c>
      <c r="D550" s="52" t="s">
        <v>372</v>
      </c>
      <c r="E550" s="223" t="s">
        <v>1231</v>
      </c>
      <c r="F550" s="52">
        <v>2</v>
      </c>
      <c r="G550" s="52">
        <v>3</v>
      </c>
      <c r="H550" s="52">
        <v>9</v>
      </c>
      <c r="I550" s="52">
        <v>69</v>
      </c>
      <c r="J550" s="52">
        <v>0</v>
      </c>
      <c r="K550" s="52">
        <v>8</v>
      </c>
      <c r="L550" s="52">
        <v>86</v>
      </c>
      <c r="M550" s="52">
        <v>77</v>
      </c>
      <c r="N550" s="53">
        <v>43.100599205508999</v>
      </c>
      <c r="O550" s="53">
        <v>1.9953318883095184</v>
      </c>
      <c r="P550" s="53">
        <v>0.1856122686799552</v>
      </c>
      <c r="Q550" s="8">
        <v>0.20881380226494961</v>
      </c>
      <c r="R550" s="8">
        <v>1.6009058173646136</v>
      </c>
      <c r="S550" s="8">
        <v>0</v>
      </c>
    </row>
    <row r="551" spans="1:19" x14ac:dyDescent="0.2">
      <c r="A551" s="49">
        <v>18</v>
      </c>
      <c r="B551" s="52">
        <v>504</v>
      </c>
      <c r="C551" s="8">
        <v>597</v>
      </c>
      <c r="D551" s="52" t="s">
        <v>372</v>
      </c>
      <c r="E551" s="223" t="s">
        <v>1231</v>
      </c>
      <c r="F551" s="52">
        <v>2</v>
      </c>
      <c r="G551" s="52">
        <v>3</v>
      </c>
      <c r="H551" s="52">
        <v>4</v>
      </c>
      <c r="I551" s="52">
        <v>69</v>
      </c>
      <c r="J551" s="52">
        <v>0</v>
      </c>
      <c r="K551" s="52">
        <v>6</v>
      </c>
      <c r="L551" s="52">
        <v>79</v>
      </c>
      <c r="M551" s="52">
        <v>75</v>
      </c>
      <c r="N551" s="53">
        <v>38.7712211442701</v>
      </c>
      <c r="O551" s="53">
        <v>2.0375938045911974</v>
      </c>
      <c r="P551" s="53">
        <v>0.15475395984236945</v>
      </c>
      <c r="Q551" s="8">
        <v>0.10316930656157963</v>
      </c>
      <c r="R551" s="8">
        <v>1.7796705381872486</v>
      </c>
      <c r="S551" s="8">
        <v>0</v>
      </c>
    </row>
    <row r="552" spans="1:19" x14ac:dyDescent="0.2">
      <c r="A552" s="49">
        <v>18</v>
      </c>
      <c r="B552" s="52">
        <v>507</v>
      </c>
      <c r="C552" s="8">
        <v>599</v>
      </c>
      <c r="D552" s="52" t="s">
        <v>372</v>
      </c>
      <c r="E552" s="223" t="s">
        <v>1231</v>
      </c>
      <c r="F552" s="52">
        <v>2</v>
      </c>
      <c r="G552" s="52">
        <v>3</v>
      </c>
      <c r="H552" s="52">
        <v>21</v>
      </c>
      <c r="I552" s="52">
        <v>127</v>
      </c>
      <c r="J552" s="52">
        <v>0</v>
      </c>
      <c r="K552" s="52">
        <v>14</v>
      </c>
      <c r="L552" s="52">
        <v>162</v>
      </c>
      <c r="M552" s="52">
        <v>141</v>
      </c>
      <c r="N552" s="53">
        <v>50.068067835561799</v>
      </c>
      <c r="O552" s="53">
        <v>3.2355952007586044</v>
      </c>
      <c r="P552" s="53">
        <v>0.27961933833716335</v>
      </c>
      <c r="Q552" s="8">
        <v>0.41942900750574502</v>
      </c>
      <c r="R552" s="8">
        <v>2.536546854915696</v>
      </c>
      <c r="S552" s="8">
        <v>0</v>
      </c>
    </row>
    <row r="553" spans="1:19" x14ac:dyDescent="0.2">
      <c r="A553" s="49">
        <v>18</v>
      </c>
      <c r="B553" s="52">
        <v>510</v>
      </c>
      <c r="C553" s="8">
        <v>604</v>
      </c>
      <c r="D553" s="52" t="s">
        <v>372</v>
      </c>
      <c r="E553" s="223" t="s">
        <v>1231</v>
      </c>
      <c r="F553" s="52">
        <v>2</v>
      </c>
      <c r="G553" s="52">
        <v>5</v>
      </c>
      <c r="H553" s="52">
        <v>2</v>
      </c>
      <c r="I553" s="52">
        <v>25</v>
      </c>
      <c r="J553" s="52">
        <v>0</v>
      </c>
      <c r="K553" s="52">
        <v>5</v>
      </c>
      <c r="L553" s="52">
        <v>32</v>
      </c>
      <c r="M553" s="52">
        <v>30</v>
      </c>
      <c r="N553" s="53">
        <v>46.513366957239903</v>
      </c>
      <c r="O553" s="53">
        <v>0.68797427693028212</v>
      </c>
      <c r="P553" s="53">
        <v>0.10749598077035659</v>
      </c>
      <c r="Q553" s="8">
        <v>4.2998392308142633E-2</v>
      </c>
      <c r="R553" s="8">
        <v>0.5374799038517829</v>
      </c>
      <c r="S553" s="8">
        <v>0</v>
      </c>
    </row>
    <row r="554" spans="1:19" x14ac:dyDescent="0.2">
      <c r="A554" s="49">
        <v>18</v>
      </c>
      <c r="B554" s="52">
        <v>501</v>
      </c>
      <c r="C554" s="8">
        <v>594</v>
      </c>
      <c r="D554" s="52" t="s">
        <v>372</v>
      </c>
      <c r="E554" s="223" t="s">
        <v>1231</v>
      </c>
      <c r="F554" s="52">
        <v>2</v>
      </c>
      <c r="G554" s="52">
        <v>2</v>
      </c>
      <c r="H554" s="52">
        <v>5</v>
      </c>
      <c r="I554" s="52">
        <v>51</v>
      </c>
      <c r="J554" s="52">
        <v>0</v>
      </c>
      <c r="K554" s="52">
        <v>10</v>
      </c>
      <c r="L554" s="52">
        <v>66</v>
      </c>
      <c r="M554" s="52">
        <v>61</v>
      </c>
      <c r="N554" s="53">
        <v>43.829775835293503</v>
      </c>
      <c r="O554" s="53">
        <v>1.5058256343363303</v>
      </c>
      <c r="P554" s="53">
        <v>0.22815539914186822</v>
      </c>
      <c r="Q554" s="8">
        <v>0.11407769957093411</v>
      </c>
      <c r="R554" s="8">
        <v>1.1635925356235279</v>
      </c>
      <c r="S554" s="8">
        <v>0</v>
      </c>
    </row>
    <row r="555" spans="1:19" x14ac:dyDescent="0.2">
      <c r="A555" s="49">
        <v>18</v>
      </c>
      <c r="B555" s="52">
        <v>781</v>
      </c>
      <c r="C555" s="8">
        <v>650</v>
      </c>
      <c r="D555" s="52" t="s">
        <v>373</v>
      </c>
      <c r="E555" s="223" t="s">
        <v>1231</v>
      </c>
      <c r="F555" s="52">
        <v>2</v>
      </c>
      <c r="G555" s="52">
        <v>4</v>
      </c>
      <c r="H555" s="52">
        <v>7</v>
      </c>
      <c r="I555" s="52">
        <v>53</v>
      </c>
      <c r="J555" s="52">
        <v>2</v>
      </c>
      <c r="K555" s="52">
        <v>4</v>
      </c>
      <c r="L555" s="52">
        <v>66</v>
      </c>
      <c r="M555" s="52">
        <v>59</v>
      </c>
      <c r="N555" s="53">
        <v>44.623210661916701</v>
      </c>
      <c r="O555" s="53">
        <v>1.4790509024561771</v>
      </c>
      <c r="P555" s="53">
        <v>8.9639448633707708E-2</v>
      </c>
      <c r="Q555" s="8">
        <v>0.15686903510898847</v>
      </c>
      <c r="R555" s="8">
        <v>1.187722694396627</v>
      </c>
      <c r="S555" s="8">
        <v>4.4819724316853854E-2</v>
      </c>
    </row>
    <row r="556" spans="1:19" x14ac:dyDescent="0.2">
      <c r="A556" s="49">
        <v>18</v>
      </c>
      <c r="B556" s="52">
        <v>774</v>
      </c>
      <c r="C556" s="8">
        <v>644</v>
      </c>
      <c r="D556" s="52" t="s">
        <v>373</v>
      </c>
      <c r="E556" s="223" t="s">
        <v>1231</v>
      </c>
      <c r="F556" s="52">
        <v>2</v>
      </c>
      <c r="G556" s="52">
        <v>3</v>
      </c>
      <c r="H556" s="52">
        <v>12</v>
      </c>
      <c r="I556" s="52">
        <v>62</v>
      </c>
      <c r="J556" s="52">
        <v>4</v>
      </c>
      <c r="K556" s="52">
        <v>9</v>
      </c>
      <c r="L556" s="52">
        <v>87</v>
      </c>
      <c r="M556" s="52">
        <v>75</v>
      </c>
      <c r="N556" s="53">
        <v>45.1862883624825</v>
      </c>
      <c r="O556" s="53">
        <v>1.9253628291416562</v>
      </c>
      <c r="P556" s="53">
        <v>0.19917546508361961</v>
      </c>
      <c r="Q556" s="8">
        <v>0.26556728677815949</v>
      </c>
      <c r="R556" s="8">
        <v>1.3720976483538239</v>
      </c>
      <c r="S556" s="8">
        <v>8.8522428926053151E-2</v>
      </c>
    </row>
    <row r="557" spans="1:19" x14ac:dyDescent="0.2">
      <c r="A557" s="49">
        <v>18</v>
      </c>
      <c r="B557" s="52">
        <v>780</v>
      </c>
      <c r="C557" s="8">
        <v>650</v>
      </c>
      <c r="D557" s="52" t="s">
        <v>373</v>
      </c>
      <c r="E557" s="223" t="s">
        <v>1231</v>
      </c>
      <c r="F557" s="52">
        <v>2</v>
      </c>
      <c r="G557" s="52" t="s">
        <v>953</v>
      </c>
      <c r="H557" s="52">
        <v>4</v>
      </c>
      <c r="I557" s="52">
        <v>73</v>
      </c>
      <c r="J557" s="52">
        <v>0</v>
      </c>
      <c r="K557" s="52">
        <v>8</v>
      </c>
      <c r="L557" s="52">
        <v>85</v>
      </c>
      <c r="M557" s="52">
        <v>81</v>
      </c>
      <c r="N557" s="53">
        <v>47.943067152347702</v>
      </c>
      <c r="O557" s="53">
        <v>1.7729362147377272</v>
      </c>
      <c r="P557" s="53">
        <v>0.16686458491649198</v>
      </c>
      <c r="Q557" s="8">
        <v>8.3432292458245988E-2</v>
      </c>
      <c r="R557" s="8">
        <v>1.5226393373629892</v>
      </c>
      <c r="S557" s="8">
        <v>0</v>
      </c>
    </row>
    <row r="558" spans="1:19" x14ac:dyDescent="0.2">
      <c r="A558" s="49">
        <v>18</v>
      </c>
      <c r="B558" s="52">
        <v>787</v>
      </c>
      <c r="C558" s="8">
        <v>641</v>
      </c>
      <c r="D558" s="52" t="s">
        <v>373</v>
      </c>
      <c r="E558" s="223" t="s">
        <v>1231</v>
      </c>
      <c r="F558" s="52">
        <v>2</v>
      </c>
      <c r="G558" s="52">
        <v>4</v>
      </c>
      <c r="H558" s="52">
        <v>5</v>
      </c>
      <c r="I558" s="52">
        <v>69</v>
      </c>
      <c r="J558" s="52">
        <v>0</v>
      </c>
      <c r="K558" s="52">
        <v>3</v>
      </c>
      <c r="L558" s="52">
        <v>77</v>
      </c>
      <c r="M558" s="52">
        <v>72</v>
      </c>
      <c r="N558" s="53">
        <v>45.354554554982599</v>
      </c>
      <c r="O558" s="53">
        <v>1.6977346763852379</v>
      </c>
      <c r="P558" s="53">
        <v>6.6145506872152121E-2</v>
      </c>
      <c r="Q558" s="8">
        <v>0.11024251145358688</v>
      </c>
      <c r="R558" s="8">
        <v>1.521346658059499</v>
      </c>
      <c r="S558" s="8">
        <v>0</v>
      </c>
    </row>
    <row r="559" spans="1:19" x14ac:dyDescent="0.2">
      <c r="A559" s="49">
        <v>18</v>
      </c>
      <c r="B559" s="52">
        <v>777</v>
      </c>
      <c r="C559" s="8">
        <v>647</v>
      </c>
      <c r="D559" s="52" t="s">
        <v>373</v>
      </c>
      <c r="E559" s="223" t="s">
        <v>1231</v>
      </c>
      <c r="F559" s="52">
        <v>2</v>
      </c>
      <c r="G559" s="52">
        <v>5</v>
      </c>
      <c r="H559" s="52">
        <v>12</v>
      </c>
      <c r="I559" s="52">
        <v>81</v>
      </c>
      <c r="J559" s="52">
        <v>0</v>
      </c>
      <c r="K559" s="52">
        <v>12</v>
      </c>
      <c r="L559" s="52">
        <v>105</v>
      </c>
      <c r="M559" s="52">
        <v>93</v>
      </c>
      <c r="N559" s="53">
        <v>42.679359010715999</v>
      </c>
      <c r="O559" s="53">
        <v>2.4602056458635295</v>
      </c>
      <c r="P559" s="53">
        <v>0.28116635952726049</v>
      </c>
      <c r="Q559" s="8">
        <v>0.28116635952726049</v>
      </c>
      <c r="R559" s="8">
        <v>1.8978729268090084</v>
      </c>
      <c r="S559" s="8">
        <v>0</v>
      </c>
    </row>
    <row r="560" spans="1:19" x14ac:dyDescent="0.2">
      <c r="A560" s="49">
        <v>18</v>
      </c>
      <c r="B560" s="52">
        <v>784</v>
      </c>
      <c r="C560" s="8">
        <v>652</v>
      </c>
      <c r="D560" s="52" t="s">
        <v>373</v>
      </c>
      <c r="E560" s="223" t="s">
        <v>1231</v>
      </c>
      <c r="F560" s="52">
        <v>2</v>
      </c>
      <c r="G560" s="52">
        <v>4</v>
      </c>
      <c r="H560" s="52">
        <v>6</v>
      </c>
      <c r="I560" s="52">
        <v>58</v>
      </c>
      <c r="J560" s="52">
        <v>2</v>
      </c>
      <c r="K560" s="52">
        <v>14</v>
      </c>
      <c r="L560" s="52">
        <v>80</v>
      </c>
      <c r="M560" s="52">
        <v>74</v>
      </c>
      <c r="N560" s="53">
        <v>42.535811857389596</v>
      </c>
      <c r="O560" s="53">
        <v>1.880768145867701</v>
      </c>
      <c r="P560" s="53">
        <v>0.32913442552684768</v>
      </c>
      <c r="Q560" s="8">
        <v>0.14105761094007757</v>
      </c>
      <c r="R560" s="8">
        <v>1.3635569057540833</v>
      </c>
      <c r="S560" s="8">
        <v>4.7019203646692521E-2</v>
      </c>
    </row>
    <row r="561" spans="1:19" x14ac:dyDescent="0.2">
      <c r="A561" s="49">
        <v>16</v>
      </c>
      <c r="B561" s="52">
        <v>331</v>
      </c>
      <c r="C561" s="8">
        <v>399</v>
      </c>
      <c r="D561" s="52" t="s">
        <v>370</v>
      </c>
      <c r="E561" s="223" t="s">
        <v>1231</v>
      </c>
      <c r="F561" s="52">
        <v>3</v>
      </c>
      <c r="G561" s="52">
        <v>4</v>
      </c>
      <c r="H561" s="52">
        <v>5</v>
      </c>
      <c r="I561" s="52">
        <v>56</v>
      </c>
      <c r="J561" s="52">
        <v>4</v>
      </c>
      <c r="K561" s="52">
        <v>12</v>
      </c>
      <c r="L561" s="52">
        <v>77</v>
      </c>
      <c r="M561" s="52">
        <v>72</v>
      </c>
      <c r="N561" s="53">
        <v>45.846341388319203</v>
      </c>
      <c r="O561" s="53">
        <v>1.6795233309416959</v>
      </c>
      <c r="P561" s="53">
        <v>0.2617438957311734</v>
      </c>
      <c r="Q561" s="8">
        <v>0.10905995655465557</v>
      </c>
      <c r="R561" s="8">
        <v>1.2214715134121423</v>
      </c>
      <c r="S561" s="8">
        <v>8.7247965243724454E-2</v>
      </c>
    </row>
    <row r="562" spans="1:19" x14ac:dyDescent="0.2">
      <c r="A562" s="49">
        <v>16</v>
      </c>
      <c r="B562" s="52">
        <v>335</v>
      </c>
      <c r="C562" s="8">
        <v>401</v>
      </c>
      <c r="D562" s="52" t="s">
        <v>370</v>
      </c>
      <c r="E562" s="223" t="s">
        <v>1231</v>
      </c>
      <c r="F562" s="52">
        <v>3</v>
      </c>
      <c r="G562" s="52">
        <v>4</v>
      </c>
      <c r="H562" s="52">
        <v>12</v>
      </c>
      <c r="I562" s="52">
        <v>84</v>
      </c>
      <c r="J562" s="52">
        <v>1</v>
      </c>
      <c r="K562" s="52">
        <v>18</v>
      </c>
      <c r="L562" s="52">
        <v>115</v>
      </c>
      <c r="M562" s="52">
        <v>103</v>
      </c>
      <c r="N562" s="53">
        <v>41.0077433420688</v>
      </c>
      <c r="O562" s="53">
        <v>2.8043484139256312</v>
      </c>
      <c r="P562" s="53">
        <v>0.4389414908753162</v>
      </c>
      <c r="Q562" s="8">
        <v>0.29262766058354411</v>
      </c>
      <c r="R562" s="8">
        <v>2.0483936240848091</v>
      </c>
      <c r="S562" s="8">
        <v>2.4385638381962012E-2</v>
      </c>
    </row>
    <row r="563" spans="1:19" x14ac:dyDescent="0.2">
      <c r="A563" s="49">
        <v>16</v>
      </c>
      <c r="B563" s="52">
        <v>344</v>
      </c>
      <c r="C563" s="8">
        <v>110</v>
      </c>
      <c r="D563" s="52" t="s">
        <v>370</v>
      </c>
      <c r="E563" s="223" t="s">
        <v>1231</v>
      </c>
      <c r="F563" s="52">
        <v>3</v>
      </c>
      <c r="G563" s="52">
        <v>5</v>
      </c>
      <c r="H563" s="52">
        <v>8</v>
      </c>
      <c r="I563" s="52">
        <v>55</v>
      </c>
      <c r="J563" s="52">
        <v>0</v>
      </c>
      <c r="K563" s="52">
        <v>8</v>
      </c>
      <c r="L563" s="52">
        <v>71</v>
      </c>
      <c r="M563" s="52">
        <v>63</v>
      </c>
      <c r="N563" s="53">
        <v>42.443645483387201</v>
      </c>
      <c r="O563" s="53">
        <v>1.6728063574979675</v>
      </c>
      <c r="P563" s="53">
        <v>0.18848522338005266</v>
      </c>
      <c r="Q563" s="8">
        <v>0.18848522338005266</v>
      </c>
      <c r="R563" s="8">
        <v>1.2958359107378621</v>
      </c>
      <c r="S563" s="8">
        <v>0</v>
      </c>
    </row>
    <row r="564" spans="1:19" x14ac:dyDescent="0.2">
      <c r="A564" s="49">
        <v>16</v>
      </c>
      <c r="B564" s="52">
        <v>332</v>
      </c>
      <c r="C564" s="8">
        <v>399</v>
      </c>
      <c r="D564" s="52" t="s">
        <v>370</v>
      </c>
      <c r="E564" s="223" t="s">
        <v>1231</v>
      </c>
      <c r="F564" s="52">
        <v>3</v>
      </c>
      <c r="G564" s="52">
        <v>5</v>
      </c>
      <c r="H564" s="52">
        <v>4</v>
      </c>
      <c r="I564" s="52">
        <v>45</v>
      </c>
      <c r="J564" s="52">
        <v>0</v>
      </c>
      <c r="K564" s="52">
        <v>12</v>
      </c>
      <c r="L564" s="52">
        <v>61</v>
      </c>
      <c r="M564" s="52">
        <v>57</v>
      </c>
      <c r="N564" s="53">
        <v>43.048207835077399</v>
      </c>
      <c r="O564" s="53">
        <v>1.4170160168734078</v>
      </c>
      <c r="P564" s="53">
        <v>0.27875724922099826</v>
      </c>
      <c r="Q564" s="8">
        <v>9.2919083073666087E-2</v>
      </c>
      <c r="R564" s="8">
        <v>1.0453396845787435</v>
      </c>
      <c r="S564" s="8">
        <v>0</v>
      </c>
    </row>
    <row r="565" spans="1:19" x14ac:dyDescent="0.2">
      <c r="A565" s="49">
        <v>16</v>
      </c>
      <c r="B565" s="52">
        <v>338</v>
      </c>
      <c r="C565" s="8">
        <v>404</v>
      </c>
      <c r="D565" s="52" t="s">
        <v>370</v>
      </c>
      <c r="E565" s="223" t="s">
        <v>1231</v>
      </c>
      <c r="F565" s="52">
        <v>3</v>
      </c>
      <c r="G565" s="52">
        <v>4</v>
      </c>
      <c r="H565" s="52">
        <v>9</v>
      </c>
      <c r="I565" s="52">
        <v>82</v>
      </c>
      <c r="J565" s="52">
        <v>0</v>
      </c>
      <c r="K565" s="52">
        <v>13</v>
      </c>
      <c r="L565" s="52">
        <v>104</v>
      </c>
      <c r="M565" s="52">
        <v>95</v>
      </c>
      <c r="N565" s="53">
        <v>47.097772754161298</v>
      </c>
      <c r="O565" s="53">
        <v>2.2081723597176075</v>
      </c>
      <c r="P565" s="53">
        <v>0.27602154496470094</v>
      </c>
      <c r="Q565" s="8">
        <v>0.19109183882171604</v>
      </c>
      <c r="R565" s="8">
        <v>1.7410589759311905</v>
      </c>
      <c r="S565" s="8">
        <v>0</v>
      </c>
    </row>
    <row r="566" spans="1:19" x14ac:dyDescent="0.2">
      <c r="A566" s="49">
        <v>16</v>
      </c>
      <c r="B566" s="52">
        <v>341</v>
      </c>
      <c r="C566" s="8">
        <v>404</v>
      </c>
      <c r="D566" s="52" t="s">
        <v>370</v>
      </c>
      <c r="E566" s="223" t="s">
        <v>1231</v>
      </c>
      <c r="F566" s="52">
        <v>3</v>
      </c>
      <c r="G566" s="52">
        <v>4</v>
      </c>
      <c r="H566" s="52">
        <v>8</v>
      </c>
      <c r="I566" s="52">
        <v>40</v>
      </c>
      <c r="J566" s="52">
        <v>1</v>
      </c>
      <c r="K566" s="52">
        <v>16</v>
      </c>
      <c r="L566" s="52">
        <v>65</v>
      </c>
      <c r="M566" s="52">
        <v>57</v>
      </c>
      <c r="N566" s="53">
        <v>49.290868123106101</v>
      </c>
      <c r="O566" s="53">
        <v>1.3187026821613215</v>
      </c>
      <c r="P566" s="53">
        <v>0.3246037371474022</v>
      </c>
      <c r="Q566" s="8">
        <v>0.1623018685737011</v>
      </c>
      <c r="R566" s="8">
        <v>0.81150934286850551</v>
      </c>
      <c r="S566" s="8">
        <v>2.0287733571712638E-2</v>
      </c>
    </row>
    <row r="567" spans="1:19" x14ac:dyDescent="0.2">
      <c r="A567" s="49">
        <v>15</v>
      </c>
      <c r="B567" s="52">
        <v>317</v>
      </c>
      <c r="C567" s="8">
        <v>345</v>
      </c>
      <c r="D567" s="52" t="s">
        <v>369</v>
      </c>
      <c r="E567" s="223" t="s">
        <v>1231</v>
      </c>
      <c r="F567" s="52">
        <v>3</v>
      </c>
      <c r="G567" s="52">
        <v>4</v>
      </c>
      <c r="H567" s="52">
        <v>5</v>
      </c>
      <c r="I567" s="52">
        <v>76</v>
      </c>
      <c r="J567" s="52">
        <v>2</v>
      </c>
      <c r="K567" s="52">
        <v>5</v>
      </c>
      <c r="L567" s="52">
        <v>88</v>
      </c>
      <c r="M567" s="52">
        <v>83</v>
      </c>
      <c r="N567" s="53">
        <v>44.323969125535598</v>
      </c>
      <c r="O567" s="53">
        <v>1.9853817637758007</v>
      </c>
      <c r="P567" s="53">
        <v>0.11280578203271595</v>
      </c>
      <c r="Q567" s="8">
        <v>0.11280578203271595</v>
      </c>
      <c r="R567" s="8">
        <v>1.7146478868972823</v>
      </c>
      <c r="S567" s="8">
        <v>4.5122312813086381E-2</v>
      </c>
    </row>
    <row r="568" spans="1:19" x14ac:dyDescent="0.2">
      <c r="A568" s="49">
        <v>15</v>
      </c>
      <c r="B568" s="52">
        <v>329</v>
      </c>
      <c r="C568" s="8">
        <v>354</v>
      </c>
      <c r="D568" s="52" t="s">
        <v>369</v>
      </c>
      <c r="E568" s="223" t="s">
        <v>1231</v>
      </c>
      <c r="F568" s="52">
        <v>3</v>
      </c>
      <c r="G568" s="52">
        <v>6</v>
      </c>
      <c r="H568" s="52">
        <v>4</v>
      </c>
      <c r="I568" s="52">
        <v>66</v>
      </c>
      <c r="J568" s="52">
        <v>3</v>
      </c>
      <c r="K568" s="52">
        <v>6</v>
      </c>
      <c r="L568" s="52">
        <v>79</v>
      </c>
      <c r="M568" s="52">
        <v>75</v>
      </c>
      <c r="N568" s="53">
        <v>44.085686078755003</v>
      </c>
      <c r="O568" s="53">
        <v>1.7919648536006405</v>
      </c>
      <c r="P568" s="53">
        <v>0.13609859647599801</v>
      </c>
      <c r="Q568" s="8">
        <v>9.0732397650665333E-2</v>
      </c>
      <c r="R568" s="8">
        <v>1.497084561235978</v>
      </c>
      <c r="S568" s="8">
        <v>6.8049298237999004E-2</v>
      </c>
    </row>
    <row r="569" spans="1:19" x14ac:dyDescent="0.2">
      <c r="A569" s="49">
        <v>15</v>
      </c>
      <c r="B569" s="52">
        <v>323</v>
      </c>
      <c r="C569" s="8">
        <v>351</v>
      </c>
      <c r="D569" s="52" t="s">
        <v>369</v>
      </c>
      <c r="E569" s="223" t="s">
        <v>1231</v>
      </c>
      <c r="F569" s="52">
        <v>3</v>
      </c>
      <c r="G569" s="52">
        <v>3</v>
      </c>
      <c r="H569" s="52">
        <v>7</v>
      </c>
      <c r="I569" s="52">
        <v>71</v>
      </c>
      <c r="J569" s="52">
        <v>1</v>
      </c>
      <c r="K569" s="52">
        <v>9</v>
      </c>
      <c r="L569" s="52">
        <v>88</v>
      </c>
      <c r="M569" s="52">
        <v>81</v>
      </c>
      <c r="N569" s="53">
        <v>43.294671393483902</v>
      </c>
      <c r="O569" s="53">
        <v>2.032582698231185</v>
      </c>
      <c r="P569" s="53">
        <v>0.20787777595546209</v>
      </c>
      <c r="Q569" s="8">
        <v>0.16168271463202608</v>
      </c>
      <c r="R569" s="8">
        <v>1.6399246769819786</v>
      </c>
      <c r="S569" s="8">
        <v>2.3097530661718008E-2</v>
      </c>
    </row>
    <row r="570" spans="1:19" x14ac:dyDescent="0.2">
      <c r="A570" s="49">
        <v>15</v>
      </c>
      <c r="B570" s="52">
        <v>326</v>
      </c>
      <c r="C570" s="8">
        <v>354</v>
      </c>
      <c r="D570" s="52" t="s">
        <v>369</v>
      </c>
      <c r="E570" s="223" t="s">
        <v>1231</v>
      </c>
      <c r="F570" s="52">
        <v>3</v>
      </c>
      <c r="G570" s="52">
        <v>3</v>
      </c>
      <c r="H570" s="52">
        <v>9</v>
      </c>
      <c r="I570" s="52">
        <v>83</v>
      </c>
      <c r="J570" s="52">
        <v>0</v>
      </c>
      <c r="K570" s="52">
        <v>5</v>
      </c>
      <c r="L570" s="52">
        <v>97</v>
      </c>
      <c r="M570" s="52">
        <v>88</v>
      </c>
      <c r="N570" s="53">
        <v>40.148860044196603</v>
      </c>
      <c r="O570" s="53">
        <v>2.4160088205050059</v>
      </c>
      <c r="P570" s="53">
        <v>0.1245365371394333</v>
      </c>
      <c r="Q570" s="8">
        <v>0.22416576685097994</v>
      </c>
      <c r="R570" s="8">
        <v>2.0673065165145927</v>
      </c>
      <c r="S570" s="8">
        <v>0</v>
      </c>
    </row>
    <row r="571" spans="1:19" x14ac:dyDescent="0.2">
      <c r="A571" s="49">
        <v>15</v>
      </c>
      <c r="B571" s="52">
        <v>320</v>
      </c>
      <c r="C571" s="8">
        <v>349</v>
      </c>
      <c r="D571" s="52" t="s">
        <v>369</v>
      </c>
      <c r="E571" s="223" t="s">
        <v>1231</v>
      </c>
      <c r="F571" s="52">
        <v>3</v>
      </c>
      <c r="G571" s="52">
        <v>4</v>
      </c>
      <c r="H571" s="52">
        <v>3</v>
      </c>
      <c r="I571" s="52">
        <v>56</v>
      </c>
      <c r="J571" s="52">
        <v>1</v>
      </c>
      <c r="K571" s="52">
        <v>7</v>
      </c>
      <c r="L571" s="52">
        <v>67</v>
      </c>
      <c r="M571" s="52">
        <v>64</v>
      </c>
      <c r="N571" s="53">
        <v>40.646139027075797</v>
      </c>
      <c r="O571" s="53">
        <v>1.6483730460934798</v>
      </c>
      <c r="P571" s="53">
        <v>0.17221807944260237</v>
      </c>
      <c r="Q571" s="8">
        <v>7.3807748332543874E-2</v>
      </c>
      <c r="R571" s="8">
        <v>1.3777446355408189</v>
      </c>
      <c r="S571" s="8">
        <v>2.4602582777514623E-2</v>
      </c>
    </row>
    <row r="572" spans="1:19" x14ac:dyDescent="0.2">
      <c r="A572" s="49">
        <v>9</v>
      </c>
      <c r="B572" s="52">
        <v>42</v>
      </c>
      <c r="C572" s="8">
        <v>59</v>
      </c>
      <c r="D572" s="52" t="s">
        <v>368</v>
      </c>
      <c r="E572" s="223" t="s">
        <v>1231</v>
      </c>
      <c r="F572" s="52">
        <v>3</v>
      </c>
      <c r="G572" s="52">
        <v>4</v>
      </c>
      <c r="H572" s="52">
        <v>8</v>
      </c>
      <c r="I572" s="52">
        <v>86</v>
      </c>
      <c r="J572" s="52"/>
      <c r="K572" s="52">
        <v>7</v>
      </c>
      <c r="L572" s="52">
        <v>101</v>
      </c>
      <c r="M572" s="52">
        <v>93</v>
      </c>
      <c r="N572" s="53">
        <v>47.661215797736901</v>
      </c>
      <c r="O572" s="53">
        <v>2.1191234488985859</v>
      </c>
      <c r="P572" s="53">
        <v>0.14686994200287232</v>
      </c>
      <c r="Q572" s="8">
        <v>0.16785136228899691</v>
      </c>
      <c r="R572" s="8">
        <v>1.8044021446067169</v>
      </c>
      <c r="S572" s="8">
        <v>0</v>
      </c>
    </row>
    <row r="573" spans="1:19" x14ac:dyDescent="0.2">
      <c r="A573" s="49">
        <v>9</v>
      </c>
      <c r="B573" s="52">
        <v>34</v>
      </c>
      <c r="C573" s="8">
        <v>52</v>
      </c>
      <c r="D573" s="52" t="s">
        <v>368</v>
      </c>
      <c r="E573" s="223" t="s">
        <v>1231</v>
      </c>
      <c r="F573" s="52">
        <v>3</v>
      </c>
      <c r="G573" s="52">
        <v>4</v>
      </c>
      <c r="H573" s="52">
        <v>11</v>
      </c>
      <c r="I573" s="52">
        <v>77</v>
      </c>
      <c r="J573" s="52"/>
      <c r="K573" s="52">
        <v>1</v>
      </c>
      <c r="L573" s="52">
        <v>89</v>
      </c>
      <c r="M573" s="52">
        <v>78</v>
      </c>
      <c r="N573" s="53">
        <v>47.413765123295903</v>
      </c>
      <c r="O573" s="53">
        <v>1.8770920168133083</v>
      </c>
      <c r="P573" s="53">
        <v>2.1090921537228181E-2</v>
      </c>
      <c r="Q573" s="8">
        <v>0.23200013690951002</v>
      </c>
      <c r="R573" s="8">
        <v>1.62400095836657</v>
      </c>
      <c r="S573" s="8">
        <v>0</v>
      </c>
    </row>
    <row r="574" spans="1:19" x14ac:dyDescent="0.2">
      <c r="A574" s="49">
        <v>9</v>
      </c>
      <c r="B574" s="52">
        <v>38</v>
      </c>
      <c r="C574" s="8">
        <v>54</v>
      </c>
      <c r="D574" s="52" t="s">
        <v>368</v>
      </c>
      <c r="E574" s="223" t="s">
        <v>1231</v>
      </c>
      <c r="F574" s="52">
        <v>3</v>
      </c>
      <c r="G574" s="52">
        <v>4</v>
      </c>
      <c r="H574" s="52">
        <v>12</v>
      </c>
      <c r="I574" s="52">
        <v>81</v>
      </c>
      <c r="J574" s="52">
        <v>0</v>
      </c>
      <c r="K574" s="52">
        <v>5</v>
      </c>
      <c r="L574" s="52">
        <v>98</v>
      </c>
      <c r="M574" s="52">
        <v>86</v>
      </c>
      <c r="N574" s="53">
        <v>42.691421329477798</v>
      </c>
      <c r="O574" s="53">
        <v>2.2955431547633305</v>
      </c>
      <c r="P574" s="53">
        <v>0.11711954871241483</v>
      </c>
      <c r="Q574" s="8">
        <v>0.28108691690979559</v>
      </c>
      <c r="R574" s="8">
        <v>1.8973366891411201</v>
      </c>
      <c r="S574" s="8">
        <v>0</v>
      </c>
    </row>
    <row r="575" spans="1:19" x14ac:dyDescent="0.2">
      <c r="A575" s="49">
        <v>18</v>
      </c>
      <c r="B575" s="52">
        <v>377</v>
      </c>
      <c r="C575" s="8">
        <v>462</v>
      </c>
      <c r="D575" s="52" t="s">
        <v>371</v>
      </c>
      <c r="E575" s="223" t="s">
        <v>1231</v>
      </c>
      <c r="F575" s="52">
        <v>3</v>
      </c>
      <c r="G575" s="52">
        <v>6</v>
      </c>
      <c r="H575" s="52">
        <v>3</v>
      </c>
      <c r="I575" s="52">
        <v>51</v>
      </c>
      <c r="J575" s="52"/>
      <c r="K575" s="52">
        <v>2</v>
      </c>
      <c r="L575" s="52">
        <v>56</v>
      </c>
      <c r="M575" s="52">
        <v>53</v>
      </c>
      <c r="N575" s="53">
        <v>46.661458035018597</v>
      </c>
      <c r="O575" s="53">
        <v>1.2001339511931453</v>
      </c>
      <c r="P575" s="53">
        <v>4.286192682832661E-2</v>
      </c>
      <c r="Q575" s="8">
        <v>6.4292890242489922E-2</v>
      </c>
      <c r="R575" s="8">
        <v>1.0929791341223287</v>
      </c>
      <c r="S575" s="8">
        <v>0</v>
      </c>
    </row>
    <row r="576" spans="1:19" x14ac:dyDescent="0.2">
      <c r="A576" s="49">
        <v>18</v>
      </c>
      <c r="B576" s="52">
        <v>374</v>
      </c>
      <c r="C576" s="8">
        <v>458</v>
      </c>
      <c r="D576" s="52" t="s">
        <v>371</v>
      </c>
      <c r="E576" s="223" t="s">
        <v>1231</v>
      </c>
      <c r="F576" s="52">
        <v>3</v>
      </c>
      <c r="G576" s="52">
        <v>4</v>
      </c>
      <c r="H576" s="52">
        <v>9</v>
      </c>
      <c r="I576" s="52">
        <v>86</v>
      </c>
      <c r="J576" s="52">
        <v>1</v>
      </c>
      <c r="K576" s="52">
        <v>8</v>
      </c>
      <c r="L576" s="52">
        <v>104</v>
      </c>
      <c r="M576" s="52">
        <v>95</v>
      </c>
      <c r="N576" s="53">
        <v>40.774642351291497</v>
      </c>
      <c r="O576" s="53">
        <v>2.5506048368001419</v>
      </c>
      <c r="P576" s="53">
        <v>0.19620037206154936</v>
      </c>
      <c r="Q576" s="8">
        <v>0.22072541856924305</v>
      </c>
      <c r="R576" s="8">
        <v>2.1091539996616557</v>
      </c>
      <c r="S576" s="8">
        <v>2.452504650769367E-2</v>
      </c>
    </row>
    <row r="577" spans="1:19" x14ac:dyDescent="0.2">
      <c r="A577" s="49">
        <v>18</v>
      </c>
      <c r="B577" s="52">
        <v>371</v>
      </c>
      <c r="C577" s="8">
        <v>455</v>
      </c>
      <c r="D577" s="52" t="s">
        <v>371</v>
      </c>
      <c r="E577" s="223" t="s">
        <v>1231</v>
      </c>
      <c r="F577" s="52">
        <v>3</v>
      </c>
      <c r="G577" s="52">
        <v>3</v>
      </c>
      <c r="H577" s="52">
        <v>5</v>
      </c>
      <c r="I577" s="52">
        <v>37</v>
      </c>
      <c r="J577" s="52">
        <v>3</v>
      </c>
      <c r="K577" s="52">
        <v>4</v>
      </c>
      <c r="L577" s="52">
        <v>49</v>
      </c>
      <c r="M577" s="52">
        <v>44</v>
      </c>
      <c r="N577" s="53">
        <v>39.897194150894698</v>
      </c>
      <c r="O577" s="53">
        <v>1.2281565419031144</v>
      </c>
      <c r="P577" s="53">
        <v>0.10025767689005016</v>
      </c>
      <c r="Q577" s="8">
        <v>0.1253220961125627</v>
      </c>
      <c r="R577" s="8">
        <v>0.92738351123296403</v>
      </c>
      <c r="S577" s="8">
        <v>7.5193257667537622E-2</v>
      </c>
    </row>
    <row r="578" spans="1:19" x14ac:dyDescent="0.2">
      <c r="A578" s="49">
        <v>18</v>
      </c>
      <c r="B578" s="52">
        <v>368</v>
      </c>
      <c r="C578" s="8">
        <v>452</v>
      </c>
      <c r="D578" s="52" t="s">
        <v>371</v>
      </c>
      <c r="E578" s="223" t="s">
        <v>1231</v>
      </c>
      <c r="F578" s="52">
        <v>3</v>
      </c>
      <c r="G578" s="52" t="s">
        <v>965</v>
      </c>
      <c r="H578" s="52">
        <v>3</v>
      </c>
      <c r="I578" s="52">
        <v>29</v>
      </c>
      <c r="J578" s="52">
        <v>0</v>
      </c>
      <c r="K578" s="52">
        <v>6</v>
      </c>
      <c r="L578" s="52">
        <v>38</v>
      </c>
      <c r="M578" s="52">
        <v>35</v>
      </c>
      <c r="N578" s="53">
        <v>40.585327933093602</v>
      </c>
      <c r="O578" s="53">
        <v>0.93629895174542854</v>
      </c>
      <c r="P578" s="53">
        <v>0.14783667659138344</v>
      </c>
      <c r="Q578" s="8">
        <v>7.3918338295691721E-2</v>
      </c>
      <c r="R578" s="8">
        <v>0.71454393685835338</v>
      </c>
      <c r="S578" s="8">
        <v>0</v>
      </c>
    </row>
    <row r="579" spans="1:19" x14ac:dyDescent="0.2">
      <c r="A579" s="49">
        <v>18</v>
      </c>
      <c r="B579" s="52">
        <v>380</v>
      </c>
      <c r="C579" s="8">
        <v>461</v>
      </c>
      <c r="D579" s="52" t="s">
        <v>371</v>
      </c>
      <c r="E579" s="223" t="s">
        <v>1231</v>
      </c>
      <c r="F579" s="52">
        <v>3</v>
      </c>
      <c r="G579" s="52">
        <v>4</v>
      </c>
      <c r="H579" s="52">
        <v>9</v>
      </c>
      <c r="I579" s="52">
        <v>1</v>
      </c>
      <c r="J579" s="52">
        <v>0</v>
      </c>
      <c r="K579" s="52">
        <v>6</v>
      </c>
      <c r="L579" s="52">
        <v>16</v>
      </c>
      <c r="M579" s="52">
        <v>7</v>
      </c>
      <c r="N579" s="53">
        <v>51.325738513305602</v>
      </c>
      <c r="O579" s="53">
        <v>0.31173443312174037</v>
      </c>
      <c r="P579" s="53">
        <v>0.11690041242065265</v>
      </c>
      <c r="Q579" s="8">
        <v>0.17535061863097898</v>
      </c>
      <c r="R579" s="8">
        <v>1.9483402070108773E-2</v>
      </c>
      <c r="S579" s="8">
        <v>0</v>
      </c>
    </row>
    <row r="580" spans="1:19" x14ac:dyDescent="0.2">
      <c r="A580" s="49">
        <v>18</v>
      </c>
      <c r="B580" s="52">
        <v>365</v>
      </c>
      <c r="C580" s="8">
        <v>433</v>
      </c>
      <c r="D580" s="52" t="s">
        <v>371</v>
      </c>
      <c r="E580" s="223" t="s">
        <v>1231</v>
      </c>
      <c r="F580" s="52">
        <v>3</v>
      </c>
      <c r="G580" s="52">
        <v>5</v>
      </c>
      <c r="H580" s="52">
        <v>10</v>
      </c>
      <c r="I580" s="52">
        <v>59</v>
      </c>
      <c r="J580" s="52">
        <v>0</v>
      </c>
      <c r="K580" s="52">
        <v>4</v>
      </c>
      <c r="L580" s="52">
        <v>73</v>
      </c>
      <c r="M580" s="52">
        <v>63</v>
      </c>
      <c r="N580" s="53">
        <v>37.403934555279001</v>
      </c>
      <c r="O580" s="53">
        <v>1.9516663385268691</v>
      </c>
      <c r="P580" s="53">
        <v>0.1069406212891435</v>
      </c>
      <c r="Q580" s="8">
        <v>0.26735155322285875</v>
      </c>
      <c r="R580" s="8">
        <v>1.5773741640148666</v>
      </c>
      <c r="S580" s="8">
        <v>0</v>
      </c>
    </row>
    <row r="581" spans="1:19" x14ac:dyDescent="0.2">
      <c r="A581" s="49">
        <v>12</v>
      </c>
      <c r="B581" s="52">
        <v>311</v>
      </c>
      <c r="C581" s="8">
        <v>717</v>
      </c>
      <c r="D581" s="52" t="s">
        <v>374</v>
      </c>
      <c r="E581" s="223" t="s">
        <v>1231</v>
      </c>
      <c r="F581" s="52">
        <v>3</v>
      </c>
      <c r="G581" s="52">
        <v>4</v>
      </c>
      <c r="H581" s="52">
        <v>2</v>
      </c>
      <c r="I581" s="52">
        <v>54</v>
      </c>
      <c r="J581" s="52">
        <v>0</v>
      </c>
      <c r="K581" s="52">
        <v>9</v>
      </c>
      <c r="L581" s="52">
        <v>65</v>
      </c>
      <c r="M581" s="52">
        <v>63</v>
      </c>
      <c r="N581" s="53">
        <v>43.680775185712903</v>
      </c>
      <c r="O581" s="53">
        <v>1.4880688294483424</v>
      </c>
      <c r="P581" s="53">
        <v>0.20604029946207816</v>
      </c>
      <c r="Q581" s="8">
        <v>4.5786733213795151E-2</v>
      </c>
      <c r="R581" s="8">
        <v>1.236241796772469</v>
      </c>
      <c r="S581" s="8">
        <v>0</v>
      </c>
    </row>
    <row r="582" spans="1:19" x14ac:dyDescent="0.2">
      <c r="A582" s="49">
        <v>12</v>
      </c>
      <c r="B582" s="52">
        <v>314</v>
      </c>
      <c r="C582" s="8">
        <v>719</v>
      </c>
      <c r="D582" s="52" t="s">
        <v>374</v>
      </c>
      <c r="E582" s="223" t="s">
        <v>1231</v>
      </c>
      <c r="F582" s="52">
        <v>3</v>
      </c>
      <c r="G582" s="52">
        <v>1</v>
      </c>
      <c r="H582" s="52">
        <v>6</v>
      </c>
      <c r="I582" s="52">
        <v>55</v>
      </c>
      <c r="J582" s="52">
        <v>0</v>
      </c>
      <c r="K582" s="52">
        <v>7</v>
      </c>
      <c r="L582" s="52">
        <v>68</v>
      </c>
      <c r="M582" s="52">
        <v>62</v>
      </c>
      <c r="N582" s="53">
        <v>44.452862824846903</v>
      </c>
      <c r="O582" s="53">
        <v>1.5297102521368193</v>
      </c>
      <c r="P582" s="53">
        <v>0.15747017301408434</v>
      </c>
      <c r="Q582" s="8">
        <v>0.13497443401207229</v>
      </c>
      <c r="R582" s="8">
        <v>1.2372656451106627</v>
      </c>
      <c r="S582" s="8">
        <v>0</v>
      </c>
    </row>
    <row r="583" spans="1:19" x14ac:dyDescent="0.2">
      <c r="A583" s="49">
        <v>12</v>
      </c>
      <c r="B583" s="52">
        <v>305</v>
      </c>
      <c r="C583" s="8">
        <v>711</v>
      </c>
      <c r="D583" s="52" t="s">
        <v>374</v>
      </c>
      <c r="E583" s="223" t="s">
        <v>1231</v>
      </c>
      <c r="F583" s="52">
        <v>3</v>
      </c>
      <c r="G583" s="52">
        <v>3</v>
      </c>
      <c r="H583" s="52">
        <v>10</v>
      </c>
      <c r="I583" s="52">
        <v>57</v>
      </c>
      <c r="J583" s="52">
        <v>0</v>
      </c>
      <c r="K583" s="52">
        <v>8</v>
      </c>
      <c r="L583" s="52">
        <v>75</v>
      </c>
      <c r="M583" s="52">
        <v>65</v>
      </c>
      <c r="N583" s="53">
        <v>46.753243213288499</v>
      </c>
      <c r="O583" s="53">
        <v>1.6041667881273962</v>
      </c>
      <c r="P583" s="53">
        <v>0.17111112406692228</v>
      </c>
      <c r="Q583" s="8">
        <v>0.21388890508365282</v>
      </c>
      <c r="R583" s="8">
        <v>1.2191667589768211</v>
      </c>
      <c r="S583" s="8">
        <v>0</v>
      </c>
    </row>
    <row r="584" spans="1:19" x14ac:dyDescent="0.2">
      <c r="A584" s="49">
        <v>12</v>
      </c>
      <c r="B584" s="52">
        <v>308</v>
      </c>
      <c r="C584" s="8">
        <v>713</v>
      </c>
      <c r="D584" s="52" t="s">
        <v>374</v>
      </c>
      <c r="E584" s="223" t="s">
        <v>1231</v>
      </c>
      <c r="F584" s="52">
        <v>3</v>
      </c>
      <c r="G584" s="52">
        <v>1</v>
      </c>
      <c r="H584" s="52">
        <v>5</v>
      </c>
      <c r="I584" s="52">
        <v>55</v>
      </c>
      <c r="J584" s="52">
        <v>0</v>
      </c>
      <c r="K584" s="52">
        <v>3</v>
      </c>
      <c r="L584" s="52">
        <v>63</v>
      </c>
      <c r="M584" s="52">
        <v>58</v>
      </c>
      <c r="N584" s="53">
        <v>48.496546822092903</v>
      </c>
      <c r="O584" s="53">
        <v>1.2990615647566057</v>
      </c>
      <c r="P584" s="53">
        <v>6.1860074512219317E-2</v>
      </c>
      <c r="Q584" s="8">
        <v>0.1031001241870322</v>
      </c>
      <c r="R584" s="8">
        <v>1.1341013660573542</v>
      </c>
      <c r="S584" s="8">
        <v>0</v>
      </c>
    </row>
    <row r="585" spans="1:19" x14ac:dyDescent="0.2">
      <c r="A585" s="49">
        <v>18</v>
      </c>
      <c r="B585" s="52">
        <v>508</v>
      </c>
      <c r="C585" s="8">
        <v>599</v>
      </c>
      <c r="D585" s="52" t="s">
        <v>372</v>
      </c>
      <c r="E585" s="223" t="s">
        <v>1231</v>
      </c>
      <c r="F585" s="52">
        <v>3</v>
      </c>
      <c r="G585" s="52">
        <v>4</v>
      </c>
      <c r="H585" s="52">
        <v>6</v>
      </c>
      <c r="I585" s="52">
        <v>103</v>
      </c>
      <c r="J585" s="52">
        <v>1</v>
      </c>
      <c r="K585" s="52">
        <v>6</v>
      </c>
      <c r="L585" s="52">
        <v>116</v>
      </c>
      <c r="M585" s="52">
        <v>110</v>
      </c>
      <c r="N585" s="53">
        <v>48.973710807668297</v>
      </c>
      <c r="O585" s="53">
        <v>2.3686177356574079</v>
      </c>
      <c r="P585" s="53">
        <v>0.12251471046503833</v>
      </c>
      <c r="Q585" s="8">
        <v>0.12251471046503833</v>
      </c>
      <c r="R585" s="8">
        <v>2.1031691963164914</v>
      </c>
      <c r="S585" s="8">
        <v>2.0419118410839723E-2</v>
      </c>
    </row>
    <row r="586" spans="1:19" x14ac:dyDescent="0.2">
      <c r="A586" s="49">
        <v>18</v>
      </c>
      <c r="B586" s="52">
        <v>505</v>
      </c>
      <c r="C586" s="8">
        <v>597</v>
      </c>
      <c r="D586" s="52" t="s">
        <v>372</v>
      </c>
      <c r="E586" s="223" t="s">
        <v>1231</v>
      </c>
      <c r="F586" s="52">
        <v>3</v>
      </c>
      <c r="G586" s="52">
        <v>4</v>
      </c>
      <c r="H586" s="52">
        <v>8</v>
      </c>
      <c r="I586" s="52">
        <v>62</v>
      </c>
      <c r="J586" s="52">
        <v>1</v>
      </c>
      <c r="K586" s="52">
        <v>3</v>
      </c>
      <c r="L586" s="52">
        <v>74</v>
      </c>
      <c r="M586" s="52">
        <v>66</v>
      </c>
      <c r="N586" s="53">
        <v>40.801237199471601</v>
      </c>
      <c r="O586" s="53">
        <v>1.8136704933290195</v>
      </c>
      <c r="P586" s="53">
        <v>7.3527182161987281E-2</v>
      </c>
      <c r="Q586" s="8">
        <v>0.1960724857652994</v>
      </c>
      <c r="R586" s="8">
        <v>1.5195617646810704</v>
      </c>
      <c r="S586" s="8">
        <v>2.4509060720662425E-2</v>
      </c>
    </row>
    <row r="587" spans="1:19" x14ac:dyDescent="0.2">
      <c r="A587" s="49">
        <v>18</v>
      </c>
      <c r="B587" s="52">
        <v>511</v>
      </c>
      <c r="C587" s="8">
        <v>604</v>
      </c>
      <c r="D587" s="52" t="s">
        <v>372</v>
      </c>
      <c r="E587" s="223" t="s">
        <v>1231</v>
      </c>
      <c r="F587" s="52">
        <v>3</v>
      </c>
      <c r="G587" s="52">
        <v>4</v>
      </c>
      <c r="H587" s="52">
        <v>2</v>
      </c>
      <c r="I587" s="52">
        <v>33</v>
      </c>
      <c r="J587" s="52"/>
      <c r="K587" s="52">
        <v>3</v>
      </c>
      <c r="L587" s="52">
        <v>38</v>
      </c>
      <c r="M587" s="52">
        <v>36</v>
      </c>
      <c r="N587" s="53">
        <v>42.465503123194097</v>
      </c>
      <c r="O587" s="53">
        <v>0.8948439840630289</v>
      </c>
      <c r="P587" s="53">
        <v>7.0645577689186487E-2</v>
      </c>
      <c r="Q587" s="8">
        <v>4.7097051792790993E-2</v>
      </c>
      <c r="R587" s="8">
        <v>0.77710135458105134</v>
      </c>
      <c r="S587" s="8">
        <v>0</v>
      </c>
    </row>
    <row r="588" spans="1:19" x14ac:dyDescent="0.2">
      <c r="A588" s="49">
        <v>18</v>
      </c>
      <c r="B588" s="52">
        <v>514</v>
      </c>
      <c r="C588" s="8">
        <v>602</v>
      </c>
      <c r="D588" s="52" t="s">
        <v>372</v>
      </c>
      <c r="E588" s="223" t="s">
        <v>1231</v>
      </c>
      <c r="F588" s="52">
        <v>3</v>
      </c>
      <c r="G588" s="52">
        <v>4</v>
      </c>
      <c r="H588" s="52">
        <v>14</v>
      </c>
      <c r="I588" s="52">
        <v>146</v>
      </c>
      <c r="J588" s="52">
        <v>2</v>
      </c>
      <c r="K588" s="52">
        <v>7</v>
      </c>
      <c r="L588" s="52">
        <v>169</v>
      </c>
      <c r="M588" s="52">
        <v>155</v>
      </c>
      <c r="N588" s="53">
        <v>62.091049276368203</v>
      </c>
      <c r="O588" s="53">
        <v>2.7218093746133754</v>
      </c>
      <c r="P588" s="53">
        <v>0.11273766640410429</v>
      </c>
      <c r="Q588" s="8">
        <v>0.22547533280820858</v>
      </c>
      <c r="R588" s="8">
        <v>2.3513856135713183</v>
      </c>
      <c r="S588" s="8">
        <v>3.2210761829744083E-2</v>
      </c>
    </row>
    <row r="589" spans="1:19" x14ac:dyDescent="0.2">
      <c r="A589" s="49">
        <v>18</v>
      </c>
      <c r="B589" s="52">
        <v>499</v>
      </c>
      <c r="C589" s="8">
        <v>591</v>
      </c>
      <c r="D589" s="52" t="s">
        <v>372</v>
      </c>
      <c r="E589" s="223" t="s">
        <v>1231</v>
      </c>
      <c r="F589" s="52">
        <v>3</v>
      </c>
      <c r="G589" s="52">
        <v>2</v>
      </c>
      <c r="H589" s="52">
        <v>16</v>
      </c>
      <c r="I589" s="52">
        <v>90</v>
      </c>
      <c r="J589" s="52">
        <v>0</v>
      </c>
      <c r="K589" s="52">
        <v>9</v>
      </c>
      <c r="L589" s="52">
        <v>115</v>
      </c>
      <c r="M589" s="52">
        <v>99</v>
      </c>
      <c r="N589" s="53">
        <v>47.449506380175698</v>
      </c>
      <c r="O589" s="53">
        <v>2.4236290063503536</v>
      </c>
      <c r="P589" s="53">
        <v>0.18967531354046246</v>
      </c>
      <c r="Q589" s="8">
        <v>0.33720055740526661</v>
      </c>
      <c r="R589" s="8">
        <v>1.8967531354046248</v>
      </c>
      <c r="S589" s="8">
        <v>0</v>
      </c>
    </row>
    <row r="590" spans="1:19" x14ac:dyDescent="0.2">
      <c r="A590" s="49">
        <v>18</v>
      </c>
      <c r="B590" s="52">
        <v>502</v>
      </c>
      <c r="C590" s="8">
        <v>594</v>
      </c>
      <c r="D590" s="52" t="s">
        <v>372</v>
      </c>
      <c r="E590" s="223" t="s">
        <v>1231</v>
      </c>
      <c r="F590" s="52">
        <v>3</v>
      </c>
      <c r="G590" s="52">
        <v>3</v>
      </c>
      <c r="H590" s="52">
        <v>5</v>
      </c>
      <c r="I590" s="52">
        <v>53</v>
      </c>
      <c r="J590" s="52">
        <v>0</v>
      </c>
      <c r="K590" s="52">
        <v>10</v>
      </c>
      <c r="L590" s="52">
        <v>68</v>
      </c>
      <c r="M590" s="52">
        <v>63</v>
      </c>
      <c r="N590" s="53">
        <v>39.555678634000202</v>
      </c>
      <c r="O590" s="53">
        <v>1.7190957745710471</v>
      </c>
      <c r="P590" s="53">
        <v>0.25280820214280109</v>
      </c>
      <c r="Q590" s="8">
        <v>0.12640410107140054</v>
      </c>
      <c r="R590" s="8">
        <v>1.3398834713568457</v>
      </c>
      <c r="S590" s="8">
        <v>0</v>
      </c>
    </row>
    <row r="591" spans="1:19" x14ac:dyDescent="0.2">
      <c r="A591" s="49">
        <v>18</v>
      </c>
      <c r="B591" s="52">
        <v>783</v>
      </c>
      <c r="C591" s="8">
        <v>652</v>
      </c>
      <c r="D591" s="52" t="s">
        <v>373</v>
      </c>
      <c r="E591" s="223" t="s">
        <v>1231</v>
      </c>
      <c r="F591" s="52">
        <v>3</v>
      </c>
      <c r="G591" s="52">
        <v>5</v>
      </c>
      <c r="H591" s="52">
        <v>4</v>
      </c>
      <c r="I591" s="52">
        <v>88</v>
      </c>
      <c r="J591" s="52">
        <v>3</v>
      </c>
      <c r="K591" s="52">
        <v>6</v>
      </c>
      <c r="L591" s="52">
        <v>101</v>
      </c>
      <c r="M591" s="52">
        <v>97</v>
      </c>
      <c r="N591" s="53">
        <v>46.0606999863776</v>
      </c>
      <c r="O591" s="53">
        <v>2.1927586864696074</v>
      </c>
      <c r="P591" s="53">
        <v>0.13026289226552121</v>
      </c>
      <c r="Q591" s="8">
        <v>8.6841928177014152E-2</v>
      </c>
      <c r="R591" s="8">
        <v>1.9105224198943112</v>
      </c>
      <c r="S591" s="8">
        <v>6.5131446132760604E-2</v>
      </c>
    </row>
    <row r="592" spans="1:19" x14ac:dyDescent="0.2">
      <c r="A592" s="49">
        <v>18</v>
      </c>
      <c r="B592" s="52">
        <v>778</v>
      </c>
      <c r="C592" s="8">
        <v>647</v>
      </c>
      <c r="D592" s="52" t="s">
        <v>373</v>
      </c>
      <c r="E592" s="223" t="s">
        <v>1231</v>
      </c>
      <c r="F592" s="52">
        <v>3</v>
      </c>
      <c r="G592" s="52">
        <v>4</v>
      </c>
      <c r="H592" s="52">
        <v>7</v>
      </c>
      <c r="I592" s="52">
        <v>80</v>
      </c>
      <c r="J592" s="52">
        <v>1</v>
      </c>
      <c r="K592" s="52">
        <v>8</v>
      </c>
      <c r="L592" s="52">
        <v>96</v>
      </c>
      <c r="M592" s="52">
        <v>89</v>
      </c>
      <c r="N592" s="53">
        <v>44.141721387302397</v>
      </c>
      <c r="O592" s="53">
        <v>2.1748132375194347</v>
      </c>
      <c r="P592" s="53">
        <v>0.18123443645995291</v>
      </c>
      <c r="Q592" s="8">
        <v>0.15858013190245879</v>
      </c>
      <c r="R592" s="8">
        <v>1.812344364599529</v>
      </c>
      <c r="S592" s="8">
        <v>2.2654304557494113E-2</v>
      </c>
    </row>
    <row r="593" spans="1:19" x14ac:dyDescent="0.2">
      <c r="A593" s="49">
        <v>18</v>
      </c>
      <c r="B593" s="52">
        <v>782</v>
      </c>
      <c r="C593" s="8">
        <v>650</v>
      </c>
      <c r="D593" s="52" t="s">
        <v>373</v>
      </c>
      <c r="E593" s="223" t="s">
        <v>1231</v>
      </c>
      <c r="F593" s="52">
        <v>3</v>
      </c>
      <c r="G593" s="52">
        <v>4</v>
      </c>
      <c r="H593" s="52">
        <v>6</v>
      </c>
      <c r="I593" s="52">
        <v>68</v>
      </c>
      <c r="J593" s="52">
        <v>3</v>
      </c>
      <c r="K593" s="52">
        <v>7</v>
      </c>
      <c r="L593" s="52">
        <v>84</v>
      </c>
      <c r="M593" s="52">
        <v>78</v>
      </c>
      <c r="N593" s="53">
        <v>43.543960865248799</v>
      </c>
      <c r="O593" s="53">
        <v>1.9290849599085971</v>
      </c>
      <c r="P593" s="53">
        <v>0.16075707999238309</v>
      </c>
      <c r="Q593" s="8">
        <v>0.13779178285061408</v>
      </c>
      <c r="R593" s="8">
        <v>1.5616402056402929</v>
      </c>
      <c r="S593" s="8">
        <v>6.889589142530704E-2</v>
      </c>
    </row>
    <row r="594" spans="1:19" x14ac:dyDescent="0.2">
      <c r="A594" s="49">
        <v>18</v>
      </c>
      <c r="B594" s="52">
        <v>788</v>
      </c>
      <c r="C594" s="8">
        <v>641</v>
      </c>
      <c r="D594" s="52" t="s">
        <v>373</v>
      </c>
      <c r="E594" s="223" t="s">
        <v>1231</v>
      </c>
      <c r="F594" s="52">
        <v>3</v>
      </c>
      <c r="G594" s="52">
        <v>5</v>
      </c>
      <c r="H594" s="52">
        <v>4</v>
      </c>
      <c r="I594" s="52">
        <v>46</v>
      </c>
      <c r="J594" s="52">
        <v>3</v>
      </c>
      <c r="K594" s="52">
        <v>6</v>
      </c>
      <c r="L594" s="52">
        <v>59</v>
      </c>
      <c r="M594" s="52">
        <v>55</v>
      </c>
      <c r="N594" s="53">
        <v>43.785063717560099</v>
      </c>
      <c r="O594" s="53">
        <v>1.3474914729046727</v>
      </c>
      <c r="P594" s="53">
        <v>0.13703303114284807</v>
      </c>
      <c r="Q594" s="8">
        <v>9.1355354095232044E-2</v>
      </c>
      <c r="R594" s="8">
        <v>1.0505865720951686</v>
      </c>
      <c r="S594" s="8">
        <v>6.8516515571424033E-2</v>
      </c>
    </row>
    <row r="595" spans="1:19" x14ac:dyDescent="0.2">
      <c r="A595" s="49">
        <v>18</v>
      </c>
      <c r="B595" s="52">
        <v>775</v>
      </c>
      <c r="C595" s="8">
        <v>644</v>
      </c>
      <c r="D595" s="52" t="s">
        <v>373</v>
      </c>
      <c r="E595" s="223" t="s">
        <v>1231</v>
      </c>
      <c r="F595" s="52">
        <v>3</v>
      </c>
      <c r="G595" s="52">
        <v>3</v>
      </c>
      <c r="H595" s="52">
        <v>6</v>
      </c>
      <c r="I595" s="52">
        <v>82</v>
      </c>
      <c r="J595" s="52">
        <v>2</v>
      </c>
      <c r="K595" s="52">
        <v>7</v>
      </c>
      <c r="L595" s="52">
        <v>97</v>
      </c>
      <c r="M595" s="52">
        <v>91</v>
      </c>
      <c r="N595" s="53">
        <v>63.609668857895102</v>
      </c>
      <c r="O595" s="53">
        <v>1.5249254042919067</v>
      </c>
      <c r="P595" s="53">
        <v>0.11004616319632317</v>
      </c>
      <c r="Q595" s="8">
        <v>9.4325282739705571E-2</v>
      </c>
      <c r="R595" s="8">
        <v>1.2891121974426429</v>
      </c>
      <c r="S595" s="8">
        <v>3.1441760913235188E-2</v>
      </c>
    </row>
    <row r="596" spans="1:19" x14ac:dyDescent="0.2">
      <c r="A596" s="49">
        <v>18</v>
      </c>
      <c r="B596" s="52">
        <v>789</v>
      </c>
      <c r="C596" s="8">
        <v>641</v>
      </c>
      <c r="D596" s="52" t="s">
        <v>373</v>
      </c>
      <c r="E596" s="223" t="s">
        <v>1231</v>
      </c>
      <c r="F596" s="52">
        <v>3</v>
      </c>
      <c r="G596" s="52">
        <v>5</v>
      </c>
      <c r="H596" s="52">
        <v>3</v>
      </c>
      <c r="I596" s="52">
        <v>71</v>
      </c>
      <c r="J596" s="52">
        <v>0</v>
      </c>
      <c r="K596" s="52">
        <v>5</v>
      </c>
      <c r="L596" s="52">
        <v>79</v>
      </c>
      <c r="M596" s="52">
        <v>76</v>
      </c>
      <c r="N596" s="53">
        <v>56.043722854816302</v>
      </c>
      <c r="O596" s="53">
        <v>1.409613708294378</v>
      </c>
      <c r="P596" s="53">
        <v>8.9216057486985953E-2</v>
      </c>
      <c r="Q596" s="8">
        <v>5.3529634492191572E-2</v>
      </c>
      <c r="R596" s="8">
        <v>1.2668680163152006</v>
      </c>
      <c r="S596" s="8">
        <v>0</v>
      </c>
    </row>
    <row r="597" spans="1:19" x14ac:dyDescent="0.2">
      <c r="A597" s="23"/>
      <c r="B597" s="23">
        <v>805</v>
      </c>
      <c r="C597" s="23">
        <v>1</v>
      </c>
      <c r="D597" s="23" t="s">
        <v>390</v>
      </c>
      <c r="E597" s="23" t="s">
        <v>402</v>
      </c>
      <c r="F597" s="23">
        <v>1</v>
      </c>
      <c r="G597" s="23">
        <v>2</v>
      </c>
      <c r="H597" s="23">
        <v>1</v>
      </c>
      <c r="I597" s="23">
        <v>44</v>
      </c>
      <c r="J597" s="23">
        <v>0</v>
      </c>
      <c r="K597" s="23">
        <v>10</v>
      </c>
      <c r="L597" s="23">
        <v>55</v>
      </c>
      <c r="M597" s="23">
        <v>54</v>
      </c>
      <c r="N597" s="23">
        <v>42.952309349102002</v>
      </c>
      <c r="O597" s="23">
        <v>1.2804899395042626</v>
      </c>
      <c r="P597" s="23">
        <v>0.23281635263713868</v>
      </c>
      <c r="Q597" s="23">
        <v>2.3281635263713869E-2</v>
      </c>
      <c r="R597" s="23">
        <v>1.0243919516034101</v>
      </c>
      <c r="S597" s="23">
        <v>0</v>
      </c>
    </row>
    <row r="598" spans="1:19" x14ac:dyDescent="0.2">
      <c r="A598" s="23"/>
      <c r="B598" s="23">
        <v>806</v>
      </c>
      <c r="C598" s="23">
        <v>1</v>
      </c>
      <c r="D598" s="23" t="s">
        <v>390</v>
      </c>
      <c r="E598" s="23" t="s">
        <v>402</v>
      </c>
      <c r="F598" s="23">
        <v>2</v>
      </c>
      <c r="G598" s="23">
        <v>3</v>
      </c>
      <c r="H598" s="23">
        <v>3</v>
      </c>
      <c r="I598" s="23">
        <v>60</v>
      </c>
      <c r="J598" s="23">
        <v>0</v>
      </c>
      <c r="K598" s="23">
        <v>16</v>
      </c>
      <c r="L598" s="23">
        <v>79</v>
      </c>
      <c r="M598" s="23">
        <v>76</v>
      </c>
      <c r="N598" s="23">
        <v>47.364768963101703</v>
      </c>
      <c r="O598" s="23">
        <v>1.6679063728051309</v>
      </c>
      <c r="P598" s="23">
        <v>0.33780382234027967</v>
      </c>
      <c r="Q598" s="23">
        <v>6.3338216688802434E-2</v>
      </c>
      <c r="R598" s="23">
        <v>1.2667643337760488</v>
      </c>
      <c r="S598" s="23">
        <v>0</v>
      </c>
    </row>
    <row r="599" spans="1:19" x14ac:dyDescent="0.2">
      <c r="A599" s="23"/>
      <c r="B599" s="23">
        <v>807</v>
      </c>
      <c r="C599" s="23">
        <v>1</v>
      </c>
      <c r="D599" s="23" t="s">
        <v>390</v>
      </c>
      <c r="E599" s="23" t="s">
        <v>402</v>
      </c>
      <c r="F599" s="23">
        <v>3</v>
      </c>
      <c r="G599" s="23">
        <v>4</v>
      </c>
      <c r="H599" s="23">
        <v>8</v>
      </c>
      <c r="I599" s="23">
        <v>78</v>
      </c>
      <c r="J599" s="23">
        <v>1</v>
      </c>
      <c r="K599" s="23">
        <v>14</v>
      </c>
      <c r="L599" s="23">
        <v>101</v>
      </c>
      <c r="M599" s="23">
        <v>93</v>
      </c>
      <c r="N599" s="23">
        <v>42.974847587984897</v>
      </c>
      <c r="O599" s="23">
        <v>2.3502119418391616</v>
      </c>
      <c r="P599" s="23">
        <v>0.32577195233414125</v>
      </c>
      <c r="Q599" s="23">
        <v>0.18615540133379499</v>
      </c>
      <c r="R599" s="23">
        <v>1.8150151630045011</v>
      </c>
      <c r="S599" s="23">
        <v>2.3269425166724374E-2</v>
      </c>
    </row>
    <row r="600" spans="1:19" x14ac:dyDescent="0.2">
      <c r="A600" s="23"/>
      <c r="B600" s="23">
        <v>808</v>
      </c>
      <c r="C600" s="23">
        <v>2</v>
      </c>
      <c r="D600" s="23" t="s">
        <v>390</v>
      </c>
      <c r="E600" s="23" t="s">
        <v>402</v>
      </c>
      <c r="F600" s="23">
        <v>1</v>
      </c>
      <c r="G600" s="23">
        <v>3</v>
      </c>
      <c r="H600" s="23">
        <v>8</v>
      </c>
      <c r="I600" s="23">
        <v>127</v>
      </c>
      <c r="J600" s="23">
        <v>0</v>
      </c>
      <c r="K600" s="23">
        <v>13</v>
      </c>
      <c r="L600" s="23">
        <v>148</v>
      </c>
      <c r="M600" s="23">
        <v>140</v>
      </c>
      <c r="N600" s="23">
        <v>52.915474149403401</v>
      </c>
      <c r="O600" s="23">
        <v>2.7969134242685159</v>
      </c>
      <c r="P600" s="23">
        <v>0.24567482780736963</v>
      </c>
      <c r="Q600" s="23">
        <v>0.15118450941991979</v>
      </c>
      <c r="R600" s="23">
        <v>2.4000540870412266</v>
      </c>
      <c r="S600" s="23">
        <v>0</v>
      </c>
    </row>
    <row r="601" spans="1:19" x14ac:dyDescent="0.2">
      <c r="A601" s="23"/>
      <c r="B601" s="23">
        <v>809</v>
      </c>
      <c r="C601" s="23">
        <v>2</v>
      </c>
      <c r="D601" s="23" t="s">
        <v>390</v>
      </c>
      <c r="E601" s="23" t="s">
        <v>402</v>
      </c>
      <c r="F601" s="23">
        <v>2</v>
      </c>
      <c r="G601" s="23">
        <v>3</v>
      </c>
      <c r="H601" s="23">
        <v>15</v>
      </c>
      <c r="I601" s="23">
        <v>118</v>
      </c>
      <c r="J601" s="23">
        <v>0</v>
      </c>
      <c r="K601" s="23">
        <v>10</v>
      </c>
      <c r="L601" s="23">
        <v>143</v>
      </c>
      <c r="M601" s="23">
        <v>128</v>
      </c>
      <c r="N601" s="23">
        <v>62.360784487868003</v>
      </c>
      <c r="O601" s="23">
        <v>2.2931077787807492</v>
      </c>
      <c r="P601" s="23">
        <v>0.16035718732732512</v>
      </c>
      <c r="Q601" s="23">
        <v>0.24053578099098769</v>
      </c>
      <c r="R601" s="23">
        <v>1.8922148104624366</v>
      </c>
      <c r="S601" s="23">
        <v>0</v>
      </c>
    </row>
    <row r="602" spans="1:19" x14ac:dyDescent="0.2">
      <c r="A602" s="23"/>
      <c r="B602" s="23">
        <v>810</v>
      </c>
      <c r="C602" s="23">
        <v>2</v>
      </c>
      <c r="D602" s="23" t="s">
        <v>390</v>
      </c>
      <c r="E602" s="23" t="s">
        <v>402</v>
      </c>
      <c r="F602" s="23">
        <v>3</v>
      </c>
      <c r="G602" s="23">
        <v>3</v>
      </c>
      <c r="H602" s="23">
        <v>5</v>
      </c>
      <c r="I602" s="23">
        <v>85</v>
      </c>
      <c r="J602" s="23">
        <v>0</v>
      </c>
      <c r="K602" s="23">
        <v>14</v>
      </c>
      <c r="L602" s="23">
        <v>104</v>
      </c>
      <c r="M602" s="23">
        <v>99</v>
      </c>
      <c r="N602" s="23">
        <v>51.826121022129101</v>
      </c>
      <c r="O602" s="23">
        <v>2.0067100903730246</v>
      </c>
      <c r="P602" s="23">
        <v>0.27013405062713791</v>
      </c>
      <c r="Q602" s="23">
        <v>9.6476446652549258E-2</v>
      </c>
      <c r="R602" s="23">
        <v>1.6400995930933375</v>
      </c>
      <c r="S602" s="23">
        <v>0</v>
      </c>
    </row>
    <row r="603" spans="1:19" x14ac:dyDescent="0.2">
      <c r="A603" s="23"/>
      <c r="B603" s="23">
        <v>811</v>
      </c>
      <c r="C603" s="23">
        <v>3</v>
      </c>
      <c r="D603" s="23" t="s">
        <v>390</v>
      </c>
      <c r="E603" s="23" t="s">
        <v>402</v>
      </c>
      <c r="F603" s="23">
        <v>1</v>
      </c>
      <c r="G603" s="23">
        <v>2</v>
      </c>
      <c r="H603" s="23">
        <v>2</v>
      </c>
      <c r="I603" s="23">
        <v>39</v>
      </c>
      <c r="J603" s="23">
        <v>0</v>
      </c>
      <c r="K603" s="23">
        <v>15</v>
      </c>
      <c r="L603" s="23">
        <v>56</v>
      </c>
      <c r="M603" s="23">
        <v>54</v>
      </c>
      <c r="N603" s="23">
        <v>43.7188381796092</v>
      </c>
      <c r="O603" s="23">
        <v>1.2809123556746032</v>
      </c>
      <c r="P603" s="23">
        <v>0.34310152384141157</v>
      </c>
      <c r="Q603" s="23">
        <v>4.5746869845521544E-2</v>
      </c>
      <c r="R603" s="23">
        <v>0.89206396198767002</v>
      </c>
      <c r="S603" s="23">
        <v>0</v>
      </c>
    </row>
    <row r="604" spans="1:19" x14ac:dyDescent="0.2">
      <c r="A604" s="23"/>
      <c r="B604" s="23">
        <v>812</v>
      </c>
      <c r="C604" s="23">
        <v>3</v>
      </c>
      <c r="D604" s="23" t="s">
        <v>390</v>
      </c>
      <c r="E604" s="23" t="s">
        <v>402</v>
      </c>
      <c r="F604" s="23">
        <v>2</v>
      </c>
      <c r="G604" s="23">
        <v>3</v>
      </c>
      <c r="H604" s="23">
        <v>1</v>
      </c>
      <c r="I604" s="23">
        <v>55</v>
      </c>
      <c r="J604" s="23">
        <v>0</v>
      </c>
      <c r="K604" s="23">
        <v>15</v>
      </c>
      <c r="L604" s="23">
        <v>71</v>
      </c>
      <c r="M604" s="23">
        <v>70</v>
      </c>
      <c r="N604" s="23">
        <v>49.726178536447001</v>
      </c>
      <c r="O604" s="23">
        <v>1.4278193516913886</v>
      </c>
      <c r="P604" s="23">
        <v>0.30165197570944829</v>
      </c>
      <c r="Q604" s="23">
        <v>2.0110131713963218E-2</v>
      </c>
      <c r="R604" s="23">
        <v>1.106057244267977</v>
      </c>
      <c r="S604" s="23">
        <v>0</v>
      </c>
    </row>
    <row r="605" spans="1:19" x14ac:dyDescent="0.2">
      <c r="A605" s="23"/>
      <c r="B605" s="23">
        <v>813</v>
      </c>
      <c r="C605" s="23">
        <v>3</v>
      </c>
      <c r="D605" s="23" t="s">
        <v>390</v>
      </c>
      <c r="E605" s="23" t="s">
        <v>402</v>
      </c>
      <c r="F605" s="23">
        <v>3</v>
      </c>
      <c r="G605" s="23">
        <v>3</v>
      </c>
      <c r="H605" s="23">
        <v>2</v>
      </c>
      <c r="I605" s="23">
        <v>56</v>
      </c>
      <c r="J605" s="23">
        <v>0</v>
      </c>
      <c r="K605" s="23">
        <v>11</v>
      </c>
      <c r="L605" s="23">
        <v>69</v>
      </c>
      <c r="M605" s="23">
        <v>67</v>
      </c>
      <c r="N605" s="23">
        <v>39.350194758496201</v>
      </c>
      <c r="O605" s="23">
        <v>1.7534856033997654</v>
      </c>
      <c r="P605" s="23">
        <v>0.27954118315068727</v>
      </c>
      <c r="Q605" s="23">
        <v>5.0825669663761321E-2</v>
      </c>
      <c r="R605" s="23">
        <v>1.4231187505853169</v>
      </c>
      <c r="S605" s="23">
        <v>0</v>
      </c>
    </row>
    <row r="606" spans="1:19" x14ac:dyDescent="0.2">
      <c r="A606" s="23"/>
      <c r="B606" s="23">
        <v>814</v>
      </c>
      <c r="C606" s="23">
        <v>4</v>
      </c>
      <c r="D606" s="23" t="s">
        <v>390</v>
      </c>
      <c r="E606" s="23" t="s">
        <v>402</v>
      </c>
      <c r="F606" s="23">
        <v>1</v>
      </c>
      <c r="G606" s="23">
        <v>2</v>
      </c>
      <c r="H606" s="23">
        <v>4</v>
      </c>
      <c r="I606" s="23">
        <v>70</v>
      </c>
      <c r="J606" s="23">
        <v>0</v>
      </c>
      <c r="K606" s="23">
        <v>12</v>
      </c>
      <c r="L606" s="23">
        <v>86</v>
      </c>
      <c r="M606" s="23">
        <v>82</v>
      </c>
      <c r="N606" s="23">
        <v>41.912442138032098</v>
      </c>
      <c r="O606" s="23">
        <v>2.0518966591536802</v>
      </c>
      <c r="P606" s="23">
        <v>0.28631116174237403</v>
      </c>
      <c r="Q606" s="23">
        <v>9.5437053914124673E-2</v>
      </c>
      <c r="R606" s="23">
        <v>1.6701484434971816</v>
      </c>
      <c r="S606" s="23">
        <v>0</v>
      </c>
    </row>
    <row r="607" spans="1:19" x14ac:dyDescent="0.2">
      <c r="A607" s="23"/>
      <c r="B607" s="23">
        <v>815</v>
      </c>
      <c r="C607" s="23">
        <v>4</v>
      </c>
      <c r="D607" s="23" t="s">
        <v>390</v>
      </c>
      <c r="E607" s="23" t="s">
        <v>402</v>
      </c>
      <c r="F607" s="23">
        <v>2</v>
      </c>
      <c r="G607" s="23">
        <v>3</v>
      </c>
      <c r="H607" s="23">
        <v>5</v>
      </c>
      <c r="I607" s="23">
        <v>45</v>
      </c>
      <c r="J607" s="23">
        <v>0</v>
      </c>
      <c r="K607" s="23">
        <v>11</v>
      </c>
      <c r="L607" s="23">
        <v>61</v>
      </c>
      <c r="M607" s="23">
        <v>56</v>
      </c>
      <c r="N607" s="23">
        <v>40.002570610560397</v>
      </c>
      <c r="O607" s="23">
        <v>1.524902001770267</v>
      </c>
      <c r="P607" s="23">
        <v>0.27498232818808094</v>
      </c>
      <c r="Q607" s="23">
        <v>0.1249919673582186</v>
      </c>
      <c r="R607" s="23">
        <v>1.1249277062239675</v>
      </c>
      <c r="S607" s="23">
        <v>0</v>
      </c>
    </row>
    <row r="608" spans="1:19" x14ac:dyDescent="0.2">
      <c r="A608" s="23"/>
      <c r="B608" s="23">
        <v>816</v>
      </c>
      <c r="C608" s="23">
        <v>4</v>
      </c>
      <c r="D608" s="23" t="s">
        <v>390</v>
      </c>
      <c r="E608" s="23" t="s">
        <v>402</v>
      </c>
      <c r="F608" s="23">
        <v>3</v>
      </c>
      <c r="G608" s="23">
        <v>4</v>
      </c>
      <c r="H608" s="23">
        <v>5</v>
      </c>
      <c r="I608" s="23">
        <v>56</v>
      </c>
      <c r="J608" s="23">
        <v>0</v>
      </c>
      <c r="K608" s="23">
        <v>10</v>
      </c>
      <c r="L608" s="23">
        <v>71</v>
      </c>
      <c r="M608" s="23">
        <v>66</v>
      </c>
      <c r="N608" s="23">
        <v>41.767393880874202</v>
      </c>
      <c r="O608" s="23">
        <v>1.6998905941438631</v>
      </c>
      <c r="P608" s="23">
        <v>0.23942121044279763</v>
      </c>
      <c r="Q608" s="23">
        <v>0.11971060522139881</v>
      </c>
      <c r="R608" s="23">
        <v>1.3407587784796666</v>
      </c>
      <c r="S608" s="23">
        <v>0</v>
      </c>
    </row>
    <row r="609" spans="1:19" x14ac:dyDescent="0.2">
      <c r="A609" s="23"/>
      <c r="B609" s="23">
        <v>817</v>
      </c>
      <c r="C609" s="23">
        <v>5</v>
      </c>
      <c r="D609" s="23" t="s">
        <v>390</v>
      </c>
      <c r="E609" s="23" t="s">
        <v>402</v>
      </c>
      <c r="F609" s="23">
        <v>1</v>
      </c>
      <c r="G609" s="23">
        <v>2</v>
      </c>
      <c r="H609" s="23">
        <v>3</v>
      </c>
      <c r="I609" s="23">
        <v>71</v>
      </c>
      <c r="J609" s="23">
        <v>0</v>
      </c>
      <c r="K609" s="23">
        <v>14</v>
      </c>
      <c r="L609" s="23">
        <v>88</v>
      </c>
      <c r="M609" s="23">
        <v>85</v>
      </c>
      <c r="N609" s="23">
        <v>52.396007577491702</v>
      </c>
      <c r="O609" s="23">
        <v>1.6795172775301888</v>
      </c>
      <c r="P609" s="23">
        <v>0.26719593051616636</v>
      </c>
      <c r="Q609" s="23">
        <v>5.7256270824892798E-2</v>
      </c>
      <c r="R609" s="23">
        <v>1.3550650761891294</v>
      </c>
      <c r="S609" s="23">
        <v>0</v>
      </c>
    </row>
    <row r="610" spans="1:19" x14ac:dyDescent="0.2">
      <c r="A610" s="23"/>
      <c r="B610" s="23">
        <v>818</v>
      </c>
      <c r="C610" s="23">
        <v>5</v>
      </c>
      <c r="D610" s="23" t="s">
        <v>390</v>
      </c>
      <c r="E610" s="23" t="s">
        <v>402</v>
      </c>
      <c r="F610" s="23">
        <v>2</v>
      </c>
      <c r="G610" s="23">
        <v>4</v>
      </c>
      <c r="H610" s="23">
        <v>3</v>
      </c>
      <c r="I610" s="23">
        <v>55</v>
      </c>
      <c r="J610" s="23">
        <v>0</v>
      </c>
      <c r="K610" s="23">
        <v>13</v>
      </c>
      <c r="L610" s="23">
        <v>71</v>
      </c>
      <c r="M610" s="23">
        <v>68</v>
      </c>
      <c r="N610" s="23">
        <v>46.522811087207202</v>
      </c>
      <c r="O610" s="23">
        <v>1.5261330590473179</v>
      </c>
      <c r="P610" s="23">
        <v>0.27943281362838213</v>
      </c>
      <c r="Q610" s="23">
        <v>6.4484495452703572E-2</v>
      </c>
      <c r="R610" s="23">
        <v>1.182215749966232</v>
      </c>
      <c r="S610" s="23">
        <v>0</v>
      </c>
    </row>
    <row r="611" spans="1:19" x14ac:dyDescent="0.2">
      <c r="A611" s="23"/>
      <c r="B611" s="23">
        <v>819</v>
      </c>
      <c r="C611" s="23">
        <v>5</v>
      </c>
      <c r="D611" s="23" t="s">
        <v>390</v>
      </c>
      <c r="E611" s="23" t="s">
        <v>402</v>
      </c>
      <c r="F611" s="23">
        <v>3</v>
      </c>
      <c r="G611" s="23">
        <v>6</v>
      </c>
      <c r="H611" s="23">
        <v>5</v>
      </c>
      <c r="I611" s="23">
        <v>63</v>
      </c>
      <c r="J611" s="23">
        <v>0</v>
      </c>
      <c r="K611" s="23">
        <v>9</v>
      </c>
      <c r="L611" s="23">
        <v>77</v>
      </c>
      <c r="M611" s="23">
        <v>72</v>
      </c>
      <c r="N611" s="23">
        <v>41.422739883015701</v>
      </c>
      <c r="O611" s="23">
        <v>1.8588823486196242</v>
      </c>
      <c r="P611" s="23">
        <v>0.21727196282567035</v>
      </c>
      <c r="Q611" s="23">
        <v>0.1207066460142613</v>
      </c>
      <c r="R611" s="23">
        <v>1.5209037397796925</v>
      </c>
      <c r="S611" s="23">
        <v>0</v>
      </c>
    </row>
    <row r="612" spans="1:19" x14ac:dyDescent="0.2">
      <c r="A612" s="23"/>
      <c r="B612" s="23">
        <v>835</v>
      </c>
      <c r="C612" s="23">
        <v>6</v>
      </c>
      <c r="D612" s="23" t="s">
        <v>392</v>
      </c>
      <c r="E612" s="23" t="s">
        <v>402</v>
      </c>
      <c r="F612" s="23">
        <v>1</v>
      </c>
      <c r="G612" s="23">
        <v>3</v>
      </c>
      <c r="H612" s="23">
        <v>0</v>
      </c>
      <c r="I612" s="23">
        <v>66</v>
      </c>
      <c r="J612" s="23">
        <v>0</v>
      </c>
      <c r="K612" s="23">
        <v>15</v>
      </c>
      <c r="L612" s="23">
        <v>81</v>
      </c>
      <c r="M612" s="23">
        <v>81</v>
      </c>
      <c r="N612" s="23">
        <v>48.044416931441098</v>
      </c>
      <c r="O612" s="23">
        <v>1.685939910886757</v>
      </c>
      <c r="P612" s="23">
        <v>0.3122110946086587</v>
      </c>
      <c r="Q612" s="23">
        <v>0</v>
      </c>
      <c r="R612" s="23">
        <v>1.3737288162780983</v>
      </c>
      <c r="S612" s="23">
        <v>0</v>
      </c>
    </row>
    <row r="613" spans="1:19" x14ac:dyDescent="0.2">
      <c r="A613" s="23"/>
      <c r="B613" s="23">
        <v>836</v>
      </c>
      <c r="C613" s="23">
        <v>6</v>
      </c>
      <c r="D613" s="23" t="s">
        <v>392</v>
      </c>
      <c r="E613" s="23" t="s">
        <v>402</v>
      </c>
      <c r="F613" s="23">
        <v>2</v>
      </c>
      <c r="G613" s="23">
        <v>3</v>
      </c>
      <c r="H613" s="23">
        <v>3</v>
      </c>
      <c r="I613" s="23">
        <v>87</v>
      </c>
      <c r="J613" s="23">
        <v>1</v>
      </c>
      <c r="K613" s="23">
        <v>6</v>
      </c>
      <c r="L613" s="23">
        <v>97</v>
      </c>
      <c r="M613" s="23">
        <v>94</v>
      </c>
      <c r="N613" s="23">
        <v>57.281384119071603</v>
      </c>
      <c r="O613" s="23">
        <v>1.6933948348448558</v>
      </c>
      <c r="P613" s="23">
        <v>0.10474607225844468</v>
      </c>
      <c r="Q613" s="23">
        <v>5.2373036129222339E-2</v>
      </c>
      <c r="R613" s="23">
        <v>1.518818047747448</v>
      </c>
      <c r="S613" s="23">
        <v>1.7457678709740781E-2</v>
      </c>
    </row>
    <row r="614" spans="1:19" x14ac:dyDescent="0.2">
      <c r="A614" s="23"/>
      <c r="B614" s="23">
        <v>837</v>
      </c>
      <c r="C614" s="23">
        <v>6</v>
      </c>
      <c r="D614" s="23" t="s">
        <v>392</v>
      </c>
      <c r="E614" s="23" t="s">
        <v>402</v>
      </c>
      <c r="F614" s="23">
        <v>3</v>
      </c>
      <c r="G614" s="23">
        <v>4</v>
      </c>
      <c r="H614" s="23">
        <v>6</v>
      </c>
      <c r="I614" s="23">
        <v>59</v>
      </c>
      <c r="J614" s="23">
        <v>0</v>
      </c>
      <c r="K614" s="23">
        <v>9</v>
      </c>
      <c r="L614" s="23">
        <v>74</v>
      </c>
      <c r="M614" s="23">
        <v>68</v>
      </c>
      <c r="N614" s="23">
        <v>53.150964109498602</v>
      </c>
      <c r="O614" s="23">
        <v>1.392260728282358</v>
      </c>
      <c r="P614" s="23">
        <v>0.16932900749380031</v>
      </c>
      <c r="Q614" s="23">
        <v>0.11288600499586687</v>
      </c>
      <c r="R614" s="23">
        <v>1.1100457157926908</v>
      </c>
      <c r="S614" s="23">
        <v>0</v>
      </c>
    </row>
    <row r="615" spans="1:19" x14ac:dyDescent="0.2">
      <c r="A615" s="23"/>
      <c r="B615" s="23">
        <v>838</v>
      </c>
      <c r="C615" s="23">
        <v>7</v>
      </c>
      <c r="D615" s="23" t="s">
        <v>392</v>
      </c>
      <c r="E615" s="23" t="s">
        <v>402</v>
      </c>
      <c r="F615" s="23">
        <v>1</v>
      </c>
      <c r="G615" s="23">
        <v>4</v>
      </c>
      <c r="H615" s="23">
        <v>8</v>
      </c>
      <c r="I615" s="23">
        <v>81</v>
      </c>
      <c r="J615" s="23">
        <v>0</v>
      </c>
      <c r="K615" s="23">
        <v>17</v>
      </c>
      <c r="L615" s="23">
        <v>106</v>
      </c>
      <c r="M615" s="23">
        <v>98</v>
      </c>
      <c r="N615" s="23">
        <v>48.332125487978701</v>
      </c>
      <c r="O615" s="23">
        <v>2.1931582550898701</v>
      </c>
      <c r="P615" s="23">
        <v>0.35173292770309239</v>
      </c>
      <c r="Q615" s="23">
        <v>0.1655213777426317</v>
      </c>
      <c r="R615" s="23">
        <v>1.6759039496441459</v>
      </c>
      <c r="S615" s="23">
        <v>0</v>
      </c>
    </row>
    <row r="616" spans="1:19" x14ac:dyDescent="0.2">
      <c r="A616" s="23"/>
      <c r="B616" s="23">
        <v>839</v>
      </c>
      <c r="C616" s="23">
        <v>7</v>
      </c>
      <c r="D616" s="23" t="s">
        <v>392</v>
      </c>
      <c r="E616" s="23" t="s">
        <v>402</v>
      </c>
      <c r="F616" s="23">
        <v>2</v>
      </c>
      <c r="G616" s="23">
        <v>5</v>
      </c>
      <c r="H616" s="23">
        <v>2</v>
      </c>
      <c r="I616" s="23">
        <v>67</v>
      </c>
      <c r="J616" s="23">
        <v>0</v>
      </c>
      <c r="K616" s="23">
        <v>11</v>
      </c>
      <c r="L616" s="23">
        <v>80</v>
      </c>
      <c r="M616" s="23">
        <v>78</v>
      </c>
      <c r="N616" s="23">
        <v>44.840710134498401</v>
      </c>
      <c r="O616" s="23">
        <v>1.7840930654318885</v>
      </c>
      <c r="P616" s="23">
        <v>0.24531279649688467</v>
      </c>
      <c r="Q616" s="23">
        <v>4.4602326635797211E-2</v>
      </c>
      <c r="R616" s="23">
        <v>1.4941779422992065</v>
      </c>
      <c r="S616" s="23">
        <v>0</v>
      </c>
    </row>
    <row r="617" spans="1:19" x14ac:dyDescent="0.2">
      <c r="A617" s="23"/>
      <c r="B617" s="23">
        <v>840</v>
      </c>
      <c r="C617" s="23">
        <v>7</v>
      </c>
      <c r="D617" s="23" t="s">
        <v>392</v>
      </c>
      <c r="E617" s="23" t="s">
        <v>402</v>
      </c>
      <c r="F617" s="23">
        <v>3</v>
      </c>
      <c r="G617" s="23">
        <v>5</v>
      </c>
      <c r="H617" s="23">
        <v>5</v>
      </c>
      <c r="I617" s="23">
        <v>77</v>
      </c>
      <c r="J617" s="23">
        <v>0</v>
      </c>
      <c r="K617" s="23">
        <v>7</v>
      </c>
      <c r="L617" s="23">
        <v>89</v>
      </c>
      <c r="M617" s="23">
        <v>84</v>
      </c>
      <c r="N617" s="23">
        <v>46.766718654496998</v>
      </c>
      <c r="O617" s="23">
        <v>1.9030627454860345</v>
      </c>
      <c r="P617" s="23">
        <v>0.14967909234159821</v>
      </c>
      <c r="Q617" s="23">
        <v>0.10691363738685587</v>
      </c>
      <c r="R617" s="23">
        <v>1.6464700157575805</v>
      </c>
      <c r="S617" s="23">
        <v>0</v>
      </c>
    </row>
    <row r="618" spans="1:19" x14ac:dyDescent="0.2">
      <c r="A618" s="23"/>
      <c r="B618" s="23">
        <v>841</v>
      </c>
      <c r="C618" s="23">
        <v>8</v>
      </c>
      <c r="D618" s="23" t="s">
        <v>392</v>
      </c>
      <c r="E618" s="23" t="s">
        <v>402</v>
      </c>
      <c r="F618" s="23">
        <v>1</v>
      </c>
      <c r="G618" s="23">
        <v>3</v>
      </c>
      <c r="H618" s="23">
        <v>0</v>
      </c>
      <c r="I618" s="23">
        <v>37</v>
      </c>
      <c r="J618" s="23">
        <v>0</v>
      </c>
      <c r="K618" s="23">
        <v>15</v>
      </c>
      <c r="L618" s="23">
        <v>52</v>
      </c>
      <c r="M618" s="23">
        <v>52</v>
      </c>
      <c r="N618" s="23">
        <v>51.865704745850898</v>
      </c>
      <c r="O618" s="23">
        <v>1.0025892881395744</v>
      </c>
      <c r="P618" s="23">
        <v>0.28920844850180033</v>
      </c>
      <c r="Q618" s="23">
        <v>0</v>
      </c>
      <c r="R618" s="23">
        <v>0.7133808396377741</v>
      </c>
      <c r="S618" s="23">
        <v>0</v>
      </c>
    </row>
    <row r="619" spans="1:19" x14ac:dyDescent="0.2">
      <c r="A619" s="23"/>
      <c r="B619" s="23">
        <v>842</v>
      </c>
      <c r="C619" s="23">
        <v>8</v>
      </c>
      <c r="D619" s="23" t="s">
        <v>392</v>
      </c>
      <c r="E619" s="23" t="s">
        <v>402</v>
      </c>
      <c r="F619" s="23">
        <v>2</v>
      </c>
      <c r="G619" s="23">
        <v>4</v>
      </c>
      <c r="H619" s="23">
        <v>0</v>
      </c>
      <c r="I619" s="23">
        <v>66</v>
      </c>
      <c r="J619" s="23">
        <v>0</v>
      </c>
      <c r="K619" s="23">
        <v>14</v>
      </c>
      <c r="L619" s="23">
        <v>80</v>
      </c>
      <c r="M619" s="23">
        <v>80</v>
      </c>
      <c r="N619" s="23">
        <v>46.412585498581599</v>
      </c>
      <c r="O619" s="23">
        <v>1.7236704040641058</v>
      </c>
      <c r="P619" s="23">
        <v>0.30164232071121849</v>
      </c>
      <c r="Q619" s="23">
        <v>0</v>
      </c>
      <c r="R619" s="23">
        <v>1.4220280833528873</v>
      </c>
      <c r="S619" s="23">
        <v>0</v>
      </c>
    </row>
    <row r="620" spans="1:19" x14ac:dyDescent="0.2">
      <c r="A620" s="23"/>
      <c r="B620" s="23">
        <v>843</v>
      </c>
      <c r="C620" s="23">
        <v>8</v>
      </c>
      <c r="D620" s="23" t="s">
        <v>392</v>
      </c>
      <c r="E620" s="23" t="s">
        <v>402</v>
      </c>
      <c r="F620" s="23">
        <v>3</v>
      </c>
      <c r="G620" s="23">
        <v>5</v>
      </c>
      <c r="H620" s="23">
        <v>4</v>
      </c>
      <c r="I620" s="23">
        <v>65</v>
      </c>
      <c r="J620" s="23">
        <v>0</v>
      </c>
      <c r="K620" s="23">
        <v>15</v>
      </c>
      <c r="L620" s="23">
        <v>84</v>
      </c>
      <c r="M620" s="23">
        <v>80</v>
      </c>
      <c r="N620" s="23">
        <v>46.475473175107801</v>
      </c>
      <c r="O620" s="23">
        <v>1.8074049441844151</v>
      </c>
      <c r="P620" s="23">
        <v>0.32275088289007414</v>
      </c>
      <c r="Q620" s="23">
        <v>8.6066902104019766E-2</v>
      </c>
      <c r="R620" s="23">
        <v>1.3985871591903212</v>
      </c>
      <c r="S620" s="23">
        <v>0</v>
      </c>
    </row>
    <row r="621" spans="1:19" x14ac:dyDescent="0.2">
      <c r="A621" s="23"/>
      <c r="B621" s="23">
        <v>844</v>
      </c>
      <c r="C621" s="23">
        <v>9</v>
      </c>
      <c r="D621" s="23" t="s">
        <v>392</v>
      </c>
      <c r="E621" s="23" t="s">
        <v>402</v>
      </c>
      <c r="F621" s="23">
        <v>1</v>
      </c>
      <c r="G621" s="23">
        <v>3</v>
      </c>
      <c r="H621" s="23">
        <v>0</v>
      </c>
      <c r="I621" s="23">
        <v>67</v>
      </c>
      <c r="J621" s="23">
        <v>0</v>
      </c>
      <c r="K621" s="23">
        <v>9</v>
      </c>
      <c r="L621" s="23">
        <v>76</v>
      </c>
      <c r="M621" s="23">
        <v>76</v>
      </c>
      <c r="N621" s="23">
        <v>40.853579699140802</v>
      </c>
      <c r="O621" s="23">
        <v>1.8603020973850761</v>
      </c>
      <c r="P621" s="23">
        <v>0.2202989325850748</v>
      </c>
      <c r="Q621" s="23">
        <v>0</v>
      </c>
      <c r="R621" s="23">
        <v>1.6400031648000013</v>
      </c>
      <c r="S621" s="23">
        <v>0</v>
      </c>
    </row>
    <row r="622" spans="1:19" x14ac:dyDescent="0.2">
      <c r="A622" s="23"/>
      <c r="B622" s="23">
        <v>845</v>
      </c>
      <c r="C622" s="23">
        <v>9</v>
      </c>
      <c r="D622" s="23" t="s">
        <v>392</v>
      </c>
      <c r="E622" s="23" t="s">
        <v>402</v>
      </c>
      <c r="F622" s="23">
        <v>2</v>
      </c>
      <c r="G622" s="23">
        <v>3</v>
      </c>
      <c r="H622" s="23">
        <v>4</v>
      </c>
      <c r="I622" s="23">
        <v>97</v>
      </c>
      <c r="J622" s="23">
        <v>0</v>
      </c>
      <c r="K622" s="23">
        <v>8</v>
      </c>
      <c r="L622" s="23">
        <v>109</v>
      </c>
      <c r="M622" s="23">
        <v>105</v>
      </c>
      <c r="N622" s="23">
        <v>43.035561465977203</v>
      </c>
      <c r="O622" s="23">
        <v>2.5327890769165999</v>
      </c>
      <c r="P622" s="23">
        <v>0.18589277628745687</v>
      </c>
      <c r="Q622" s="23">
        <v>9.2946388143728437E-2</v>
      </c>
      <c r="R622" s="23">
        <v>2.2539499124854148</v>
      </c>
      <c r="S622" s="23">
        <v>0</v>
      </c>
    </row>
    <row r="623" spans="1:19" x14ac:dyDescent="0.2">
      <c r="A623" s="23"/>
      <c r="B623" s="23">
        <v>846</v>
      </c>
      <c r="C623" s="23">
        <v>9</v>
      </c>
      <c r="D623" s="23" t="s">
        <v>392</v>
      </c>
      <c r="E623" s="23" t="s">
        <v>402</v>
      </c>
      <c r="F623" s="23">
        <v>3</v>
      </c>
      <c r="G623" s="23">
        <v>5</v>
      </c>
      <c r="H623" s="23">
        <v>2</v>
      </c>
      <c r="I623" s="23">
        <v>124</v>
      </c>
      <c r="J623" s="23">
        <v>0</v>
      </c>
      <c r="K623" s="23">
        <v>17</v>
      </c>
      <c r="L623" s="23">
        <v>143</v>
      </c>
      <c r="M623" s="23">
        <v>141</v>
      </c>
      <c r="N623" s="23">
        <v>87.593094355219193</v>
      </c>
      <c r="O623" s="23">
        <v>1.6325487876942368</v>
      </c>
      <c r="P623" s="23">
        <v>0.19407922650910508</v>
      </c>
      <c r="Q623" s="23">
        <v>2.2832850177541775E-2</v>
      </c>
      <c r="R623" s="23">
        <v>1.41563671100759</v>
      </c>
      <c r="S623" s="23">
        <v>0</v>
      </c>
    </row>
    <row r="624" spans="1:19" x14ac:dyDescent="0.2">
      <c r="A624" s="23"/>
      <c r="B624" s="23">
        <v>847</v>
      </c>
      <c r="C624" s="23">
        <v>10</v>
      </c>
      <c r="D624" s="23" t="s">
        <v>392</v>
      </c>
      <c r="E624" s="23" t="s">
        <v>402</v>
      </c>
      <c r="F624" s="23">
        <v>1</v>
      </c>
      <c r="G624" s="23">
        <v>2</v>
      </c>
      <c r="H624" s="23">
        <v>1</v>
      </c>
      <c r="I624" s="23">
        <v>78</v>
      </c>
      <c r="J624" s="23">
        <v>0</v>
      </c>
      <c r="K624" s="23">
        <v>8</v>
      </c>
      <c r="L624" s="23">
        <v>87</v>
      </c>
      <c r="M624" s="23">
        <v>86</v>
      </c>
      <c r="N624" s="23">
        <v>40.8575877674851</v>
      </c>
      <c r="O624" s="23">
        <v>2.1293474420248453</v>
      </c>
      <c r="P624" s="23">
        <v>0.1958020636344685</v>
      </c>
      <c r="Q624" s="23">
        <v>2.4475257954308563E-2</v>
      </c>
      <c r="R624" s="23">
        <v>1.9090701204360681</v>
      </c>
      <c r="S624" s="23">
        <v>0</v>
      </c>
    </row>
    <row r="625" spans="1:19" x14ac:dyDescent="0.2">
      <c r="A625" s="23"/>
      <c r="B625" s="23">
        <v>848</v>
      </c>
      <c r="C625" s="23">
        <v>10</v>
      </c>
      <c r="D625" s="23" t="s">
        <v>392</v>
      </c>
      <c r="E625" s="23" t="s">
        <v>402</v>
      </c>
      <c r="F625" s="23">
        <v>2</v>
      </c>
      <c r="G625" s="23">
        <v>2</v>
      </c>
      <c r="H625" s="23">
        <v>3</v>
      </c>
      <c r="I625" s="23">
        <v>41</v>
      </c>
      <c r="J625" s="23">
        <v>0</v>
      </c>
      <c r="K625" s="23">
        <v>18</v>
      </c>
      <c r="L625" s="23">
        <v>62</v>
      </c>
      <c r="M625" s="23">
        <v>59</v>
      </c>
      <c r="N625" s="23">
        <v>42.614753653994399</v>
      </c>
      <c r="O625" s="23">
        <v>1.4548951873194407</v>
      </c>
      <c r="P625" s="23">
        <v>0.42238892535080536</v>
      </c>
      <c r="Q625" s="23">
        <v>7.0398154225134221E-2</v>
      </c>
      <c r="R625" s="23">
        <v>0.96210810774350108</v>
      </c>
      <c r="S625" s="23">
        <v>0</v>
      </c>
    </row>
    <row r="626" spans="1:19" x14ac:dyDescent="0.2">
      <c r="A626" s="23"/>
      <c r="B626" s="23">
        <v>849</v>
      </c>
      <c r="C626" s="23">
        <v>10</v>
      </c>
      <c r="D626" s="23" t="s">
        <v>392</v>
      </c>
      <c r="E626" s="23" t="s">
        <v>402</v>
      </c>
      <c r="F626" s="23">
        <v>3</v>
      </c>
      <c r="G626" s="23">
        <v>3</v>
      </c>
      <c r="H626" s="23">
        <v>7</v>
      </c>
      <c r="I626" s="23">
        <v>91</v>
      </c>
      <c r="J626" s="23">
        <v>0</v>
      </c>
      <c r="K626" s="23">
        <v>18</v>
      </c>
      <c r="L626" s="23">
        <v>116</v>
      </c>
      <c r="M626" s="23">
        <v>109</v>
      </c>
      <c r="N626" s="23">
        <v>44.245618409752502</v>
      </c>
      <c r="O626" s="23">
        <v>2.6217285274609607</v>
      </c>
      <c r="P626" s="23">
        <v>0.40681994391635595</v>
      </c>
      <c r="Q626" s="23">
        <v>0.15820775596747177</v>
      </c>
      <c r="R626" s="23">
        <v>2.0567008275771328</v>
      </c>
      <c r="S626" s="23">
        <v>0</v>
      </c>
    </row>
    <row r="627" spans="1:19" x14ac:dyDescent="0.2">
      <c r="A627" s="23"/>
      <c r="B627" s="23">
        <v>909</v>
      </c>
      <c r="C627" s="23">
        <v>11</v>
      </c>
      <c r="D627" s="23" t="s">
        <v>395</v>
      </c>
      <c r="E627" s="23" t="s">
        <v>402</v>
      </c>
      <c r="F627" s="23">
        <v>1</v>
      </c>
      <c r="G627" s="23">
        <v>2</v>
      </c>
      <c r="H627" s="23">
        <v>0</v>
      </c>
      <c r="I627" s="23">
        <v>63</v>
      </c>
      <c r="J627" s="23">
        <v>0</v>
      </c>
      <c r="K627" s="23">
        <v>8</v>
      </c>
      <c r="L627" s="23">
        <v>71</v>
      </c>
      <c r="M627" s="23">
        <v>71</v>
      </c>
      <c r="N627" s="23">
        <v>43.871473910587298</v>
      </c>
      <c r="O627" s="23">
        <v>1.6183636807986499</v>
      </c>
      <c r="P627" s="23">
        <v>0.18235083727308732</v>
      </c>
      <c r="Q627" s="23">
        <v>0</v>
      </c>
      <c r="R627" s="23">
        <v>1.4360128435255626</v>
      </c>
      <c r="S627" s="23">
        <v>0</v>
      </c>
    </row>
    <row r="628" spans="1:19" x14ac:dyDescent="0.2">
      <c r="A628" s="23"/>
      <c r="B628" s="23">
        <v>910</v>
      </c>
      <c r="C628" s="23">
        <v>11</v>
      </c>
      <c r="D628" s="23" t="s">
        <v>395</v>
      </c>
      <c r="E628" s="23" t="s">
        <v>402</v>
      </c>
      <c r="F628" s="23">
        <v>2</v>
      </c>
      <c r="G628" s="23">
        <v>2</v>
      </c>
      <c r="H628" s="23">
        <v>2</v>
      </c>
      <c r="I628" s="23">
        <v>71</v>
      </c>
      <c r="J628" s="23">
        <v>0</v>
      </c>
      <c r="K628" s="23">
        <v>13</v>
      </c>
      <c r="L628" s="23">
        <v>86</v>
      </c>
      <c r="M628" s="23">
        <v>84</v>
      </c>
      <c r="N628" s="23">
        <v>42.749056392855202</v>
      </c>
      <c r="O628" s="23">
        <v>2.0117403109363949</v>
      </c>
      <c r="P628" s="23">
        <v>0.30410027956015268</v>
      </c>
      <c r="Q628" s="23">
        <v>4.6784658393869645E-2</v>
      </c>
      <c r="R628" s="23">
        <v>1.6608553729823725</v>
      </c>
      <c r="S628" s="23">
        <v>0</v>
      </c>
    </row>
    <row r="629" spans="1:19" x14ac:dyDescent="0.2">
      <c r="A629" s="23"/>
      <c r="B629" s="23">
        <v>911</v>
      </c>
      <c r="C629" s="23">
        <v>11</v>
      </c>
      <c r="D629" s="23" t="s">
        <v>395</v>
      </c>
      <c r="E629" s="23" t="s">
        <v>402</v>
      </c>
      <c r="F629" s="23">
        <v>3</v>
      </c>
      <c r="G629" s="23">
        <v>4</v>
      </c>
      <c r="H629" s="23">
        <v>5</v>
      </c>
      <c r="I629" s="23">
        <v>66</v>
      </c>
      <c r="J629" s="23">
        <v>0</v>
      </c>
      <c r="K629" s="23">
        <v>11</v>
      </c>
      <c r="L629" s="23">
        <v>82</v>
      </c>
      <c r="M629" s="23">
        <v>77</v>
      </c>
      <c r="N629" s="23">
        <v>46.470051941839898</v>
      </c>
      <c r="O629" s="23">
        <v>1.764577326115925</v>
      </c>
      <c r="P629" s="23">
        <v>0.23671159252774604</v>
      </c>
      <c r="Q629" s="23">
        <v>0.10759617842170274</v>
      </c>
      <c r="R629" s="23">
        <v>1.4202695551664763</v>
      </c>
      <c r="S629" s="23">
        <v>0</v>
      </c>
    </row>
    <row r="630" spans="1:19" x14ac:dyDescent="0.2">
      <c r="A630" s="23"/>
      <c r="B630" s="23">
        <v>912</v>
      </c>
      <c r="C630" s="23">
        <v>12</v>
      </c>
      <c r="D630" s="23" t="s">
        <v>395</v>
      </c>
      <c r="E630" s="23" t="s">
        <v>402</v>
      </c>
      <c r="F630" s="23">
        <v>1</v>
      </c>
      <c r="G630" s="23">
        <v>3</v>
      </c>
      <c r="H630" s="23">
        <v>0</v>
      </c>
      <c r="I630" s="23">
        <v>52</v>
      </c>
      <c r="J630" s="23">
        <v>0</v>
      </c>
      <c r="K630" s="23">
        <v>9</v>
      </c>
      <c r="L630" s="23">
        <v>61</v>
      </c>
      <c r="M630" s="23">
        <v>61</v>
      </c>
      <c r="N630" s="23">
        <v>42.616955937776503</v>
      </c>
      <c r="O630" s="23">
        <v>1.4313551650442591</v>
      </c>
      <c r="P630" s="23">
        <v>0.21118354894095626</v>
      </c>
      <c r="Q630" s="23">
        <v>0</v>
      </c>
      <c r="R630" s="23">
        <v>1.2201716161033027</v>
      </c>
      <c r="S630" s="23">
        <v>0</v>
      </c>
    </row>
    <row r="631" spans="1:19" x14ac:dyDescent="0.2">
      <c r="A631" s="23"/>
      <c r="B631" s="23">
        <v>913</v>
      </c>
      <c r="C631" s="23">
        <v>12</v>
      </c>
      <c r="D631" s="23" t="s">
        <v>395</v>
      </c>
      <c r="E631" s="23" t="s">
        <v>402</v>
      </c>
      <c r="F631" s="23">
        <v>2</v>
      </c>
      <c r="G631" s="23">
        <v>3</v>
      </c>
      <c r="H631" s="23">
        <v>0</v>
      </c>
      <c r="I631" s="23">
        <v>50</v>
      </c>
      <c r="J631" s="23">
        <v>0</v>
      </c>
      <c r="K631" s="23">
        <v>12</v>
      </c>
      <c r="L631" s="23">
        <v>62</v>
      </c>
      <c r="M631" s="23">
        <v>62</v>
      </c>
      <c r="N631" s="23">
        <v>46.860098488488902</v>
      </c>
      <c r="O631" s="23">
        <v>1.3230872746720792</v>
      </c>
      <c r="P631" s="23">
        <v>0.25608140800104762</v>
      </c>
      <c r="Q631" s="23">
        <v>0</v>
      </c>
      <c r="R631" s="23">
        <v>1.0670058666710316</v>
      </c>
      <c r="S631" s="23">
        <v>0</v>
      </c>
    </row>
    <row r="632" spans="1:19" x14ac:dyDescent="0.2">
      <c r="A632" s="23"/>
      <c r="B632" s="23">
        <v>914</v>
      </c>
      <c r="C632" s="23">
        <v>12</v>
      </c>
      <c r="D632" s="23" t="s">
        <v>395</v>
      </c>
      <c r="E632" s="23" t="s">
        <v>402</v>
      </c>
      <c r="F632" s="23">
        <v>3</v>
      </c>
      <c r="G632" s="23">
        <v>4</v>
      </c>
      <c r="H632" s="23">
        <v>1</v>
      </c>
      <c r="I632" s="23">
        <v>59</v>
      </c>
      <c r="J632" s="23">
        <v>0</v>
      </c>
      <c r="K632" s="23">
        <v>7</v>
      </c>
      <c r="L632" s="23">
        <v>67</v>
      </c>
      <c r="M632" s="23">
        <v>66</v>
      </c>
      <c r="N632" s="23">
        <v>42.6738802985451</v>
      </c>
      <c r="O632" s="23">
        <v>1.5700470529342574</v>
      </c>
      <c r="P632" s="23">
        <v>0.16403476672447465</v>
      </c>
      <c r="Q632" s="23">
        <v>2.3433538103496378E-2</v>
      </c>
      <c r="R632" s="23">
        <v>1.3825787481062863</v>
      </c>
      <c r="S632" s="23">
        <v>0</v>
      </c>
    </row>
    <row r="633" spans="1:19" x14ac:dyDescent="0.2">
      <c r="A633" s="23"/>
      <c r="B633" s="23">
        <v>915</v>
      </c>
      <c r="C633" s="23">
        <v>13</v>
      </c>
      <c r="D633" s="23" t="s">
        <v>395</v>
      </c>
      <c r="E633" s="23" t="s">
        <v>402</v>
      </c>
      <c r="F633" s="23">
        <v>1</v>
      </c>
      <c r="G633" s="23">
        <v>3</v>
      </c>
      <c r="H633" s="23">
        <v>3</v>
      </c>
      <c r="I633" s="23">
        <v>71</v>
      </c>
      <c r="J633" s="23">
        <v>0</v>
      </c>
      <c r="K633" s="23">
        <v>16</v>
      </c>
      <c r="L633" s="23">
        <v>90</v>
      </c>
      <c r="M633" s="23">
        <v>87</v>
      </c>
      <c r="N633" s="23">
        <v>44.651215920434403</v>
      </c>
      <c r="O633" s="23">
        <v>2.0156226016414474</v>
      </c>
      <c r="P633" s="23">
        <v>0.35833290695847952</v>
      </c>
      <c r="Q633" s="23">
        <v>6.7187420054714911E-2</v>
      </c>
      <c r="R633" s="23">
        <v>1.5901022746282529</v>
      </c>
      <c r="S633" s="23">
        <v>0</v>
      </c>
    </row>
    <row r="634" spans="1:19" x14ac:dyDescent="0.2">
      <c r="A634" s="23"/>
      <c r="B634" s="23">
        <v>916</v>
      </c>
      <c r="C634" s="23">
        <v>13</v>
      </c>
      <c r="D634" s="23" t="s">
        <v>395</v>
      </c>
      <c r="E634" s="23" t="s">
        <v>402</v>
      </c>
      <c r="F634" s="23">
        <v>2</v>
      </c>
      <c r="G634" s="23">
        <v>4</v>
      </c>
      <c r="H634" s="23">
        <v>1</v>
      </c>
      <c r="I634" s="23">
        <v>51</v>
      </c>
      <c r="J634" s="23">
        <v>0</v>
      </c>
      <c r="K634" s="23">
        <v>15</v>
      </c>
      <c r="L634" s="23">
        <v>67</v>
      </c>
      <c r="M634" s="23">
        <v>66</v>
      </c>
      <c r="N634" s="23">
        <v>44.362404889824901</v>
      </c>
      <c r="O634" s="23">
        <v>1.5102878251617808</v>
      </c>
      <c r="P634" s="23">
        <v>0.33812413996159274</v>
      </c>
      <c r="Q634" s="23">
        <v>2.2541609330772847E-2</v>
      </c>
      <c r="R634" s="23">
        <v>1.1496220758694153</v>
      </c>
      <c r="S634" s="23">
        <v>0</v>
      </c>
    </row>
    <row r="635" spans="1:19" x14ac:dyDescent="0.2">
      <c r="A635" s="23"/>
      <c r="B635" s="23">
        <v>917</v>
      </c>
      <c r="C635" s="23">
        <v>13</v>
      </c>
      <c r="D635" s="23" t="s">
        <v>395</v>
      </c>
      <c r="E635" s="23" t="s">
        <v>402</v>
      </c>
      <c r="F635" s="23">
        <v>3</v>
      </c>
      <c r="G635" s="23">
        <v>4</v>
      </c>
      <c r="H635" s="23">
        <v>5</v>
      </c>
      <c r="I635" s="23">
        <v>82</v>
      </c>
      <c r="J635" s="23">
        <v>0</v>
      </c>
      <c r="K635" s="23">
        <v>6</v>
      </c>
      <c r="L635" s="23">
        <v>93</v>
      </c>
      <c r="M635" s="23">
        <v>88</v>
      </c>
      <c r="N635" s="23">
        <v>50.154221202128497</v>
      </c>
      <c r="O635" s="23">
        <v>1.8542806122977575</v>
      </c>
      <c r="P635" s="23">
        <v>0.11963100724501662</v>
      </c>
      <c r="Q635" s="23">
        <v>9.9692506037513839E-2</v>
      </c>
      <c r="R635" s="23">
        <v>1.6349570990152271</v>
      </c>
      <c r="S635" s="23">
        <v>0</v>
      </c>
    </row>
    <row r="636" spans="1:19" x14ac:dyDescent="0.2">
      <c r="A636" s="23"/>
      <c r="B636" s="23">
        <v>918</v>
      </c>
      <c r="C636" s="23">
        <v>14</v>
      </c>
      <c r="D636" s="23" t="s">
        <v>395</v>
      </c>
      <c r="E636" s="23" t="s">
        <v>402</v>
      </c>
      <c r="F636" s="23">
        <v>1</v>
      </c>
      <c r="G636" s="23">
        <v>3</v>
      </c>
      <c r="H636" s="23">
        <v>0</v>
      </c>
      <c r="I636" s="23">
        <v>42</v>
      </c>
      <c r="J636" s="23">
        <v>0</v>
      </c>
      <c r="K636" s="23">
        <v>18</v>
      </c>
      <c r="L636" s="23">
        <v>60</v>
      </c>
      <c r="M636" s="23">
        <v>60</v>
      </c>
      <c r="N636" s="23">
        <v>47.873170463130997</v>
      </c>
      <c r="O636" s="23">
        <v>1.2533116027109246</v>
      </c>
      <c r="P636" s="23">
        <v>0.37599348081327733</v>
      </c>
      <c r="Q636" s="23">
        <v>0</v>
      </c>
      <c r="R636" s="23">
        <v>0.87731812189764713</v>
      </c>
      <c r="S636" s="23">
        <v>0</v>
      </c>
    </row>
    <row r="637" spans="1:19" x14ac:dyDescent="0.2">
      <c r="A637" s="23"/>
      <c r="B637" s="23">
        <v>919</v>
      </c>
      <c r="C637" s="23">
        <v>14</v>
      </c>
      <c r="D637" s="23" t="s">
        <v>395</v>
      </c>
      <c r="E637" s="23" t="s">
        <v>402</v>
      </c>
      <c r="F637" s="23">
        <v>2</v>
      </c>
      <c r="G637" s="23">
        <v>3</v>
      </c>
      <c r="H637" s="23">
        <v>7</v>
      </c>
      <c r="I637" s="23">
        <v>54</v>
      </c>
      <c r="J637" s="23">
        <v>0</v>
      </c>
      <c r="K637" s="23">
        <v>15</v>
      </c>
      <c r="L637" s="23">
        <v>76</v>
      </c>
      <c r="M637" s="23">
        <v>69</v>
      </c>
      <c r="N637" s="23">
        <v>50.401772167516803</v>
      </c>
      <c r="O637" s="23">
        <v>1.5078834876560328</v>
      </c>
      <c r="P637" s="23">
        <v>0.29760858309000648</v>
      </c>
      <c r="Q637" s="23">
        <v>0.13888400544200302</v>
      </c>
      <c r="R637" s="23">
        <v>1.0713908991240233</v>
      </c>
      <c r="S637" s="23">
        <v>0</v>
      </c>
    </row>
    <row r="638" spans="1:19" x14ac:dyDescent="0.2">
      <c r="A638" s="23"/>
      <c r="B638" s="23">
        <v>920</v>
      </c>
      <c r="C638" s="23">
        <v>14</v>
      </c>
      <c r="D638" s="23" t="s">
        <v>395</v>
      </c>
      <c r="E638" s="23" t="s">
        <v>402</v>
      </c>
      <c r="F638" s="23">
        <v>3</v>
      </c>
      <c r="G638" s="23">
        <v>3</v>
      </c>
      <c r="H638" s="23">
        <v>7</v>
      </c>
      <c r="I638" s="23">
        <v>71</v>
      </c>
      <c r="J638" s="23">
        <v>0</v>
      </c>
      <c r="K638" s="23">
        <v>14</v>
      </c>
      <c r="L638" s="23">
        <v>92</v>
      </c>
      <c r="M638" s="23">
        <v>85</v>
      </c>
      <c r="N638" s="23">
        <v>45.406406280337201</v>
      </c>
      <c r="O638" s="23">
        <v>2.0261458136985331</v>
      </c>
      <c r="P638" s="23">
        <v>0.3083265368671681</v>
      </c>
      <c r="Q638" s="23">
        <v>0.15416326843358405</v>
      </c>
      <c r="R638" s="23">
        <v>1.5636560083977808</v>
      </c>
      <c r="S638" s="23">
        <v>0</v>
      </c>
    </row>
    <row r="639" spans="1:19" x14ac:dyDescent="0.2">
      <c r="A639" s="23"/>
      <c r="B639" s="23">
        <v>921</v>
      </c>
      <c r="C639" s="23">
        <v>15</v>
      </c>
      <c r="D639" s="23" t="s">
        <v>395</v>
      </c>
      <c r="E639" s="23" t="s">
        <v>402</v>
      </c>
      <c r="F639" s="23">
        <v>1</v>
      </c>
      <c r="G639" s="23">
        <v>2</v>
      </c>
      <c r="H639" s="23">
        <v>4</v>
      </c>
      <c r="I639" s="23">
        <v>84</v>
      </c>
      <c r="J639" s="23">
        <v>0</v>
      </c>
      <c r="K639" s="23">
        <v>10</v>
      </c>
      <c r="L639" s="23">
        <v>98</v>
      </c>
      <c r="M639" s="23">
        <v>94</v>
      </c>
      <c r="N639" s="23">
        <v>45.905533748208697</v>
      </c>
      <c r="O639" s="23">
        <v>2.1348188769033563</v>
      </c>
      <c r="P639" s="23">
        <v>0.21783866090850573</v>
      </c>
      <c r="Q639" s="23">
        <v>8.713546436340229E-2</v>
      </c>
      <c r="R639" s="23">
        <v>1.829844751631448</v>
      </c>
      <c r="S639" s="23">
        <v>0</v>
      </c>
    </row>
    <row r="640" spans="1:19" x14ac:dyDescent="0.2">
      <c r="A640" s="23"/>
      <c r="B640" s="23">
        <v>922</v>
      </c>
      <c r="C640" s="23">
        <v>15</v>
      </c>
      <c r="D640" s="23" t="s">
        <v>395</v>
      </c>
      <c r="E640" s="23" t="s">
        <v>402</v>
      </c>
      <c r="F640" s="23">
        <v>2</v>
      </c>
      <c r="G640" s="23">
        <v>3</v>
      </c>
      <c r="H640" s="23">
        <v>1</v>
      </c>
      <c r="I640" s="23">
        <v>66</v>
      </c>
      <c r="J640" s="23">
        <v>0</v>
      </c>
      <c r="K640" s="23">
        <v>11</v>
      </c>
      <c r="L640" s="23">
        <v>78</v>
      </c>
      <c r="M640" s="23">
        <v>77</v>
      </c>
      <c r="N640" s="23">
        <v>46.263136506921903</v>
      </c>
      <c r="O640" s="23">
        <v>1.6860076053928945</v>
      </c>
      <c r="P640" s="23">
        <v>0.23777030332463897</v>
      </c>
      <c r="Q640" s="23">
        <v>2.1615482120421727E-2</v>
      </c>
      <c r="R640" s="23">
        <v>1.426621819947834</v>
      </c>
      <c r="S640" s="23">
        <v>0</v>
      </c>
    </row>
    <row r="641" spans="1:19" x14ac:dyDescent="0.2">
      <c r="A641" s="23"/>
      <c r="B641" s="23">
        <v>923</v>
      </c>
      <c r="C641" s="23">
        <v>15</v>
      </c>
      <c r="D641" s="23" t="s">
        <v>395</v>
      </c>
      <c r="E641" s="23" t="s">
        <v>402</v>
      </c>
      <c r="F641" s="23">
        <v>3</v>
      </c>
      <c r="G641" s="23">
        <v>3</v>
      </c>
      <c r="H641" s="23">
        <v>5</v>
      </c>
      <c r="I641" s="23">
        <v>73</v>
      </c>
      <c r="J641" s="23">
        <v>0</v>
      </c>
      <c r="K641" s="23">
        <v>7</v>
      </c>
      <c r="L641" s="23">
        <v>85</v>
      </c>
      <c r="M641" s="23">
        <v>80</v>
      </c>
      <c r="N641" s="23">
        <v>48.517780176518599</v>
      </c>
      <c r="O641" s="23">
        <v>1.7519350574315411</v>
      </c>
      <c r="P641" s="23">
        <v>0.14427700472965632</v>
      </c>
      <c r="Q641" s="23">
        <v>0.10305500337832595</v>
      </c>
      <c r="R641" s="23">
        <v>1.5046030493235589</v>
      </c>
      <c r="S641" s="23">
        <v>0</v>
      </c>
    </row>
    <row r="642" spans="1:19" x14ac:dyDescent="0.2">
      <c r="A642" s="23"/>
      <c r="B642" s="23">
        <v>924</v>
      </c>
      <c r="C642" s="23">
        <v>16</v>
      </c>
      <c r="D642" s="23" t="s">
        <v>396</v>
      </c>
      <c r="E642" s="23" t="s">
        <v>402</v>
      </c>
      <c r="F642" s="23">
        <v>1</v>
      </c>
      <c r="G642" s="23">
        <v>3</v>
      </c>
      <c r="H642" s="23">
        <v>4</v>
      </c>
      <c r="I642" s="23">
        <v>47</v>
      </c>
      <c r="J642" s="23">
        <v>0</v>
      </c>
      <c r="K642" s="23">
        <v>12</v>
      </c>
      <c r="L642" s="23">
        <v>63</v>
      </c>
      <c r="M642" s="23">
        <v>59</v>
      </c>
      <c r="N642" s="23">
        <v>34.699509784902702</v>
      </c>
      <c r="O642" s="23">
        <v>1.8155876088892318</v>
      </c>
      <c r="P642" s="23">
        <v>0.34582621121699653</v>
      </c>
      <c r="Q642" s="23">
        <v>0.11527540373899885</v>
      </c>
      <c r="R642" s="23">
        <v>1.3544859939332365</v>
      </c>
      <c r="S642" s="23">
        <v>0</v>
      </c>
    </row>
    <row r="643" spans="1:19" x14ac:dyDescent="0.2">
      <c r="A643" s="23"/>
      <c r="B643" s="23">
        <v>925</v>
      </c>
      <c r="C643" s="23">
        <v>16</v>
      </c>
      <c r="D643" s="23" t="s">
        <v>396</v>
      </c>
      <c r="E643" s="23" t="s">
        <v>402</v>
      </c>
      <c r="F643" s="23">
        <v>2</v>
      </c>
      <c r="G643" s="23">
        <v>3</v>
      </c>
      <c r="H643" s="23">
        <v>5</v>
      </c>
      <c r="I643" s="23">
        <v>74</v>
      </c>
      <c r="J643" s="23">
        <v>0</v>
      </c>
      <c r="K643" s="23">
        <v>27</v>
      </c>
      <c r="L643" s="23">
        <v>106</v>
      </c>
      <c r="M643" s="23">
        <v>101</v>
      </c>
      <c r="N643" s="23">
        <v>51.795562592779497</v>
      </c>
      <c r="O643" s="23">
        <v>2.046507358813336</v>
      </c>
      <c r="P643" s="23">
        <v>0.52128017630151013</v>
      </c>
      <c r="Q643" s="23">
        <v>9.6533365981761141E-2</v>
      </c>
      <c r="R643" s="23">
        <v>1.4286938165300649</v>
      </c>
      <c r="S643" s="23">
        <v>0</v>
      </c>
    </row>
    <row r="644" spans="1:19" x14ac:dyDescent="0.2">
      <c r="A644" s="23"/>
      <c r="B644" s="23">
        <v>926</v>
      </c>
      <c r="C644" s="23">
        <v>16</v>
      </c>
      <c r="D644" s="23" t="s">
        <v>396</v>
      </c>
      <c r="E644" s="23" t="s">
        <v>402</v>
      </c>
      <c r="F644" s="23">
        <v>3</v>
      </c>
      <c r="G644" s="23">
        <v>3</v>
      </c>
      <c r="H644" s="23">
        <v>5</v>
      </c>
      <c r="I644" s="23">
        <v>72</v>
      </c>
      <c r="J644" s="23">
        <v>0</v>
      </c>
      <c r="K644" s="23">
        <v>15</v>
      </c>
      <c r="L644" s="23">
        <v>92</v>
      </c>
      <c r="M644" s="23">
        <v>87</v>
      </c>
      <c r="N644" s="23">
        <v>47.618065848355101</v>
      </c>
      <c r="O644" s="23">
        <v>1.9320398332217856</v>
      </c>
      <c r="P644" s="23">
        <v>0.31500649454703028</v>
      </c>
      <c r="Q644" s="23">
        <v>0.10500216484901009</v>
      </c>
      <c r="R644" s="23">
        <v>1.5120311738257453</v>
      </c>
      <c r="S644" s="23">
        <v>0</v>
      </c>
    </row>
    <row r="645" spans="1:19" x14ac:dyDescent="0.2">
      <c r="A645" s="23"/>
      <c r="B645" s="23">
        <v>927</v>
      </c>
      <c r="C645" s="23">
        <v>17</v>
      </c>
      <c r="D645" s="23" t="s">
        <v>396</v>
      </c>
      <c r="E645" s="23" t="s">
        <v>402</v>
      </c>
      <c r="F645" s="23">
        <v>1</v>
      </c>
      <c r="G645" s="23">
        <v>3</v>
      </c>
      <c r="H645" s="23">
        <v>6</v>
      </c>
      <c r="I645" s="23">
        <v>98</v>
      </c>
      <c r="J645" s="23">
        <v>0</v>
      </c>
      <c r="K645" s="23">
        <v>6</v>
      </c>
      <c r="L645" s="23">
        <v>110</v>
      </c>
      <c r="M645" s="23">
        <v>104</v>
      </c>
      <c r="N645" s="23">
        <v>45.736080322687499</v>
      </c>
      <c r="O645" s="23">
        <v>2.4051033500007701</v>
      </c>
      <c r="P645" s="23">
        <v>0.13118745545458746</v>
      </c>
      <c r="Q645" s="23">
        <v>0.13118745545458746</v>
      </c>
      <c r="R645" s="23">
        <v>2.142728439091595</v>
      </c>
      <c r="S645" s="23">
        <v>0</v>
      </c>
    </row>
    <row r="646" spans="1:19" x14ac:dyDescent="0.2">
      <c r="A646" s="23"/>
      <c r="B646" s="23">
        <v>928</v>
      </c>
      <c r="C646" s="23">
        <v>17</v>
      </c>
      <c r="D646" s="23" t="s">
        <v>396</v>
      </c>
      <c r="E646" s="23" t="s">
        <v>402</v>
      </c>
      <c r="F646" s="23">
        <v>2</v>
      </c>
      <c r="G646" s="23">
        <v>3</v>
      </c>
      <c r="H646" s="23">
        <v>5</v>
      </c>
      <c r="I646" s="23">
        <v>79</v>
      </c>
      <c r="J646" s="23">
        <v>0</v>
      </c>
      <c r="K646" s="23">
        <v>14</v>
      </c>
      <c r="L646" s="23">
        <v>98</v>
      </c>
      <c r="M646" s="23">
        <v>93</v>
      </c>
      <c r="N646" s="23">
        <v>45.249691405855202</v>
      </c>
      <c r="O646" s="23">
        <v>2.1657606263215099</v>
      </c>
      <c r="P646" s="23">
        <v>0.3093943751887871</v>
      </c>
      <c r="Q646" s="23">
        <v>0.11049799113885254</v>
      </c>
      <c r="R646" s="23">
        <v>1.7458682599938702</v>
      </c>
      <c r="S646" s="23">
        <v>0</v>
      </c>
    </row>
    <row r="647" spans="1:19" x14ac:dyDescent="0.2">
      <c r="A647" s="23"/>
      <c r="B647" s="23">
        <v>929</v>
      </c>
      <c r="C647" s="23">
        <v>17</v>
      </c>
      <c r="D647" s="23" t="s">
        <v>396</v>
      </c>
      <c r="E647" s="23" t="s">
        <v>402</v>
      </c>
      <c r="F647" s="23">
        <v>3</v>
      </c>
      <c r="G647" s="23">
        <v>3</v>
      </c>
      <c r="H647" s="23">
        <v>6</v>
      </c>
      <c r="I647" s="23">
        <v>78</v>
      </c>
      <c r="J647" s="23">
        <v>0</v>
      </c>
      <c r="K647" s="23">
        <v>8</v>
      </c>
      <c r="L647" s="23">
        <v>92</v>
      </c>
      <c r="M647" s="23">
        <v>86</v>
      </c>
      <c r="N647" s="23">
        <v>42.644760677652897</v>
      </c>
      <c r="O647" s="23">
        <v>2.1573576340460199</v>
      </c>
      <c r="P647" s="23">
        <v>0.18759631600400173</v>
      </c>
      <c r="Q647" s="23">
        <v>0.1406972370030013</v>
      </c>
      <c r="R647" s="23">
        <v>1.8290640810390169</v>
      </c>
      <c r="S647" s="23">
        <v>0</v>
      </c>
    </row>
    <row r="648" spans="1:19" x14ac:dyDescent="0.2">
      <c r="A648" s="23"/>
      <c r="B648" s="23">
        <v>930</v>
      </c>
      <c r="C648" s="23">
        <v>18</v>
      </c>
      <c r="D648" s="23" t="s">
        <v>396</v>
      </c>
      <c r="E648" s="23" t="s">
        <v>402</v>
      </c>
      <c r="F648" s="23">
        <v>1</v>
      </c>
      <c r="G648" s="23">
        <v>2</v>
      </c>
      <c r="H648" s="23">
        <v>3</v>
      </c>
      <c r="I648" s="23">
        <v>103</v>
      </c>
      <c r="J648" s="23">
        <v>0</v>
      </c>
      <c r="K648" s="23">
        <v>13</v>
      </c>
      <c r="L648" s="23">
        <v>119</v>
      </c>
      <c r="M648" s="23">
        <v>116</v>
      </c>
      <c r="N648" s="23">
        <v>44.8816697812412</v>
      </c>
      <c r="O648" s="23">
        <v>2.6514165043328535</v>
      </c>
      <c r="P648" s="23">
        <v>0.28965054249014366</v>
      </c>
      <c r="Q648" s="23">
        <v>6.6842432882340846E-2</v>
      </c>
      <c r="R648" s="23">
        <v>2.2949235289603687</v>
      </c>
      <c r="S648" s="23">
        <v>0</v>
      </c>
    </row>
    <row r="649" spans="1:19" x14ac:dyDescent="0.2">
      <c r="A649" s="23"/>
      <c r="B649" s="23">
        <v>931</v>
      </c>
      <c r="C649" s="23">
        <v>18</v>
      </c>
      <c r="D649" s="23" t="s">
        <v>396</v>
      </c>
      <c r="E649" s="23" t="s">
        <v>402</v>
      </c>
      <c r="F649" s="23">
        <v>2</v>
      </c>
      <c r="G649" s="23">
        <v>3</v>
      </c>
      <c r="H649" s="23">
        <v>8</v>
      </c>
      <c r="I649" s="23">
        <v>82</v>
      </c>
      <c r="J649" s="23">
        <v>0</v>
      </c>
      <c r="K649" s="23">
        <v>8</v>
      </c>
      <c r="L649" s="23">
        <v>98</v>
      </c>
      <c r="M649" s="23">
        <v>90</v>
      </c>
      <c r="N649" s="23">
        <v>42.022025180760203</v>
      </c>
      <c r="O649" s="23">
        <v>2.3321103535216894</v>
      </c>
      <c r="P649" s="23">
        <v>0.19037635538952566</v>
      </c>
      <c r="Q649" s="23">
        <v>0.19037635538952566</v>
      </c>
      <c r="R649" s="23">
        <v>1.9513576427426378</v>
      </c>
      <c r="S649" s="23">
        <v>0</v>
      </c>
    </row>
    <row r="650" spans="1:19" x14ac:dyDescent="0.2">
      <c r="A650" s="23"/>
      <c r="B650" s="23">
        <v>932</v>
      </c>
      <c r="C650" s="23">
        <v>18</v>
      </c>
      <c r="D650" s="23" t="s">
        <v>396</v>
      </c>
      <c r="E650" s="23" t="s">
        <v>402</v>
      </c>
      <c r="F650" s="23">
        <v>3</v>
      </c>
      <c r="G650" s="23">
        <v>3</v>
      </c>
      <c r="H650" s="23">
        <v>6</v>
      </c>
      <c r="I650" s="23">
        <v>94</v>
      </c>
      <c r="J650" s="23">
        <v>0</v>
      </c>
      <c r="K650" s="23">
        <v>7</v>
      </c>
      <c r="L650" s="23">
        <v>107</v>
      </c>
      <c r="M650" s="23">
        <v>101</v>
      </c>
      <c r="N650" s="23">
        <v>45.421267905431897</v>
      </c>
      <c r="O650" s="23">
        <v>2.3557246403331673</v>
      </c>
      <c r="P650" s="23">
        <v>0.15411282693768386</v>
      </c>
      <c r="Q650" s="23">
        <v>0.13209670880372901</v>
      </c>
      <c r="R650" s="23">
        <v>2.0695151045917548</v>
      </c>
      <c r="S650" s="23">
        <v>0</v>
      </c>
    </row>
    <row r="651" spans="1:19" x14ac:dyDescent="0.2">
      <c r="A651" s="23"/>
      <c r="B651" s="23">
        <v>933</v>
      </c>
      <c r="C651" s="23">
        <v>19</v>
      </c>
      <c r="D651" s="23" t="s">
        <v>396</v>
      </c>
      <c r="E651" s="23" t="s">
        <v>402</v>
      </c>
      <c r="F651" s="23">
        <v>1</v>
      </c>
      <c r="G651" s="23">
        <v>2</v>
      </c>
      <c r="H651" s="23">
        <v>0</v>
      </c>
      <c r="I651" s="23">
        <v>40</v>
      </c>
      <c r="J651" s="23">
        <v>0</v>
      </c>
      <c r="K651" s="23">
        <v>9</v>
      </c>
      <c r="L651" s="23">
        <v>49</v>
      </c>
      <c r="M651" s="23">
        <v>49</v>
      </c>
      <c r="N651" s="23">
        <v>41.5944844796716</v>
      </c>
      <c r="O651" s="23">
        <v>1.1780408054810172</v>
      </c>
      <c r="P651" s="23">
        <v>0.21637484182304398</v>
      </c>
      <c r="Q651" s="23">
        <v>0</v>
      </c>
      <c r="R651" s="23">
        <v>0.96166596365797319</v>
      </c>
      <c r="S651" s="23">
        <v>0</v>
      </c>
    </row>
    <row r="652" spans="1:19" x14ac:dyDescent="0.2">
      <c r="A652" s="23"/>
      <c r="B652" s="23">
        <v>934</v>
      </c>
      <c r="C652" s="23">
        <v>19</v>
      </c>
      <c r="D652" s="23" t="s">
        <v>396</v>
      </c>
      <c r="E652" s="23" t="s">
        <v>402</v>
      </c>
      <c r="F652" s="23">
        <v>2</v>
      </c>
      <c r="G652" s="23">
        <v>3</v>
      </c>
      <c r="H652" s="23">
        <v>2</v>
      </c>
      <c r="I652" s="23">
        <v>47</v>
      </c>
      <c r="J652" s="23">
        <v>1</v>
      </c>
      <c r="K652" s="23">
        <v>8</v>
      </c>
      <c r="L652" s="23">
        <v>58</v>
      </c>
      <c r="M652" s="23">
        <v>56</v>
      </c>
      <c r="N652" s="23">
        <v>47.481479267131299</v>
      </c>
      <c r="O652" s="23">
        <v>1.2215289181217668</v>
      </c>
      <c r="P652" s="23">
        <v>0.16848674732714025</v>
      </c>
      <c r="Q652" s="23">
        <v>4.2121686831785063E-2</v>
      </c>
      <c r="R652" s="23">
        <v>0.98985964054694908</v>
      </c>
      <c r="S652" s="23">
        <v>2.1060843415892531E-2</v>
      </c>
    </row>
    <row r="653" spans="1:19" x14ac:dyDescent="0.2">
      <c r="A653" s="23"/>
      <c r="B653" s="23">
        <v>935</v>
      </c>
      <c r="C653" s="23">
        <v>19</v>
      </c>
      <c r="D653" s="23" t="s">
        <v>396</v>
      </c>
      <c r="E653" s="23" t="s">
        <v>402</v>
      </c>
      <c r="F653" s="23">
        <v>3</v>
      </c>
      <c r="G653" s="23">
        <v>4</v>
      </c>
      <c r="H653" s="23">
        <v>1</v>
      </c>
      <c r="I653" s="23">
        <v>44</v>
      </c>
      <c r="J653" s="23">
        <v>0</v>
      </c>
      <c r="K653" s="23">
        <v>8</v>
      </c>
      <c r="L653" s="23">
        <v>53</v>
      </c>
      <c r="M653" s="23">
        <v>52</v>
      </c>
      <c r="N653" s="23">
        <v>36.125105463504703</v>
      </c>
      <c r="O653" s="23">
        <v>1.467123744553303</v>
      </c>
      <c r="P653" s="23">
        <v>0.22145264068729101</v>
      </c>
      <c r="Q653" s="23">
        <v>2.7681580085911376E-2</v>
      </c>
      <c r="R653" s="23">
        <v>1.2179895237801006</v>
      </c>
      <c r="S653" s="23">
        <v>0</v>
      </c>
    </row>
    <row r="654" spans="1:19" x14ac:dyDescent="0.2">
      <c r="A654" s="23"/>
      <c r="B654" s="23">
        <v>936</v>
      </c>
      <c r="C654" s="23">
        <v>20</v>
      </c>
      <c r="D654" s="23" t="s">
        <v>396</v>
      </c>
      <c r="E654" s="23" t="s">
        <v>402</v>
      </c>
      <c r="F654" s="23">
        <v>1</v>
      </c>
      <c r="G654" s="23">
        <v>3</v>
      </c>
      <c r="H654" s="23">
        <v>5</v>
      </c>
      <c r="I654" s="23">
        <v>88</v>
      </c>
      <c r="J654" s="23">
        <v>0</v>
      </c>
      <c r="K654" s="23">
        <v>8</v>
      </c>
      <c r="L654" s="23">
        <v>101</v>
      </c>
      <c r="M654" s="23">
        <v>96</v>
      </c>
      <c r="N654" s="23">
        <v>50.123751856792801</v>
      </c>
      <c r="O654" s="23">
        <v>2.0150127685685688</v>
      </c>
      <c r="P654" s="23">
        <v>0.15960497176780741</v>
      </c>
      <c r="Q654" s="23">
        <v>9.9753107354879647E-2</v>
      </c>
      <c r="R654" s="23">
        <v>1.7556546894458818</v>
      </c>
      <c r="S654" s="23">
        <v>0</v>
      </c>
    </row>
    <row r="655" spans="1:19" x14ac:dyDescent="0.2">
      <c r="A655" s="23"/>
      <c r="B655" s="23">
        <v>937</v>
      </c>
      <c r="C655" s="23">
        <v>20</v>
      </c>
      <c r="D655" s="23" t="s">
        <v>396</v>
      </c>
      <c r="E655" s="23" t="s">
        <v>402</v>
      </c>
      <c r="F655" s="23">
        <v>2</v>
      </c>
      <c r="G655" s="23">
        <v>4</v>
      </c>
      <c r="H655" s="23">
        <v>8</v>
      </c>
      <c r="I655" s="23">
        <v>66</v>
      </c>
      <c r="J655" s="23">
        <v>0</v>
      </c>
      <c r="K655" s="23">
        <v>13</v>
      </c>
      <c r="L655" s="23">
        <v>87</v>
      </c>
      <c r="M655" s="23">
        <v>79</v>
      </c>
      <c r="N655" s="23">
        <v>42.192809826890901</v>
      </c>
      <c r="O655" s="23">
        <v>2.0619626983115014</v>
      </c>
      <c r="P655" s="23">
        <v>0.30810936871321287</v>
      </c>
      <c r="Q655" s="23">
        <v>0.18960576536197715</v>
      </c>
      <c r="R655" s="23">
        <v>1.5642475642363114</v>
      </c>
      <c r="S655" s="23">
        <v>0</v>
      </c>
    </row>
    <row r="656" spans="1:19" x14ac:dyDescent="0.2">
      <c r="A656" s="23"/>
      <c r="B656" s="23">
        <v>938</v>
      </c>
      <c r="C656" s="23">
        <v>20</v>
      </c>
      <c r="D656" s="23" t="s">
        <v>396</v>
      </c>
      <c r="E656" s="23" t="s">
        <v>402</v>
      </c>
      <c r="F656" s="23">
        <v>3</v>
      </c>
      <c r="G656" s="23">
        <v>4</v>
      </c>
      <c r="H656" s="23">
        <v>5</v>
      </c>
      <c r="I656" s="23">
        <v>79</v>
      </c>
      <c r="J656" s="23">
        <v>0</v>
      </c>
      <c r="K656" s="23">
        <v>9</v>
      </c>
      <c r="L656" s="23">
        <v>93</v>
      </c>
      <c r="M656" s="23">
        <v>88</v>
      </c>
      <c r="N656" s="23">
        <v>46.514135480623203</v>
      </c>
      <c r="O656" s="23">
        <v>1.9993922071010395</v>
      </c>
      <c r="P656" s="23">
        <v>0.19348956842913287</v>
      </c>
      <c r="Q656" s="23">
        <v>0.10749420468285159</v>
      </c>
      <c r="R656" s="23">
        <v>1.6984084339890551</v>
      </c>
      <c r="S656" s="23">
        <v>0</v>
      </c>
    </row>
    <row r="657" spans="1:19" x14ac:dyDescent="0.2">
      <c r="A657" s="23"/>
      <c r="B657" s="23">
        <v>865</v>
      </c>
      <c r="C657" s="23">
        <v>21</v>
      </c>
      <c r="D657" s="23" t="s">
        <v>393</v>
      </c>
      <c r="E657" s="23" t="s">
        <v>402</v>
      </c>
      <c r="F657" s="23">
        <v>1</v>
      </c>
      <c r="G657" s="23">
        <v>4</v>
      </c>
      <c r="H657" s="23">
        <v>2</v>
      </c>
      <c r="I657" s="23">
        <v>47</v>
      </c>
      <c r="J657" s="23">
        <v>0</v>
      </c>
      <c r="K657" s="23">
        <v>9</v>
      </c>
      <c r="L657" s="23">
        <v>58</v>
      </c>
      <c r="M657" s="23">
        <v>56</v>
      </c>
      <c r="N657" s="23">
        <v>44.296817999420803</v>
      </c>
      <c r="O657" s="23">
        <v>1.309349127532329</v>
      </c>
      <c r="P657" s="23">
        <v>0.20317486461708556</v>
      </c>
      <c r="Q657" s="23">
        <v>4.5149969914907898E-2</v>
      </c>
      <c r="R657" s="23">
        <v>1.0610242930003357</v>
      </c>
      <c r="S657" s="23">
        <v>0</v>
      </c>
    </row>
    <row r="658" spans="1:19" x14ac:dyDescent="0.2">
      <c r="A658" s="23"/>
      <c r="B658" s="23">
        <v>866</v>
      </c>
      <c r="C658" s="23">
        <v>21</v>
      </c>
      <c r="D658" s="23" t="s">
        <v>393</v>
      </c>
      <c r="E658" s="23" t="s">
        <v>402</v>
      </c>
      <c r="F658" s="23">
        <v>2</v>
      </c>
      <c r="G658" s="23">
        <v>6</v>
      </c>
      <c r="H658" s="23">
        <v>4</v>
      </c>
      <c r="I658" s="23">
        <v>40</v>
      </c>
      <c r="J658" s="23">
        <v>0</v>
      </c>
      <c r="K658" s="23">
        <v>6</v>
      </c>
      <c r="L658" s="23">
        <v>50</v>
      </c>
      <c r="M658" s="23">
        <v>46</v>
      </c>
      <c r="N658" s="23">
        <v>47.470545486457901</v>
      </c>
      <c r="O658" s="23">
        <v>1.0532847155561691</v>
      </c>
      <c r="P658" s="23">
        <v>0.12639416586674029</v>
      </c>
      <c r="Q658" s="23">
        <v>8.4262777244493534E-2</v>
      </c>
      <c r="R658" s="23">
        <v>0.84262777244493536</v>
      </c>
      <c r="S658" s="23">
        <v>0</v>
      </c>
    </row>
    <row r="659" spans="1:19" x14ac:dyDescent="0.2">
      <c r="A659" s="23"/>
      <c r="B659" s="23">
        <v>867</v>
      </c>
      <c r="C659" s="23">
        <v>21</v>
      </c>
      <c r="D659" s="23" t="s">
        <v>393</v>
      </c>
      <c r="E659" s="23" t="s">
        <v>402</v>
      </c>
      <c r="F659" s="23">
        <v>3</v>
      </c>
      <c r="G659" s="23" t="s">
        <v>953</v>
      </c>
      <c r="H659" s="23">
        <v>6</v>
      </c>
      <c r="I659" s="23">
        <v>70</v>
      </c>
      <c r="J659" s="23">
        <v>0</v>
      </c>
      <c r="K659" s="23">
        <v>8</v>
      </c>
      <c r="L659" s="23">
        <v>84</v>
      </c>
      <c r="M659" s="23">
        <v>78</v>
      </c>
      <c r="N659" s="23">
        <v>44.704857145617602</v>
      </c>
      <c r="O659" s="23">
        <v>1.8789904579358327</v>
      </c>
      <c r="P659" s="23">
        <v>0.17895147218436502</v>
      </c>
      <c r="Q659" s="23">
        <v>0.13421360413827377</v>
      </c>
      <c r="R659" s="23">
        <v>1.565825381613194</v>
      </c>
      <c r="S659" s="23">
        <v>0</v>
      </c>
    </row>
    <row r="660" spans="1:19" x14ac:dyDescent="0.2">
      <c r="A660" s="23"/>
      <c r="B660" s="23">
        <v>868</v>
      </c>
      <c r="C660" s="23">
        <v>22</v>
      </c>
      <c r="D660" s="23" t="s">
        <v>393</v>
      </c>
      <c r="E660" s="23" t="s">
        <v>402</v>
      </c>
      <c r="F660" s="23">
        <v>1</v>
      </c>
      <c r="G660" s="23">
        <v>3</v>
      </c>
      <c r="H660" s="23">
        <v>3</v>
      </c>
      <c r="I660" s="23">
        <v>74</v>
      </c>
      <c r="J660" s="23">
        <v>0</v>
      </c>
      <c r="K660" s="23">
        <v>9</v>
      </c>
      <c r="L660" s="23">
        <v>86</v>
      </c>
      <c r="M660" s="23">
        <v>83</v>
      </c>
      <c r="N660" s="23">
        <v>42.047227818127602</v>
      </c>
      <c r="O660" s="23">
        <v>2.0453191437967586</v>
      </c>
      <c r="P660" s="23">
        <v>0.21404502667640499</v>
      </c>
      <c r="Q660" s="23">
        <v>7.134834222546832E-2</v>
      </c>
      <c r="R660" s="23">
        <v>1.7599257748948853</v>
      </c>
      <c r="S660" s="23">
        <v>0</v>
      </c>
    </row>
    <row r="661" spans="1:19" x14ac:dyDescent="0.2">
      <c r="A661" s="23"/>
      <c r="B661" s="23">
        <v>869</v>
      </c>
      <c r="C661" s="23">
        <v>22</v>
      </c>
      <c r="D661" s="23" t="s">
        <v>393</v>
      </c>
      <c r="E661" s="23" t="s">
        <v>402</v>
      </c>
      <c r="F661" s="23">
        <v>2</v>
      </c>
      <c r="G661" s="23">
        <v>5</v>
      </c>
      <c r="H661" s="23">
        <v>3</v>
      </c>
      <c r="I661" s="23">
        <v>68</v>
      </c>
      <c r="J661" s="23">
        <v>0</v>
      </c>
      <c r="K661" s="23">
        <v>6</v>
      </c>
      <c r="L661" s="23">
        <v>77</v>
      </c>
      <c r="M661" s="23">
        <v>74</v>
      </c>
      <c r="N661" s="23">
        <v>42.275722404068098</v>
      </c>
      <c r="O661" s="23">
        <v>1.8213763271515488</v>
      </c>
      <c r="P661" s="23">
        <v>0.14192542808973108</v>
      </c>
      <c r="Q661" s="23">
        <v>7.0962714044865538E-2</v>
      </c>
      <c r="R661" s="23">
        <v>1.6084881850169523</v>
      </c>
      <c r="S661" s="23">
        <v>0</v>
      </c>
    </row>
    <row r="662" spans="1:19" x14ac:dyDescent="0.2">
      <c r="A662" s="23"/>
      <c r="B662" s="23">
        <v>870</v>
      </c>
      <c r="C662" s="23">
        <v>22</v>
      </c>
      <c r="D662" s="23" t="s">
        <v>393</v>
      </c>
      <c r="E662" s="23" t="s">
        <v>402</v>
      </c>
      <c r="F662" s="23">
        <v>3</v>
      </c>
      <c r="G662" s="23">
        <v>6</v>
      </c>
      <c r="H662" s="23">
        <v>1</v>
      </c>
      <c r="I662" s="23">
        <v>69</v>
      </c>
      <c r="J662" s="23">
        <v>0</v>
      </c>
      <c r="K662" s="23">
        <v>10</v>
      </c>
      <c r="L662" s="23">
        <v>80</v>
      </c>
      <c r="M662" s="23">
        <v>79</v>
      </c>
      <c r="N662" s="23">
        <v>49.497649040509003</v>
      </c>
      <c r="O662" s="23">
        <v>1.6162383779990801</v>
      </c>
      <c r="P662" s="23">
        <v>0.20202979724988501</v>
      </c>
      <c r="Q662" s="23">
        <v>2.0202979724988503E-2</v>
      </c>
      <c r="R662" s="23">
        <v>1.3940056010242068</v>
      </c>
      <c r="S662" s="23">
        <v>0</v>
      </c>
    </row>
    <row r="663" spans="1:19" x14ac:dyDescent="0.2">
      <c r="A663" s="23"/>
      <c r="B663" s="23">
        <v>871</v>
      </c>
      <c r="C663" s="23">
        <v>23</v>
      </c>
      <c r="D663" s="23" t="s">
        <v>393</v>
      </c>
      <c r="E663" s="23" t="s">
        <v>402</v>
      </c>
      <c r="F663" s="23">
        <v>1</v>
      </c>
      <c r="G663" s="23">
        <v>2</v>
      </c>
      <c r="H663" s="23">
        <v>1</v>
      </c>
      <c r="I663" s="23">
        <v>78</v>
      </c>
      <c r="J663" s="23">
        <v>0</v>
      </c>
      <c r="K663" s="23">
        <v>9</v>
      </c>
      <c r="L663" s="23">
        <v>88</v>
      </c>
      <c r="M663" s="23">
        <v>87</v>
      </c>
      <c r="N663" s="23">
        <v>43.858043527715502</v>
      </c>
      <c r="O663" s="23">
        <v>2.0064734521135121</v>
      </c>
      <c r="P663" s="23">
        <v>0.20520751214797284</v>
      </c>
      <c r="Q663" s="23">
        <v>2.2800834683108093E-2</v>
      </c>
      <c r="R663" s="23">
        <v>1.7784651052824312</v>
      </c>
      <c r="S663" s="23">
        <v>0</v>
      </c>
    </row>
    <row r="664" spans="1:19" x14ac:dyDescent="0.2">
      <c r="A664" s="23"/>
      <c r="B664" s="23">
        <v>872</v>
      </c>
      <c r="C664" s="23">
        <v>23</v>
      </c>
      <c r="D664" s="23" t="s">
        <v>393</v>
      </c>
      <c r="E664" s="23" t="s">
        <v>402</v>
      </c>
      <c r="F664" s="23">
        <v>2</v>
      </c>
      <c r="G664" s="23">
        <v>3</v>
      </c>
      <c r="H664" s="23">
        <v>4</v>
      </c>
      <c r="I664" s="23">
        <v>68</v>
      </c>
      <c r="J664" s="23">
        <v>0</v>
      </c>
      <c r="K664" s="23">
        <v>6</v>
      </c>
      <c r="L664" s="23">
        <v>78</v>
      </c>
      <c r="M664" s="23">
        <v>74</v>
      </c>
      <c r="N664" s="23">
        <v>43.622812987415102</v>
      </c>
      <c r="O664" s="23">
        <v>1.7880552549993163</v>
      </c>
      <c r="P664" s="23">
        <v>0.13754271192302434</v>
      </c>
      <c r="Q664" s="23">
        <v>9.1695141282016224E-2</v>
      </c>
      <c r="R664" s="23">
        <v>1.5588174017942757</v>
      </c>
      <c r="S664" s="23">
        <v>0</v>
      </c>
    </row>
    <row r="665" spans="1:19" x14ac:dyDescent="0.2">
      <c r="A665" s="23"/>
      <c r="B665" s="23">
        <v>873</v>
      </c>
      <c r="C665" s="23">
        <v>23</v>
      </c>
      <c r="D665" s="23" t="s">
        <v>393</v>
      </c>
      <c r="E665" s="23" t="s">
        <v>402</v>
      </c>
      <c r="F665" s="23">
        <v>3</v>
      </c>
      <c r="G665" s="23">
        <v>4</v>
      </c>
      <c r="H665" s="23">
        <v>4</v>
      </c>
      <c r="I665" s="23">
        <v>69</v>
      </c>
      <c r="J665" s="23">
        <v>0</v>
      </c>
      <c r="K665" s="23">
        <v>7</v>
      </c>
      <c r="L665" s="23">
        <v>80</v>
      </c>
      <c r="M665" s="23">
        <v>76</v>
      </c>
      <c r="N665" s="23">
        <v>47.584438701079797</v>
      </c>
      <c r="O665" s="23">
        <v>1.6812218906805056</v>
      </c>
      <c r="P665" s="23">
        <v>0.14710691543454424</v>
      </c>
      <c r="Q665" s="23">
        <v>8.4061094534025285E-2</v>
      </c>
      <c r="R665" s="23">
        <v>1.4500538807119361</v>
      </c>
      <c r="S665" s="23">
        <v>0</v>
      </c>
    </row>
    <row r="666" spans="1:19" x14ac:dyDescent="0.2">
      <c r="A666" s="23"/>
      <c r="B666" s="23">
        <v>874</v>
      </c>
      <c r="C666" s="23">
        <v>24</v>
      </c>
      <c r="D666" s="23" t="s">
        <v>393</v>
      </c>
      <c r="E666" s="23" t="s">
        <v>402</v>
      </c>
      <c r="F666" s="23">
        <v>1</v>
      </c>
      <c r="G666" s="23">
        <v>3</v>
      </c>
      <c r="H666" s="23">
        <v>2</v>
      </c>
      <c r="I666" s="23">
        <v>63</v>
      </c>
      <c r="J666" s="23">
        <v>0</v>
      </c>
      <c r="K666" s="23">
        <v>13</v>
      </c>
      <c r="L666" s="23">
        <v>78</v>
      </c>
      <c r="M666" s="23">
        <v>76</v>
      </c>
      <c r="N666" s="23">
        <v>50.1465184751222</v>
      </c>
      <c r="O666" s="23">
        <v>1.5554419802582302</v>
      </c>
      <c r="P666" s="23">
        <v>0.25924033004303837</v>
      </c>
      <c r="Q666" s="23">
        <v>3.9883127698928982E-2</v>
      </c>
      <c r="R666" s="23">
        <v>1.2563185225162627</v>
      </c>
      <c r="S666" s="23">
        <v>0</v>
      </c>
    </row>
    <row r="667" spans="1:19" x14ac:dyDescent="0.2">
      <c r="A667" s="23"/>
      <c r="B667" s="23">
        <v>875</v>
      </c>
      <c r="C667" s="23">
        <v>24</v>
      </c>
      <c r="D667" s="23" t="s">
        <v>393</v>
      </c>
      <c r="E667" s="23" t="s">
        <v>402</v>
      </c>
      <c r="F667" s="23">
        <v>2</v>
      </c>
      <c r="G667" s="23">
        <v>4</v>
      </c>
      <c r="H667" s="23">
        <v>0</v>
      </c>
      <c r="I667" s="23">
        <v>75</v>
      </c>
      <c r="J667" s="23">
        <v>0</v>
      </c>
      <c r="K667" s="23">
        <v>10</v>
      </c>
      <c r="L667" s="23">
        <v>85</v>
      </c>
      <c r="M667" s="23">
        <v>85</v>
      </c>
      <c r="N667" s="23">
        <v>39.4810707230994</v>
      </c>
      <c r="O667" s="23">
        <v>2.1529304662517319</v>
      </c>
      <c r="P667" s="23">
        <v>0.25328593720608611</v>
      </c>
      <c r="Q667" s="23">
        <v>0</v>
      </c>
      <c r="R667" s="23">
        <v>1.8996445290456458</v>
      </c>
      <c r="S667" s="23">
        <v>0</v>
      </c>
    </row>
    <row r="668" spans="1:19" x14ac:dyDescent="0.2">
      <c r="A668" s="23"/>
      <c r="B668" s="23">
        <v>876</v>
      </c>
      <c r="C668" s="23">
        <v>24</v>
      </c>
      <c r="D668" s="23" t="s">
        <v>393</v>
      </c>
      <c r="E668" s="23" t="s">
        <v>402</v>
      </c>
      <c r="F668" s="23">
        <v>3</v>
      </c>
      <c r="G668" s="23">
        <v>4</v>
      </c>
      <c r="H668" s="23">
        <v>3</v>
      </c>
      <c r="I668" s="23">
        <v>73</v>
      </c>
      <c r="J668" s="23">
        <v>0</v>
      </c>
      <c r="K668" s="23">
        <v>11</v>
      </c>
      <c r="L668" s="23">
        <v>87</v>
      </c>
      <c r="M668" s="23">
        <v>84</v>
      </c>
      <c r="N668" s="23">
        <v>44.895982011904898</v>
      </c>
      <c r="O668" s="23">
        <v>1.9378126081957743</v>
      </c>
      <c r="P668" s="23">
        <v>0.24501078954199446</v>
      </c>
      <c r="Q668" s="23">
        <v>6.6821124420543943E-2</v>
      </c>
      <c r="R668" s="23">
        <v>1.625980694233236</v>
      </c>
      <c r="S668" s="23">
        <v>0</v>
      </c>
    </row>
    <row r="669" spans="1:19" x14ac:dyDescent="0.2">
      <c r="A669" s="23"/>
      <c r="B669" s="23">
        <v>877</v>
      </c>
      <c r="C669" s="23">
        <v>25</v>
      </c>
      <c r="D669" s="23" t="s">
        <v>393</v>
      </c>
      <c r="E669" s="23" t="s">
        <v>402</v>
      </c>
      <c r="F669" s="23">
        <v>1</v>
      </c>
      <c r="G669" s="23">
        <v>3</v>
      </c>
      <c r="H669" s="23">
        <v>1</v>
      </c>
      <c r="I669" s="23">
        <v>75</v>
      </c>
      <c r="J669" s="23">
        <v>0</v>
      </c>
      <c r="K669" s="23">
        <v>11</v>
      </c>
      <c r="L669" s="23">
        <v>87</v>
      </c>
      <c r="M669" s="23">
        <v>86</v>
      </c>
      <c r="N669" s="23">
        <v>41.775577842776997</v>
      </c>
      <c r="O669" s="23">
        <v>2.0825564718081409</v>
      </c>
      <c r="P669" s="23">
        <v>0.26331173781482237</v>
      </c>
      <c r="Q669" s="23">
        <v>2.3937430710438398E-2</v>
      </c>
      <c r="R669" s="23">
        <v>1.7953073032828799</v>
      </c>
      <c r="S669" s="23">
        <v>0</v>
      </c>
    </row>
    <row r="670" spans="1:19" x14ac:dyDescent="0.2">
      <c r="A670" s="23"/>
      <c r="B670" s="23">
        <v>878</v>
      </c>
      <c r="C670" s="23">
        <v>25</v>
      </c>
      <c r="D670" s="23" t="s">
        <v>393</v>
      </c>
      <c r="E670" s="23" t="s">
        <v>402</v>
      </c>
      <c r="F670" s="23">
        <v>2</v>
      </c>
      <c r="G670" s="23">
        <v>3</v>
      </c>
      <c r="H670" s="23">
        <v>2</v>
      </c>
      <c r="I670" s="23">
        <v>78</v>
      </c>
      <c r="J670" s="23">
        <v>0</v>
      </c>
      <c r="K670" s="23">
        <v>8</v>
      </c>
      <c r="L670" s="23">
        <v>88</v>
      </c>
      <c r="M670" s="23">
        <v>86</v>
      </c>
      <c r="N670" s="23">
        <v>45.936273617770802</v>
      </c>
      <c r="O670" s="23">
        <v>1.9156974014095154</v>
      </c>
      <c r="P670" s="23">
        <v>0.17415430921904684</v>
      </c>
      <c r="Q670" s="23">
        <v>4.3538577304761711E-2</v>
      </c>
      <c r="R670" s="23">
        <v>1.6980045148857068</v>
      </c>
      <c r="S670" s="23">
        <v>0</v>
      </c>
    </row>
    <row r="671" spans="1:19" x14ac:dyDescent="0.2">
      <c r="A671" s="23"/>
      <c r="B671" s="23">
        <v>879</v>
      </c>
      <c r="C671" s="23">
        <v>25</v>
      </c>
      <c r="D671" s="23" t="s">
        <v>393</v>
      </c>
      <c r="E671" s="23" t="s">
        <v>402</v>
      </c>
      <c r="F671" s="23">
        <v>3</v>
      </c>
      <c r="G671" s="23">
        <v>4</v>
      </c>
      <c r="H671" s="23">
        <v>9</v>
      </c>
      <c r="I671" s="23">
        <v>71</v>
      </c>
      <c r="J671" s="23">
        <v>0</v>
      </c>
      <c r="K671" s="23">
        <v>10</v>
      </c>
      <c r="L671" s="23">
        <v>90</v>
      </c>
      <c r="M671" s="23">
        <v>81</v>
      </c>
      <c r="N671" s="23">
        <v>42.962006005854903</v>
      </c>
      <c r="O671" s="23">
        <v>2.0948742474393471</v>
      </c>
      <c r="P671" s="23">
        <v>0.23276380527103857</v>
      </c>
      <c r="Q671" s="23">
        <v>0.2094874247439347</v>
      </c>
      <c r="R671" s="23">
        <v>1.6526230174243739</v>
      </c>
      <c r="S671" s="23">
        <v>0</v>
      </c>
    </row>
    <row r="672" spans="1:19" x14ac:dyDescent="0.2">
      <c r="A672" s="23"/>
      <c r="B672" s="23">
        <v>820</v>
      </c>
      <c r="C672" s="23">
        <v>26</v>
      </c>
      <c r="D672" s="23" t="s">
        <v>391</v>
      </c>
      <c r="E672" s="23" t="s">
        <v>402</v>
      </c>
      <c r="F672" s="23">
        <v>1</v>
      </c>
      <c r="G672" s="23">
        <v>1</v>
      </c>
      <c r="H672" s="23">
        <v>0</v>
      </c>
      <c r="I672" s="23">
        <v>57</v>
      </c>
      <c r="J672" s="23">
        <v>0</v>
      </c>
      <c r="K672" s="23">
        <v>12</v>
      </c>
      <c r="L672" s="23">
        <v>69</v>
      </c>
      <c r="M672" s="23">
        <v>69</v>
      </c>
      <c r="N672" s="23">
        <v>40.570951302959998</v>
      </c>
      <c r="O672" s="23">
        <v>1.7007242320927747</v>
      </c>
      <c r="P672" s="23">
        <v>0.29577812732048259</v>
      </c>
      <c r="Q672" s="23">
        <v>0</v>
      </c>
      <c r="R672" s="23">
        <v>1.4049461047722922</v>
      </c>
      <c r="S672" s="23">
        <v>0</v>
      </c>
    </row>
    <row r="673" spans="1:19" x14ac:dyDescent="0.2">
      <c r="A673" s="23"/>
      <c r="B673" s="23">
        <v>821</v>
      </c>
      <c r="C673" s="23">
        <v>26</v>
      </c>
      <c r="D673" s="23" t="s">
        <v>391</v>
      </c>
      <c r="E673" s="23" t="s">
        <v>402</v>
      </c>
      <c r="F673" s="23">
        <v>2</v>
      </c>
      <c r="G673" s="23">
        <v>3</v>
      </c>
      <c r="H673" s="23">
        <v>3</v>
      </c>
      <c r="I673" s="23">
        <v>80</v>
      </c>
      <c r="J673" s="23">
        <v>0</v>
      </c>
      <c r="K673" s="23">
        <v>13</v>
      </c>
      <c r="L673" s="23">
        <v>96</v>
      </c>
      <c r="M673" s="23">
        <v>93</v>
      </c>
      <c r="N673" s="23">
        <v>52.701404535780902</v>
      </c>
      <c r="O673" s="23">
        <v>1.8215833305699112</v>
      </c>
      <c r="P673" s="23">
        <v>0.24667274268134215</v>
      </c>
      <c r="Q673" s="23">
        <v>5.6924479080309724E-2</v>
      </c>
      <c r="R673" s="23">
        <v>1.5179861088082593</v>
      </c>
      <c r="S673" s="23">
        <v>0</v>
      </c>
    </row>
    <row r="674" spans="1:19" x14ac:dyDescent="0.2">
      <c r="A674" s="23"/>
      <c r="B674" s="23">
        <v>822</v>
      </c>
      <c r="C674" s="23">
        <v>26</v>
      </c>
      <c r="D674" s="23" t="s">
        <v>391</v>
      </c>
      <c r="E674" s="23" t="s">
        <v>402</v>
      </c>
      <c r="F674" s="23">
        <v>3</v>
      </c>
      <c r="G674" s="23">
        <v>3</v>
      </c>
      <c r="H674" s="23">
        <v>4</v>
      </c>
      <c r="I674" s="23">
        <v>77</v>
      </c>
      <c r="J674" s="23">
        <v>0</v>
      </c>
      <c r="K674" s="23">
        <v>9</v>
      </c>
      <c r="L674" s="23">
        <v>90</v>
      </c>
      <c r="M674" s="23">
        <v>86</v>
      </c>
      <c r="N674" s="23">
        <v>47.668655559235702</v>
      </c>
      <c r="O674" s="23">
        <v>1.8880331098946357</v>
      </c>
      <c r="P674" s="23">
        <v>0.18880331098946357</v>
      </c>
      <c r="Q674" s="23">
        <v>8.3912582661983814E-2</v>
      </c>
      <c r="R674" s="23">
        <v>1.6153172162431884</v>
      </c>
      <c r="S674" s="23">
        <v>0</v>
      </c>
    </row>
    <row r="675" spans="1:19" x14ac:dyDescent="0.2">
      <c r="A675" s="23"/>
      <c r="B675" s="23">
        <v>823</v>
      </c>
      <c r="C675" s="23">
        <v>27</v>
      </c>
      <c r="D675" s="23" t="s">
        <v>391</v>
      </c>
      <c r="E675" s="23" t="s">
        <v>402</v>
      </c>
      <c r="F675" s="23">
        <v>1</v>
      </c>
      <c r="G675" s="23">
        <v>2</v>
      </c>
      <c r="H675" s="23">
        <v>0</v>
      </c>
      <c r="I675" s="23">
        <v>81</v>
      </c>
      <c r="J675" s="23">
        <v>0</v>
      </c>
      <c r="K675" s="23">
        <v>5</v>
      </c>
      <c r="L675" s="23">
        <v>86</v>
      </c>
      <c r="M675" s="23">
        <v>86</v>
      </c>
      <c r="N675" s="23">
        <v>39.930523027895802</v>
      </c>
      <c r="O675" s="23">
        <v>2.1537408848844697</v>
      </c>
      <c r="P675" s="23">
        <v>0.12521749330723661</v>
      </c>
      <c r="Q675" s="23">
        <v>0</v>
      </c>
      <c r="R675" s="23">
        <v>2.0285233915772332</v>
      </c>
      <c r="S675" s="23">
        <v>0</v>
      </c>
    </row>
    <row r="676" spans="1:19" x14ac:dyDescent="0.2">
      <c r="A676" s="23"/>
      <c r="B676" s="23">
        <v>824</v>
      </c>
      <c r="C676" s="23">
        <v>27</v>
      </c>
      <c r="D676" s="23" t="s">
        <v>391</v>
      </c>
      <c r="E676" s="23" t="s">
        <v>402</v>
      </c>
      <c r="F676" s="23">
        <v>2</v>
      </c>
      <c r="G676" s="23">
        <v>2</v>
      </c>
      <c r="H676" s="23">
        <v>1</v>
      </c>
      <c r="I676" s="23">
        <v>77</v>
      </c>
      <c r="J676" s="23">
        <v>0</v>
      </c>
      <c r="K676" s="23">
        <v>7</v>
      </c>
      <c r="L676" s="23">
        <v>85</v>
      </c>
      <c r="M676" s="23">
        <v>84</v>
      </c>
      <c r="N676" s="23">
        <v>44.019316013739903</v>
      </c>
      <c r="O676" s="23">
        <v>1.930970485172206</v>
      </c>
      <c r="P676" s="23">
        <v>0.15902109877888757</v>
      </c>
      <c r="Q676" s="23">
        <v>2.2717299825555363E-2</v>
      </c>
      <c r="R676" s="23">
        <v>1.7492320865677631</v>
      </c>
      <c r="S676" s="23">
        <v>0</v>
      </c>
    </row>
    <row r="677" spans="1:19" x14ac:dyDescent="0.2">
      <c r="A677" s="23"/>
      <c r="B677" s="23">
        <v>825</v>
      </c>
      <c r="C677" s="23">
        <v>27</v>
      </c>
      <c r="D677" s="23" t="s">
        <v>391</v>
      </c>
      <c r="E677" s="23" t="s">
        <v>402</v>
      </c>
      <c r="F677" s="23">
        <v>3</v>
      </c>
      <c r="G677" s="23">
        <v>3</v>
      </c>
      <c r="H677" s="23">
        <v>6</v>
      </c>
      <c r="I677" s="23">
        <v>71</v>
      </c>
      <c r="J677" s="23">
        <v>0</v>
      </c>
      <c r="K677" s="23">
        <v>10</v>
      </c>
      <c r="L677" s="23">
        <v>87</v>
      </c>
      <c r="M677" s="23">
        <v>81</v>
      </c>
      <c r="N677" s="23">
        <v>45.788644180456103</v>
      </c>
      <c r="O677" s="23">
        <v>1.9000344202620894</v>
      </c>
      <c r="P677" s="23">
        <v>0.21839476094966542</v>
      </c>
      <c r="Q677" s="23">
        <v>0.13103685656979927</v>
      </c>
      <c r="R677" s="23">
        <v>1.5506028027426246</v>
      </c>
      <c r="S677" s="23">
        <v>0</v>
      </c>
    </row>
    <row r="678" spans="1:19" x14ac:dyDescent="0.2">
      <c r="A678" s="23"/>
      <c r="B678" s="23">
        <v>826</v>
      </c>
      <c r="C678" s="23">
        <v>28</v>
      </c>
      <c r="D678" s="23" t="s">
        <v>391</v>
      </c>
      <c r="E678" s="23" t="s">
        <v>402</v>
      </c>
      <c r="F678" s="23">
        <v>1</v>
      </c>
      <c r="G678" s="23">
        <v>1</v>
      </c>
      <c r="H678" s="23">
        <v>4</v>
      </c>
      <c r="I678" s="23">
        <v>83</v>
      </c>
      <c r="J678" s="23">
        <v>0</v>
      </c>
      <c r="K678" s="23">
        <v>7</v>
      </c>
      <c r="L678" s="23">
        <v>94</v>
      </c>
      <c r="M678" s="23">
        <v>90</v>
      </c>
      <c r="N678" s="23">
        <v>65.443178521443699</v>
      </c>
      <c r="O678" s="23">
        <v>1.436360551607363</v>
      </c>
      <c r="P678" s="23">
        <v>0.1069630198005483</v>
      </c>
      <c r="Q678" s="23">
        <v>6.1121725600313322E-2</v>
      </c>
      <c r="R678" s="23">
        <v>1.2682758062065014</v>
      </c>
      <c r="S678" s="23">
        <v>0</v>
      </c>
    </row>
    <row r="679" spans="1:19" x14ac:dyDescent="0.2">
      <c r="A679" s="23"/>
      <c r="B679" s="23">
        <v>827</v>
      </c>
      <c r="C679" s="23">
        <v>28</v>
      </c>
      <c r="D679" s="23" t="s">
        <v>391</v>
      </c>
      <c r="E679" s="23" t="s">
        <v>402</v>
      </c>
      <c r="F679" s="23">
        <v>2</v>
      </c>
      <c r="G679" s="23">
        <v>2</v>
      </c>
      <c r="H679" s="23">
        <v>3</v>
      </c>
      <c r="I679" s="23">
        <v>106</v>
      </c>
      <c r="J679" s="23">
        <v>0</v>
      </c>
      <c r="K679" s="23">
        <v>9</v>
      </c>
      <c r="L679" s="23">
        <v>118</v>
      </c>
      <c r="M679" s="23">
        <v>115</v>
      </c>
      <c r="N679" s="23">
        <v>44.548648698809501</v>
      </c>
      <c r="O679" s="23">
        <v>2.6487896590935964</v>
      </c>
      <c r="P679" s="23">
        <v>0.20202632993086753</v>
      </c>
      <c r="Q679" s="23">
        <v>6.7342109976955833E-2</v>
      </c>
      <c r="R679" s="23">
        <v>2.3794212191857729</v>
      </c>
      <c r="S679" s="23">
        <v>0</v>
      </c>
    </row>
    <row r="680" spans="1:19" x14ac:dyDescent="0.2">
      <c r="A680" s="23"/>
      <c r="B680" s="23">
        <v>828</v>
      </c>
      <c r="C680" s="23">
        <v>28</v>
      </c>
      <c r="D680" s="23" t="s">
        <v>391</v>
      </c>
      <c r="E680" s="23" t="s">
        <v>402</v>
      </c>
      <c r="F680" s="23">
        <v>3</v>
      </c>
      <c r="G680" s="23">
        <v>4</v>
      </c>
      <c r="H680" s="23">
        <v>8</v>
      </c>
      <c r="I680" s="23">
        <v>84</v>
      </c>
      <c r="J680" s="23">
        <v>0</v>
      </c>
      <c r="K680" s="23">
        <v>7</v>
      </c>
      <c r="L680" s="23">
        <v>99</v>
      </c>
      <c r="M680" s="23">
        <v>91</v>
      </c>
      <c r="N680" s="23">
        <v>48.4920965402614</v>
      </c>
      <c r="O680" s="23">
        <v>2.0415698033967975</v>
      </c>
      <c r="P680" s="23">
        <v>0.14435342044219782</v>
      </c>
      <c r="Q680" s="23">
        <v>0.16497533764822608</v>
      </c>
      <c r="R680" s="23">
        <v>1.7322410453063739</v>
      </c>
      <c r="S680" s="23">
        <v>0</v>
      </c>
    </row>
    <row r="681" spans="1:19" x14ac:dyDescent="0.2">
      <c r="A681" s="23"/>
      <c r="B681" s="23">
        <v>829</v>
      </c>
      <c r="C681" s="23">
        <v>29</v>
      </c>
      <c r="D681" s="23" t="s">
        <v>391</v>
      </c>
      <c r="E681" s="23" t="s">
        <v>402</v>
      </c>
      <c r="F681" s="23">
        <v>1</v>
      </c>
      <c r="G681" s="23">
        <v>2</v>
      </c>
      <c r="H681" s="23">
        <v>3</v>
      </c>
      <c r="I681" s="23">
        <v>53</v>
      </c>
      <c r="J681" s="23">
        <v>0</v>
      </c>
      <c r="K681" s="23">
        <v>6</v>
      </c>
      <c r="L681" s="23">
        <v>62</v>
      </c>
      <c r="M681" s="23">
        <v>59</v>
      </c>
      <c r="N681" s="23">
        <v>45.111990069178901</v>
      </c>
      <c r="O681" s="23">
        <v>1.3743574580709799</v>
      </c>
      <c r="P681" s="23">
        <v>0.13300233465203032</v>
      </c>
      <c r="Q681" s="23">
        <v>6.6501167326015159E-2</v>
      </c>
      <c r="R681" s="23">
        <v>1.1748539560929343</v>
      </c>
      <c r="S681" s="23">
        <v>0</v>
      </c>
    </row>
    <row r="682" spans="1:19" x14ac:dyDescent="0.2">
      <c r="A682" s="23"/>
      <c r="B682" s="23">
        <v>830</v>
      </c>
      <c r="C682" s="23">
        <v>29</v>
      </c>
      <c r="D682" s="23" t="s">
        <v>391</v>
      </c>
      <c r="E682" s="23" t="s">
        <v>402</v>
      </c>
      <c r="F682" s="23">
        <v>2</v>
      </c>
      <c r="G682" s="23">
        <v>3</v>
      </c>
      <c r="H682" s="23">
        <v>6</v>
      </c>
      <c r="I682" s="23">
        <v>91</v>
      </c>
      <c r="J682" s="23">
        <v>0</v>
      </c>
      <c r="K682" s="23">
        <v>11</v>
      </c>
      <c r="L682" s="23">
        <v>108</v>
      </c>
      <c r="M682" s="23">
        <v>102</v>
      </c>
      <c r="N682" s="23">
        <v>41.991359025941001</v>
      </c>
      <c r="O682" s="23">
        <v>2.5719577195222674</v>
      </c>
      <c r="P682" s="23">
        <v>0.26195865661800871</v>
      </c>
      <c r="Q682" s="23">
        <v>0.14288653997345929</v>
      </c>
      <c r="R682" s="23">
        <v>2.1671125229307995</v>
      </c>
      <c r="S682" s="23">
        <v>0</v>
      </c>
    </row>
    <row r="683" spans="1:19" x14ac:dyDescent="0.2">
      <c r="A683" s="23"/>
      <c r="B683" s="23">
        <v>831</v>
      </c>
      <c r="C683" s="23">
        <v>29</v>
      </c>
      <c r="D683" s="23" t="s">
        <v>391</v>
      </c>
      <c r="E683" s="23" t="s">
        <v>402</v>
      </c>
      <c r="F683" s="23">
        <v>3</v>
      </c>
      <c r="G683" s="23">
        <v>3</v>
      </c>
      <c r="H683" s="23">
        <v>6</v>
      </c>
      <c r="I683" s="23">
        <v>109</v>
      </c>
      <c r="J683" s="23">
        <v>0</v>
      </c>
      <c r="K683" s="23">
        <v>8</v>
      </c>
      <c r="L683" s="23">
        <v>123</v>
      </c>
      <c r="M683" s="23">
        <v>117</v>
      </c>
      <c r="N683" s="23">
        <v>44.666928305601999</v>
      </c>
      <c r="O683" s="23">
        <v>2.7537152131541065</v>
      </c>
      <c r="P683" s="23">
        <v>0.17910342849782807</v>
      </c>
      <c r="Q683" s="23">
        <v>0.13432757137337104</v>
      </c>
      <c r="R683" s="23">
        <v>2.4402842132829075</v>
      </c>
      <c r="S683" s="23">
        <v>0</v>
      </c>
    </row>
    <row r="684" spans="1:19" x14ac:dyDescent="0.2">
      <c r="A684" s="23"/>
      <c r="B684" s="23">
        <v>832</v>
      </c>
      <c r="C684" s="23">
        <v>30</v>
      </c>
      <c r="D684" s="23" t="s">
        <v>391</v>
      </c>
      <c r="E684" s="23" t="s">
        <v>402</v>
      </c>
      <c r="F684" s="23">
        <v>1</v>
      </c>
      <c r="G684" s="23">
        <v>2</v>
      </c>
      <c r="H684" s="23">
        <v>5</v>
      </c>
      <c r="I684" s="23">
        <v>78</v>
      </c>
      <c r="J684" s="23">
        <v>0</v>
      </c>
      <c r="K684" s="23">
        <v>12</v>
      </c>
      <c r="L684" s="23">
        <v>95</v>
      </c>
      <c r="M684" s="23">
        <v>90</v>
      </c>
      <c r="N684" s="23">
        <v>45.349449168806402</v>
      </c>
      <c r="O684" s="23">
        <v>2.0948435260233702</v>
      </c>
      <c r="P684" s="23">
        <v>0.26461181381347837</v>
      </c>
      <c r="Q684" s="23">
        <v>0.11025492242228264</v>
      </c>
      <c r="R684" s="23">
        <v>1.7199767897876093</v>
      </c>
      <c r="S684" s="23">
        <v>0</v>
      </c>
    </row>
    <row r="685" spans="1:19" x14ac:dyDescent="0.2">
      <c r="A685" s="23"/>
      <c r="B685" s="23">
        <v>833</v>
      </c>
      <c r="C685" s="23">
        <v>30</v>
      </c>
      <c r="D685" s="23" t="s">
        <v>391</v>
      </c>
      <c r="E685" s="23" t="s">
        <v>402</v>
      </c>
      <c r="F685" s="23">
        <v>2</v>
      </c>
      <c r="G685" s="23">
        <v>3</v>
      </c>
      <c r="H685" s="23">
        <v>3</v>
      </c>
      <c r="I685" s="23">
        <v>74</v>
      </c>
      <c r="J685" s="23">
        <v>0</v>
      </c>
      <c r="K685" s="23">
        <v>7</v>
      </c>
      <c r="L685" s="23">
        <v>84</v>
      </c>
      <c r="M685" s="23">
        <v>81</v>
      </c>
      <c r="N685" s="23">
        <v>42.911213281125001</v>
      </c>
      <c r="O685" s="23">
        <v>1.9575302951629285</v>
      </c>
      <c r="P685" s="23">
        <v>0.16312752459691071</v>
      </c>
      <c r="Q685" s="23">
        <v>6.9911796255818878E-2</v>
      </c>
      <c r="R685" s="23">
        <v>1.7244909743101988</v>
      </c>
      <c r="S685" s="23">
        <v>0</v>
      </c>
    </row>
    <row r="686" spans="1:19" x14ac:dyDescent="0.2">
      <c r="A686" s="23"/>
      <c r="B686" s="23">
        <v>834</v>
      </c>
      <c r="C686" s="23">
        <v>30</v>
      </c>
      <c r="D686" s="23" t="s">
        <v>391</v>
      </c>
      <c r="E686" s="23" t="s">
        <v>402</v>
      </c>
      <c r="F686" s="23">
        <v>3</v>
      </c>
      <c r="G686" s="23">
        <v>3</v>
      </c>
      <c r="H686" s="23">
        <v>5</v>
      </c>
      <c r="I686" s="23">
        <v>77</v>
      </c>
      <c r="J686" s="23">
        <v>0</v>
      </c>
      <c r="K686" s="23">
        <v>5</v>
      </c>
      <c r="L686" s="23">
        <v>87</v>
      </c>
      <c r="M686" s="23">
        <v>82</v>
      </c>
      <c r="N686" s="23">
        <v>45.201770846867198</v>
      </c>
      <c r="O686" s="23">
        <v>1.9247033549799457</v>
      </c>
      <c r="P686" s="23">
        <v>0.11061513534367504</v>
      </c>
      <c r="Q686" s="23">
        <v>0.11061513534367504</v>
      </c>
      <c r="R686" s="23">
        <v>1.7034730842925956</v>
      </c>
      <c r="S686" s="23">
        <v>0</v>
      </c>
    </row>
    <row r="687" spans="1:19" x14ac:dyDescent="0.2">
      <c r="A687" s="23"/>
      <c r="B687" s="23">
        <v>880</v>
      </c>
      <c r="C687" s="23">
        <v>31</v>
      </c>
      <c r="D687" s="23" t="s">
        <v>394</v>
      </c>
      <c r="E687" s="23" t="s">
        <v>402</v>
      </c>
      <c r="F687" s="23">
        <v>1</v>
      </c>
      <c r="G687" s="23">
        <v>4</v>
      </c>
      <c r="H687" s="23">
        <v>4</v>
      </c>
      <c r="I687" s="23">
        <v>74</v>
      </c>
      <c r="J687" s="23">
        <v>0</v>
      </c>
      <c r="K687" s="23">
        <v>11</v>
      </c>
      <c r="L687" s="23">
        <v>89</v>
      </c>
      <c r="M687" s="23">
        <v>85</v>
      </c>
      <c r="N687" s="23">
        <v>42.062939350428699</v>
      </c>
      <c r="O687" s="23">
        <v>2.1158768591642163</v>
      </c>
      <c r="P687" s="23">
        <v>0.26151287023377956</v>
      </c>
      <c r="Q687" s="23">
        <v>9.5095589175919842E-2</v>
      </c>
      <c r="R687" s="23">
        <v>1.7592683997545169</v>
      </c>
      <c r="S687" s="23">
        <v>0</v>
      </c>
    </row>
    <row r="688" spans="1:19" x14ac:dyDescent="0.2">
      <c r="A688" s="23"/>
      <c r="B688" s="23">
        <v>881</v>
      </c>
      <c r="C688" s="23">
        <v>31</v>
      </c>
      <c r="D688" s="23" t="s">
        <v>394</v>
      </c>
      <c r="E688" s="23" t="s">
        <v>402</v>
      </c>
      <c r="F688" s="23">
        <v>2</v>
      </c>
      <c r="G688" s="23">
        <v>3</v>
      </c>
      <c r="H688" s="23">
        <v>3</v>
      </c>
      <c r="I688" s="23">
        <v>66</v>
      </c>
      <c r="J688" s="23">
        <v>0</v>
      </c>
      <c r="K688" s="23">
        <v>11</v>
      </c>
      <c r="L688" s="23">
        <v>80</v>
      </c>
      <c r="M688" s="23">
        <v>77</v>
      </c>
      <c r="N688" s="23">
        <v>34.369497648585799</v>
      </c>
      <c r="O688" s="23">
        <v>2.3276453097443439</v>
      </c>
      <c r="P688" s="23">
        <v>0.32005123008984732</v>
      </c>
      <c r="Q688" s="23">
        <v>8.7286699115412911E-2</v>
      </c>
      <c r="R688" s="23">
        <v>1.920307380539084</v>
      </c>
      <c r="S688" s="23">
        <v>0</v>
      </c>
    </row>
    <row r="689" spans="1:19" x14ac:dyDescent="0.2">
      <c r="A689" s="23"/>
      <c r="B689" s="23">
        <v>882</v>
      </c>
      <c r="C689" s="23">
        <v>31</v>
      </c>
      <c r="D689" s="23" t="s">
        <v>394</v>
      </c>
      <c r="E689" s="23" t="s">
        <v>402</v>
      </c>
      <c r="F689" s="23">
        <v>3</v>
      </c>
      <c r="G689" s="23">
        <v>3</v>
      </c>
      <c r="H689" s="23">
        <v>2</v>
      </c>
      <c r="I689" s="23">
        <v>62</v>
      </c>
      <c r="J689" s="23">
        <v>0</v>
      </c>
      <c r="K689" s="23">
        <v>12</v>
      </c>
      <c r="L689" s="23">
        <v>76</v>
      </c>
      <c r="M689" s="23">
        <v>74</v>
      </c>
      <c r="N689" s="23">
        <v>47.0001963780213</v>
      </c>
      <c r="O689" s="23">
        <v>1.6170145202954913</v>
      </c>
      <c r="P689" s="23">
        <v>0.2553180821519197</v>
      </c>
      <c r="Q689" s="23">
        <v>4.2553013691986614E-2</v>
      </c>
      <c r="R689" s="23">
        <v>1.3191434244515849</v>
      </c>
      <c r="S689" s="23">
        <v>0</v>
      </c>
    </row>
    <row r="690" spans="1:19" x14ac:dyDescent="0.2">
      <c r="A690" s="23"/>
      <c r="B690" s="23">
        <v>883</v>
      </c>
      <c r="C690" s="23">
        <v>32</v>
      </c>
      <c r="D690" s="23" t="s">
        <v>394</v>
      </c>
      <c r="E690" s="23" t="s">
        <v>402</v>
      </c>
      <c r="F690" s="23">
        <v>1</v>
      </c>
      <c r="G690" s="23">
        <v>3</v>
      </c>
      <c r="H690" s="23">
        <v>1</v>
      </c>
      <c r="I690" s="23">
        <v>58</v>
      </c>
      <c r="J690" s="23">
        <v>0</v>
      </c>
      <c r="K690" s="23">
        <v>12</v>
      </c>
      <c r="L690" s="23">
        <v>71</v>
      </c>
      <c r="M690" s="23">
        <v>70</v>
      </c>
      <c r="N690" s="23">
        <v>45.485549713015097</v>
      </c>
      <c r="O690" s="23">
        <v>1.5609352958899005</v>
      </c>
      <c r="P690" s="23">
        <v>0.26382005000956066</v>
      </c>
      <c r="Q690" s="23">
        <v>2.1985004167463389E-2</v>
      </c>
      <c r="R690" s="23">
        <v>1.2751302417128765</v>
      </c>
      <c r="S690" s="23">
        <v>0</v>
      </c>
    </row>
    <row r="691" spans="1:19" x14ac:dyDescent="0.2">
      <c r="A691" s="23"/>
      <c r="B691" s="23">
        <v>884</v>
      </c>
      <c r="C691" s="23">
        <v>32</v>
      </c>
      <c r="D691" s="23" t="s">
        <v>394</v>
      </c>
      <c r="E691" s="23" t="s">
        <v>402</v>
      </c>
      <c r="F691" s="23">
        <v>2</v>
      </c>
      <c r="G691" s="23">
        <v>3</v>
      </c>
      <c r="H691" s="23">
        <v>0</v>
      </c>
      <c r="I691" s="23">
        <v>67</v>
      </c>
      <c r="J691" s="23">
        <v>0</v>
      </c>
      <c r="K691" s="23">
        <v>13</v>
      </c>
      <c r="L691" s="23">
        <v>80</v>
      </c>
      <c r="M691" s="23">
        <v>80</v>
      </c>
      <c r="N691" s="23">
        <v>39.468529863914704</v>
      </c>
      <c r="O691" s="23">
        <v>2.026931336835589</v>
      </c>
      <c r="P691" s="23">
        <v>0.32937634223578321</v>
      </c>
      <c r="Q691" s="23">
        <v>0</v>
      </c>
      <c r="R691" s="23">
        <v>1.6975549945998059</v>
      </c>
      <c r="S691" s="23">
        <v>0</v>
      </c>
    </row>
    <row r="692" spans="1:19" x14ac:dyDescent="0.2">
      <c r="A692" s="23"/>
      <c r="B692" s="23">
        <v>885</v>
      </c>
      <c r="C692" s="23">
        <v>32</v>
      </c>
      <c r="D692" s="23" t="s">
        <v>394</v>
      </c>
      <c r="E692" s="23" t="s">
        <v>402</v>
      </c>
      <c r="F692" s="23">
        <v>3</v>
      </c>
      <c r="G692" s="23">
        <v>3</v>
      </c>
      <c r="H692" s="23">
        <v>1</v>
      </c>
      <c r="I692" s="23">
        <v>59</v>
      </c>
      <c r="J692" s="23">
        <v>0</v>
      </c>
      <c r="K692" s="23">
        <v>13</v>
      </c>
      <c r="L692" s="23">
        <v>73</v>
      </c>
      <c r="M692" s="23">
        <v>72</v>
      </c>
      <c r="N692" s="23">
        <v>41.153654306243602</v>
      </c>
      <c r="O692" s="23">
        <v>1.7738400448420166</v>
      </c>
      <c r="P692" s="23">
        <v>0.31588932305405776</v>
      </c>
      <c r="Q692" s="23">
        <v>2.429917869646598E-2</v>
      </c>
      <c r="R692" s="23">
        <v>1.4336515430914929</v>
      </c>
      <c r="S692" s="23">
        <v>0</v>
      </c>
    </row>
    <row r="693" spans="1:19" x14ac:dyDescent="0.2">
      <c r="A693" s="23"/>
      <c r="B693" s="23">
        <v>886</v>
      </c>
      <c r="C693" s="23">
        <v>33</v>
      </c>
      <c r="D693" s="23" t="s">
        <v>394</v>
      </c>
      <c r="E693" s="23" t="s">
        <v>402</v>
      </c>
      <c r="F693" s="23">
        <v>1</v>
      </c>
      <c r="G693" s="23">
        <v>3</v>
      </c>
      <c r="H693" s="23">
        <v>0</v>
      </c>
      <c r="I693" s="23">
        <v>82</v>
      </c>
      <c r="J693" s="23">
        <v>0</v>
      </c>
      <c r="K693" s="23">
        <v>11</v>
      </c>
      <c r="L693" s="23">
        <v>93</v>
      </c>
      <c r="M693" s="23">
        <v>93</v>
      </c>
      <c r="N693" s="23">
        <v>47.2418991412408</v>
      </c>
      <c r="O693" s="23">
        <v>1.9685914768573245</v>
      </c>
      <c r="P693" s="23">
        <v>0.23284415317667279</v>
      </c>
      <c r="Q693" s="23">
        <v>0</v>
      </c>
      <c r="R693" s="23">
        <v>1.7357473236806518</v>
      </c>
      <c r="S693" s="23">
        <v>0</v>
      </c>
    </row>
    <row r="694" spans="1:19" x14ac:dyDescent="0.2">
      <c r="A694" s="23"/>
      <c r="B694" s="23">
        <v>887</v>
      </c>
      <c r="C694" s="23">
        <v>33</v>
      </c>
      <c r="D694" s="23" t="s">
        <v>394</v>
      </c>
      <c r="E694" s="23" t="s">
        <v>402</v>
      </c>
      <c r="F694" s="23">
        <v>2</v>
      </c>
      <c r="G694" s="23">
        <v>3</v>
      </c>
      <c r="H694" s="23">
        <v>6</v>
      </c>
      <c r="I694" s="23">
        <v>70</v>
      </c>
      <c r="J694" s="23">
        <v>0</v>
      </c>
      <c r="K694" s="23">
        <v>8</v>
      </c>
      <c r="L694" s="23">
        <v>84</v>
      </c>
      <c r="M694" s="23">
        <v>78</v>
      </c>
      <c r="N694" s="23">
        <v>40.241549470635597</v>
      </c>
      <c r="O694" s="23">
        <v>2.0873947724427238</v>
      </c>
      <c r="P694" s="23">
        <v>0.19879950213740225</v>
      </c>
      <c r="Q694" s="23">
        <v>0.1490996266030517</v>
      </c>
      <c r="R694" s="23">
        <v>1.7394956437022697</v>
      </c>
      <c r="S694" s="23">
        <v>0</v>
      </c>
    </row>
    <row r="695" spans="1:19" x14ac:dyDescent="0.2">
      <c r="A695" s="23"/>
      <c r="B695" s="23">
        <v>888</v>
      </c>
      <c r="C695" s="23">
        <v>33</v>
      </c>
      <c r="D695" s="23" t="s">
        <v>394</v>
      </c>
      <c r="E695" s="23" t="s">
        <v>402</v>
      </c>
      <c r="F695" s="23">
        <v>3</v>
      </c>
      <c r="G695" s="23">
        <v>5</v>
      </c>
      <c r="H695" s="23">
        <v>9</v>
      </c>
      <c r="I695" s="23">
        <v>112</v>
      </c>
      <c r="J695" s="23">
        <v>0</v>
      </c>
      <c r="K695" s="23">
        <v>7</v>
      </c>
      <c r="L695" s="23">
        <v>128</v>
      </c>
      <c r="M695" s="23">
        <v>119</v>
      </c>
      <c r="N695" s="23">
        <v>62.715663803543002</v>
      </c>
      <c r="O695" s="23">
        <v>2.0409574297253772</v>
      </c>
      <c r="P695" s="23">
        <v>0.11161485943810656</v>
      </c>
      <c r="Q695" s="23">
        <v>0.14350481927756559</v>
      </c>
      <c r="R695" s="23">
        <v>1.785837751009705</v>
      </c>
      <c r="S695" s="23">
        <v>0</v>
      </c>
    </row>
    <row r="696" spans="1:19" x14ac:dyDescent="0.2">
      <c r="A696" s="23"/>
      <c r="B696" s="23">
        <v>889</v>
      </c>
      <c r="C696" s="23">
        <v>34</v>
      </c>
      <c r="D696" s="23" t="s">
        <v>394</v>
      </c>
      <c r="E696" s="23" t="s">
        <v>402</v>
      </c>
      <c r="F696" s="23">
        <v>1</v>
      </c>
      <c r="G696" s="23">
        <v>2</v>
      </c>
      <c r="H696" s="23">
        <v>5</v>
      </c>
      <c r="I696" s="23">
        <v>108</v>
      </c>
      <c r="J696" s="23">
        <v>0</v>
      </c>
      <c r="K696" s="23">
        <v>10</v>
      </c>
      <c r="L696" s="23">
        <v>123</v>
      </c>
      <c r="M696" s="23">
        <v>118</v>
      </c>
      <c r="N696" s="23">
        <v>47.814387995722299</v>
      </c>
      <c r="O696" s="23">
        <v>2.5724474401095367</v>
      </c>
      <c r="P696" s="23">
        <v>0.20914206830158838</v>
      </c>
      <c r="Q696" s="23">
        <v>0.10457103415079419</v>
      </c>
      <c r="R696" s="23">
        <v>2.2587343376571543</v>
      </c>
      <c r="S696" s="23">
        <v>0</v>
      </c>
    </row>
    <row r="697" spans="1:19" x14ac:dyDescent="0.2">
      <c r="A697" s="23"/>
      <c r="B697" s="23">
        <v>890</v>
      </c>
      <c r="C697" s="23">
        <v>34</v>
      </c>
      <c r="D697" s="23" t="s">
        <v>394</v>
      </c>
      <c r="E697" s="23" t="s">
        <v>402</v>
      </c>
      <c r="F697" s="23">
        <v>2</v>
      </c>
      <c r="G697" s="23">
        <v>3</v>
      </c>
      <c r="H697" s="23">
        <v>5</v>
      </c>
      <c r="I697" s="23">
        <v>72</v>
      </c>
      <c r="J697" s="23">
        <v>0</v>
      </c>
      <c r="K697" s="23">
        <v>12</v>
      </c>
      <c r="L697" s="23">
        <v>89</v>
      </c>
      <c r="M697" s="23">
        <v>84</v>
      </c>
      <c r="N697" s="23">
        <v>42.843692585726899</v>
      </c>
      <c r="O697" s="23">
        <v>2.0773186116466951</v>
      </c>
      <c r="P697" s="23">
        <v>0.28008790269393641</v>
      </c>
      <c r="Q697" s="23">
        <v>0.11670329278914017</v>
      </c>
      <c r="R697" s="23">
        <v>1.6805274161636183</v>
      </c>
      <c r="S697" s="23">
        <v>0</v>
      </c>
    </row>
    <row r="698" spans="1:19" x14ac:dyDescent="0.2">
      <c r="A698" s="23"/>
      <c r="B698" s="23">
        <v>891</v>
      </c>
      <c r="C698" s="23">
        <v>34</v>
      </c>
      <c r="D698" s="23" t="s">
        <v>394</v>
      </c>
      <c r="E698" s="23" t="s">
        <v>402</v>
      </c>
      <c r="F698" s="23">
        <v>3</v>
      </c>
      <c r="G698" s="23">
        <v>4</v>
      </c>
      <c r="H698" s="23">
        <v>4</v>
      </c>
      <c r="I698" s="23">
        <v>63</v>
      </c>
      <c r="J698" s="23">
        <v>0</v>
      </c>
      <c r="K698" s="23">
        <v>12</v>
      </c>
      <c r="L698" s="23">
        <v>79</v>
      </c>
      <c r="M698" s="23">
        <v>75</v>
      </c>
      <c r="N698" s="23">
        <v>40.3595009804665</v>
      </c>
      <c r="O698" s="23">
        <v>1.9574077498687366</v>
      </c>
      <c r="P698" s="23">
        <v>0.29732775947373213</v>
      </c>
      <c r="Q698" s="23">
        <v>9.9109253157910721E-2</v>
      </c>
      <c r="R698" s="23">
        <v>1.5609707372370938</v>
      </c>
      <c r="S698" s="23">
        <v>0</v>
      </c>
    </row>
    <row r="699" spans="1:19" x14ac:dyDescent="0.2">
      <c r="A699" s="23"/>
      <c r="B699" s="23">
        <v>892</v>
      </c>
      <c r="C699" s="23">
        <v>35</v>
      </c>
      <c r="D699" s="23" t="s">
        <v>394</v>
      </c>
      <c r="E699" s="23" t="s">
        <v>402</v>
      </c>
      <c r="F699" s="23">
        <v>1</v>
      </c>
      <c r="G699" s="23">
        <v>2</v>
      </c>
      <c r="H699" s="23">
        <v>4</v>
      </c>
      <c r="I699" s="23">
        <v>54</v>
      </c>
      <c r="J699" s="23">
        <v>0</v>
      </c>
      <c r="K699" s="23">
        <v>8</v>
      </c>
      <c r="L699" s="23">
        <v>66</v>
      </c>
      <c r="M699" s="23">
        <v>62</v>
      </c>
      <c r="N699" s="23">
        <v>44.541179854539799</v>
      </c>
      <c r="O699" s="23">
        <v>1.4817748478046444</v>
      </c>
      <c r="P699" s="23">
        <v>0.179609072461169</v>
      </c>
      <c r="Q699" s="23">
        <v>8.98045362305845E-2</v>
      </c>
      <c r="R699" s="23">
        <v>1.2123612391128908</v>
      </c>
      <c r="S699" s="23">
        <v>0</v>
      </c>
    </row>
    <row r="700" spans="1:19" x14ac:dyDescent="0.2">
      <c r="A700" s="23"/>
      <c r="B700" s="23">
        <v>893</v>
      </c>
      <c r="C700" s="23">
        <v>35</v>
      </c>
      <c r="D700" s="23" t="s">
        <v>394</v>
      </c>
      <c r="E700" s="23" t="s">
        <v>402</v>
      </c>
      <c r="F700" s="23">
        <v>2</v>
      </c>
      <c r="G700" s="23">
        <v>3</v>
      </c>
      <c r="H700" s="23">
        <v>4</v>
      </c>
      <c r="I700" s="23">
        <v>53</v>
      </c>
      <c r="J700" s="23">
        <v>0</v>
      </c>
      <c r="K700" s="23">
        <v>10</v>
      </c>
      <c r="L700" s="23">
        <v>67</v>
      </c>
      <c r="M700" s="23">
        <v>63</v>
      </c>
      <c r="N700" s="23">
        <v>44.460952067934002</v>
      </c>
      <c r="O700" s="23">
        <v>1.5069402899341318</v>
      </c>
      <c r="P700" s="23">
        <v>0.22491646118419878</v>
      </c>
      <c r="Q700" s="23">
        <v>8.9966584473679514E-2</v>
      </c>
      <c r="R700" s="23">
        <v>1.1920572442762534</v>
      </c>
      <c r="S700" s="23">
        <v>0</v>
      </c>
    </row>
    <row r="701" spans="1:19" x14ac:dyDescent="0.2">
      <c r="A701" s="54">
        <v>1</v>
      </c>
      <c r="B701" s="54">
        <v>761</v>
      </c>
      <c r="C701" s="9">
        <v>677</v>
      </c>
      <c r="D701" s="54" t="s">
        <v>380</v>
      </c>
      <c r="E701" s="224" t="s">
        <v>1232</v>
      </c>
      <c r="F701" s="54">
        <v>1</v>
      </c>
      <c r="G701" s="54">
        <v>2</v>
      </c>
      <c r="H701" s="54"/>
      <c r="I701" s="54">
        <v>41</v>
      </c>
      <c r="J701" s="54"/>
      <c r="K701" s="54">
        <v>6</v>
      </c>
      <c r="L701" s="54">
        <v>41</v>
      </c>
      <c r="M701" s="54">
        <v>41</v>
      </c>
      <c r="N701" s="55">
        <v>42.527006240745202</v>
      </c>
      <c r="O701" s="55">
        <v>0.96409325800878565</v>
      </c>
      <c r="P701" s="55">
        <v>0.14108681824518815</v>
      </c>
      <c r="Q701" s="9">
        <v>0</v>
      </c>
      <c r="R701" s="9">
        <v>0.96409325800878565</v>
      </c>
      <c r="S701" s="9">
        <v>0</v>
      </c>
    </row>
    <row r="702" spans="1:19" x14ac:dyDescent="0.2">
      <c r="A702" s="54">
        <v>2</v>
      </c>
      <c r="B702" s="54">
        <v>758</v>
      </c>
      <c r="C702" s="9">
        <v>688</v>
      </c>
      <c r="D702" s="54" t="s">
        <v>380</v>
      </c>
      <c r="E702" s="224" t="s">
        <v>1232</v>
      </c>
      <c r="F702" s="54">
        <v>1</v>
      </c>
      <c r="G702" s="54">
        <v>2</v>
      </c>
      <c r="H702" s="54">
        <v>0</v>
      </c>
      <c r="I702" s="54">
        <v>27</v>
      </c>
      <c r="J702" s="54"/>
      <c r="K702" s="54">
        <v>5</v>
      </c>
      <c r="L702" s="54">
        <v>27</v>
      </c>
      <c r="M702" s="54">
        <v>27</v>
      </c>
      <c r="N702" s="55">
        <v>41.9854914972085</v>
      </c>
      <c r="O702" s="55">
        <v>0.64307928851553775</v>
      </c>
      <c r="P702" s="55">
        <v>0.11908875713250698</v>
      </c>
      <c r="Q702" s="9">
        <v>0</v>
      </c>
      <c r="R702" s="9">
        <v>0.64307928851553775</v>
      </c>
      <c r="S702" s="9">
        <v>0</v>
      </c>
    </row>
    <row r="703" spans="1:19" x14ac:dyDescent="0.2">
      <c r="A703" s="54">
        <v>3</v>
      </c>
      <c r="B703" s="54">
        <v>764</v>
      </c>
      <c r="C703" s="9">
        <v>681</v>
      </c>
      <c r="D703" s="54" t="s">
        <v>380</v>
      </c>
      <c r="E703" s="224" t="s">
        <v>1232</v>
      </c>
      <c r="F703" s="54">
        <v>1</v>
      </c>
      <c r="G703" s="54">
        <v>2</v>
      </c>
      <c r="H703" s="54">
        <v>2</v>
      </c>
      <c r="I703" s="54">
        <v>60</v>
      </c>
      <c r="J703" s="54"/>
      <c r="K703" s="54">
        <v>5</v>
      </c>
      <c r="L703" s="54">
        <v>62</v>
      </c>
      <c r="M703" s="54">
        <v>60</v>
      </c>
      <c r="N703" s="55">
        <v>45.395420863669401</v>
      </c>
      <c r="O703" s="55">
        <v>1.3657765215173823</v>
      </c>
      <c r="P703" s="55">
        <v>0.11014326786430503</v>
      </c>
      <c r="Q703" s="9">
        <v>4.4057307145722015E-2</v>
      </c>
      <c r="R703" s="9">
        <v>1.3217192143716603</v>
      </c>
      <c r="S703" s="9">
        <v>0</v>
      </c>
    </row>
    <row r="704" spans="1:19" x14ac:dyDescent="0.2">
      <c r="A704" s="54">
        <v>4</v>
      </c>
      <c r="B704" s="54">
        <v>770</v>
      </c>
      <c r="C704" s="9">
        <v>692</v>
      </c>
      <c r="D704" s="54" t="s">
        <v>380</v>
      </c>
      <c r="E704" s="224" t="s">
        <v>1232</v>
      </c>
      <c r="F704" s="54">
        <v>1</v>
      </c>
      <c r="G704" s="54">
        <v>3</v>
      </c>
      <c r="H704" s="54">
        <v>12</v>
      </c>
      <c r="I704" s="54">
        <v>54</v>
      </c>
      <c r="J704" s="54">
        <v>0</v>
      </c>
      <c r="K704" s="54">
        <v>6</v>
      </c>
      <c r="L704" s="54">
        <v>66</v>
      </c>
      <c r="M704" s="54">
        <v>54</v>
      </c>
      <c r="N704" s="55">
        <v>44.025313331758603</v>
      </c>
      <c r="O704" s="55">
        <v>1.4991375416830819</v>
      </c>
      <c r="P704" s="55">
        <v>0.13628523106209833</v>
      </c>
      <c r="Q704" s="9">
        <v>0.27257046212419667</v>
      </c>
      <c r="R704" s="9">
        <v>1.226567079558885</v>
      </c>
      <c r="S704" s="9">
        <v>0</v>
      </c>
    </row>
    <row r="705" spans="1:19" x14ac:dyDescent="0.2">
      <c r="A705" s="54">
        <v>5</v>
      </c>
      <c r="B705" s="54">
        <v>767</v>
      </c>
      <c r="C705" s="9">
        <v>684</v>
      </c>
      <c r="D705" s="54" t="s">
        <v>380</v>
      </c>
      <c r="E705" s="224" t="s">
        <v>1232</v>
      </c>
      <c r="F705" s="54">
        <v>1</v>
      </c>
      <c r="G705" s="54">
        <v>3</v>
      </c>
      <c r="H705" s="54">
        <v>4</v>
      </c>
      <c r="I705" s="54">
        <v>35</v>
      </c>
      <c r="J705" s="54">
        <v>0</v>
      </c>
      <c r="K705" s="54">
        <v>14</v>
      </c>
      <c r="L705" s="54">
        <v>39</v>
      </c>
      <c r="M705" s="54">
        <v>35</v>
      </c>
      <c r="N705" s="55">
        <v>39.661241336051297</v>
      </c>
      <c r="O705" s="55">
        <v>0.98332777004006067</v>
      </c>
      <c r="P705" s="55">
        <v>0.35298945591181669</v>
      </c>
      <c r="Q705" s="9">
        <v>0.10085413026051905</v>
      </c>
      <c r="R705" s="9">
        <v>0.88247363977954163</v>
      </c>
      <c r="S705" s="9">
        <v>0</v>
      </c>
    </row>
    <row r="706" spans="1:19" x14ac:dyDescent="0.2">
      <c r="A706" s="54">
        <v>1</v>
      </c>
      <c r="B706" s="54">
        <v>19</v>
      </c>
      <c r="C706" s="9">
        <v>638</v>
      </c>
      <c r="D706" s="54" t="s">
        <v>379</v>
      </c>
      <c r="E706" s="224" t="s">
        <v>1232</v>
      </c>
      <c r="F706" s="54">
        <v>1</v>
      </c>
      <c r="G706" s="54">
        <v>2</v>
      </c>
      <c r="H706" s="54">
        <v>3</v>
      </c>
      <c r="I706" s="54">
        <v>42</v>
      </c>
      <c r="J706" s="54">
        <v>0</v>
      </c>
      <c r="K706" s="54">
        <v>7</v>
      </c>
      <c r="L706" s="54">
        <v>45</v>
      </c>
      <c r="M706" s="54">
        <v>42</v>
      </c>
      <c r="N706" s="55">
        <v>52.849967711108803</v>
      </c>
      <c r="O706" s="55">
        <v>0.85146693458700484</v>
      </c>
      <c r="P706" s="55">
        <v>0.13245041204686742</v>
      </c>
      <c r="Q706" s="9">
        <v>5.6764462305800324E-2</v>
      </c>
      <c r="R706" s="9">
        <v>0.79470247228120461</v>
      </c>
      <c r="S706" s="9">
        <v>0</v>
      </c>
    </row>
    <row r="707" spans="1:19" x14ac:dyDescent="0.2">
      <c r="A707" s="54">
        <v>2</v>
      </c>
      <c r="B707" s="54">
        <v>28</v>
      </c>
      <c r="C707" s="9">
        <v>630</v>
      </c>
      <c r="D707" s="54" t="s">
        <v>379</v>
      </c>
      <c r="E707" s="224" t="s">
        <v>1232</v>
      </c>
      <c r="F707" s="54">
        <v>1</v>
      </c>
      <c r="G707" s="54">
        <v>2</v>
      </c>
      <c r="H707" s="54">
        <v>2</v>
      </c>
      <c r="I707" s="54">
        <v>32</v>
      </c>
      <c r="J707" s="54">
        <v>0</v>
      </c>
      <c r="K707" s="54">
        <v>6</v>
      </c>
      <c r="L707" s="54">
        <v>34</v>
      </c>
      <c r="M707" s="54">
        <v>32</v>
      </c>
      <c r="N707" s="55">
        <v>42.398547100330099</v>
      </c>
      <c r="O707" s="55">
        <v>0.80191427124952797</v>
      </c>
      <c r="P707" s="55">
        <v>0.14151428316168141</v>
      </c>
      <c r="Q707" s="9">
        <v>4.7171427720560474E-2</v>
      </c>
      <c r="R707" s="9">
        <v>0.75474284352896759</v>
      </c>
      <c r="S707" s="9">
        <v>0</v>
      </c>
    </row>
    <row r="708" spans="1:19" x14ac:dyDescent="0.2">
      <c r="A708" s="54">
        <v>3</v>
      </c>
      <c r="B708" s="54">
        <v>31</v>
      </c>
      <c r="C708" s="9">
        <v>625</v>
      </c>
      <c r="D708" s="54" t="s">
        <v>379</v>
      </c>
      <c r="E708" s="224" t="s">
        <v>1232</v>
      </c>
      <c r="F708" s="54">
        <v>1</v>
      </c>
      <c r="G708" s="54">
        <v>2</v>
      </c>
      <c r="H708" s="54">
        <v>3</v>
      </c>
      <c r="I708" s="54">
        <v>28</v>
      </c>
      <c r="J708" s="54"/>
      <c r="K708" s="54">
        <v>12</v>
      </c>
      <c r="L708" s="54">
        <v>31</v>
      </c>
      <c r="M708" s="54">
        <v>28</v>
      </c>
      <c r="N708" s="55">
        <v>47.654561778730503</v>
      </c>
      <c r="O708" s="55">
        <v>0.65051484774824064</v>
      </c>
      <c r="P708" s="55">
        <v>0.25181219912835123</v>
      </c>
      <c r="Q708" s="9">
        <v>6.2953049782087808E-2</v>
      </c>
      <c r="R708" s="9">
        <v>0.58756179796615282</v>
      </c>
      <c r="S708" s="9">
        <v>0</v>
      </c>
    </row>
    <row r="709" spans="1:19" x14ac:dyDescent="0.2">
      <c r="A709" s="54">
        <v>4</v>
      </c>
      <c r="B709" s="54">
        <v>25</v>
      </c>
      <c r="C709" s="9">
        <v>635</v>
      </c>
      <c r="D709" s="54" t="s">
        <v>379</v>
      </c>
      <c r="E709" s="224" t="s">
        <v>1232</v>
      </c>
      <c r="F709" s="54">
        <v>1</v>
      </c>
      <c r="G709" s="54">
        <v>1</v>
      </c>
      <c r="H709" s="54">
        <v>3</v>
      </c>
      <c r="I709" s="54">
        <v>67</v>
      </c>
      <c r="J709" s="54">
        <v>1</v>
      </c>
      <c r="K709" s="54">
        <v>5</v>
      </c>
      <c r="L709" s="54">
        <v>71</v>
      </c>
      <c r="M709" s="54">
        <v>68</v>
      </c>
      <c r="N709" s="55">
        <v>47.9841571014328</v>
      </c>
      <c r="O709" s="55">
        <v>1.4796550421822445</v>
      </c>
      <c r="P709" s="55">
        <v>0.10420105930860878</v>
      </c>
      <c r="Q709" s="9">
        <v>6.2520635585165268E-2</v>
      </c>
      <c r="R709" s="9">
        <v>1.3962941947353575</v>
      </c>
      <c r="S709" s="9">
        <v>2.0840211861721754E-2</v>
      </c>
    </row>
    <row r="710" spans="1:19" x14ac:dyDescent="0.2">
      <c r="A710" s="54">
        <v>5</v>
      </c>
      <c r="B710" s="54">
        <v>22</v>
      </c>
      <c r="C710" s="9">
        <v>622</v>
      </c>
      <c r="D710" s="54" t="s">
        <v>379</v>
      </c>
      <c r="E710" s="224" t="s">
        <v>1232</v>
      </c>
      <c r="F710" s="54">
        <v>1</v>
      </c>
      <c r="G710" s="54">
        <v>3</v>
      </c>
      <c r="H710" s="54">
        <v>0</v>
      </c>
      <c r="I710" s="54">
        <v>28</v>
      </c>
      <c r="J710" s="54">
        <v>0</v>
      </c>
      <c r="K710" s="54">
        <v>1</v>
      </c>
      <c r="L710" s="54">
        <v>28</v>
      </c>
      <c r="M710" s="54">
        <v>28</v>
      </c>
      <c r="N710" s="55">
        <v>41.171890368544297</v>
      </c>
      <c r="O710" s="55">
        <v>0.6800756474711751</v>
      </c>
      <c r="P710" s="55">
        <v>2.4288415981113396E-2</v>
      </c>
      <c r="Q710" s="9">
        <v>0</v>
      </c>
      <c r="R710" s="9">
        <v>0.6800756474711751</v>
      </c>
      <c r="S710" s="9">
        <v>0</v>
      </c>
    </row>
    <row r="711" spans="1:19" x14ac:dyDescent="0.2">
      <c r="A711" s="54">
        <v>1</v>
      </c>
      <c r="B711" s="54">
        <v>746</v>
      </c>
      <c r="C711" s="9">
        <v>550</v>
      </c>
      <c r="D711" s="54" t="s">
        <v>376</v>
      </c>
      <c r="E711" s="224" t="s">
        <v>1232</v>
      </c>
      <c r="F711" s="54">
        <v>1</v>
      </c>
      <c r="G711" s="54">
        <v>2</v>
      </c>
      <c r="H711" s="54">
        <v>0</v>
      </c>
      <c r="I711" s="54">
        <v>26</v>
      </c>
      <c r="J711" s="54"/>
      <c r="K711" s="54">
        <v>1</v>
      </c>
      <c r="L711" s="54">
        <v>26</v>
      </c>
      <c r="M711" s="54">
        <v>26</v>
      </c>
      <c r="N711" s="55">
        <v>56.686392901278097</v>
      </c>
      <c r="O711" s="55">
        <v>0.45866386392374919</v>
      </c>
      <c r="P711" s="55">
        <v>1.7640917843221124E-2</v>
      </c>
      <c r="Q711" s="9">
        <v>0</v>
      </c>
      <c r="R711" s="9">
        <v>0.45866386392374919</v>
      </c>
      <c r="S711" s="9">
        <v>0</v>
      </c>
    </row>
    <row r="712" spans="1:19" x14ac:dyDescent="0.2">
      <c r="A712" s="54">
        <v>2</v>
      </c>
      <c r="B712" s="54">
        <v>755</v>
      </c>
      <c r="C712" s="9">
        <v>546</v>
      </c>
      <c r="D712" s="54" t="s">
        <v>376</v>
      </c>
      <c r="E712" s="224" t="s">
        <v>1232</v>
      </c>
      <c r="F712" s="54">
        <v>1</v>
      </c>
      <c r="G712" s="54">
        <v>1</v>
      </c>
      <c r="H712" s="54">
        <v>3</v>
      </c>
      <c r="I712" s="54">
        <v>49</v>
      </c>
      <c r="J712" s="54">
        <v>2</v>
      </c>
      <c r="K712" s="54">
        <v>5</v>
      </c>
      <c r="L712" s="54">
        <v>54</v>
      </c>
      <c r="M712" s="54">
        <v>51</v>
      </c>
      <c r="N712" s="55">
        <v>43.709947256228503</v>
      </c>
      <c r="O712" s="55">
        <v>1.2354167275346049</v>
      </c>
      <c r="P712" s="55">
        <v>0.11439043773468564</v>
      </c>
      <c r="Q712" s="9">
        <v>6.8634262640811378E-2</v>
      </c>
      <c r="R712" s="9">
        <v>1.1210262897999193</v>
      </c>
      <c r="S712" s="9">
        <v>4.5756175093874259E-2</v>
      </c>
    </row>
    <row r="713" spans="1:19" x14ac:dyDescent="0.2">
      <c r="A713" s="54">
        <v>3</v>
      </c>
      <c r="B713" s="54">
        <v>752</v>
      </c>
      <c r="C713" s="9">
        <v>542</v>
      </c>
      <c r="D713" s="54" t="s">
        <v>376</v>
      </c>
      <c r="E713" s="224" t="s">
        <v>1232</v>
      </c>
      <c r="F713" s="54">
        <v>1</v>
      </c>
      <c r="G713" s="54">
        <v>2</v>
      </c>
      <c r="H713" s="54">
        <v>2</v>
      </c>
      <c r="I713" s="54">
        <v>34</v>
      </c>
      <c r="J713" s="54"/>
      <c r="K713" s="54">
        <v>4</v>
      </c>
      <c r="L713" s="54">
        <v>36</v>
      </c>
      <c r="M713" s="54">
        <v>34</v>
      </c>
      <c r="N713" s="55">
        <v>43.923202515895902</v>
      </c>
      <c r="O713" s="55">
        <v>0.8196123674491067</v>
      </c>
      <c r="P713" s="55">
        <v>9.1068040827678526E-2</v>
      </c>
      <c r="Q713" s="9">
        <v>4.5534020413839263E-2</v>
      </c>
      <c r="R713" s="9">
        <v>0.77407834703526746</v>
      </c>
      <c r="S713" s="9">
        <v>0</v>
      </c>
    </row>
    <row r="714" spans="1:19" x14ac:dyDescent="0.2">
      <c r="A714" s="54">
        <v>4</v>
      </c>
      <c r="B714" s="54">
        <v>749</v>
      </c>
      <c r="C714" s="9">
        <v>553</v>
      </c>
      <c r="D714" s="54" t="s">
        <v>376</v>
      </c>
      <c r="E714" s="224" t="s">
        <v>1232</v>
      </c>
      <c r="F714" s="54">
        <v>1</v>
      </c>
      <c r="G714" s="54">
        <v>3</v>
      </c>
      <c r="H714" s="54">
        <v>2</v>
      </c>
      <c r="I714" s="54">
        <v>41</v>
      </c>
      <c r="J714" s="54">
        <v>0</v>
      </c>
      <c r="K714" s="54">
        <v>6</v>
      </c>
      <c r="L714" s="54">
        <v>43</v>
      </c>
      <c r="M714" s="54">
        <v>41</v>
      </c>
      <c r="N714" s="55">
        <v>41.2693146446857</v>
      </c>
      <c r="O714" s="55">
        <v>1.0419363725861428</v>
      </c>
      <c r="P714" s="55">
        <v>0.14538647059341528</v>
      </c>
      <c r="Q714" s="9">
        <v>4.8462156864471757E-2</v>
      </c>
      <c r="R714" s="9">
        <v>0.99347421572167105</v>
      </c>
      <c r="S714" s="9">
        <v>0</v>
      </c>
    </row>
    <row r="715" spans="1:19" x14ac:dyDescent="0.2">
      <c r="A715" s="54">
        <v>5</v>
      </c>
      <c r="B715" s="54">
        <v>743</v>
      </c>
      <c r="C715" s="9">
        <v>538</v>
      </c>
      <c r="D715" s="54" t="s">
        <v>376</v>
      </c>
      <c r="E715" s="224" t="s">
        <v>1232</v>
      </c>
      <c r="F715" s="54">
        <v>1</v>
      </c>
      <c r="G715" s="54">
        <v>2</v>
      </c>
      <c r="H715" s="54">
        <v>3</v>
      </c>
      <c r="I715" s="54">
        <v>51</v>
      </c>
      <c r="J715" s="54">
        <v>0</v>
      </c>
      <c r="K715" s="54">
        <v>6</v>
      </c>
      <c r="L715" s="54">
        <v>54</v>
      </c>
      <c r="M715" s="54">
        <v>51</v>
      </c>
      <c r="N715" s="55">
        <v>53.950292164531</v>
      </c>
      <c r="O715" s="55">
        <v>1.0009213636010981</v>
      </c>
      <c r="P715" s="55">
        <v>0.11121348484456645</v>
      </c>
      <c r="Q715" s="9">
        <v>5.5606742422283223E-2</v>
      </c>
      <c r="R715" s="9">
        <v>0.94531462117881471</v>
      </c>
      <c r="S715" s="9">
        <v>0</v>
      </c>
    </row>
    <row r="716" spans="1:19" x14ac:dyDescent="0.2">
      <c r="A716" s="54">
        <v>1</v>
      </c>
      <c r="B716" s="54">
        <v>685</v>
      </c>
      <c r="C716" s="9">
        <v>557</v>
      </c>
      <c r="D716" s="54" t="s">
        <v>377</v>
      </c>
      <c r="E716" s="224" t="s">
        <v>1232</v>
      </c>
      <c r="F716" s="54">
        <v>1</v>
      </c>
      <c r="G716" s="54">
        <v>3</v>
      </c>
      <c r="H716" s="54">
        <v>7</v>
      </c>
      <c r="I716" s="54">
        <v>64</v>
      </c>
      <c r="J716" s="54">
        <v>1</v>
      </c>
      <c r="K716" s="54">
        <v>11</v>
      </c>
      <c r="L716" s="54">
        <v>72</v>
      </c>
      <c r="M716" s="54">
        <v>65</v>
      </c>
      <c r="N716" s="55">
        <v>42.451030606523197</v>
      </c>
      <c r="O716" s="55">
        <v>1.6960718967547561</v>
      </c>
      <c r="P716" s="55">
        <v>0.25912209533753217</v>
      </c>
      <c r="Q716" s="9">
        <v>0.16489587885115684</v>
      </c>
      <c r="R716" s="9">
        <v>1.5076194637820053</v>
      </c>
      <c r="S716" s="9">
        <v>2.3556554121593833E-2</v>
      </c>
    </row>
    <row r="717" spans="1:19" x14ac:dyDescent="0.2">
      <c r="A717" s="54">
        <v>2</v>
      </c>
      <c r="B717" s="54">
        <v>694</v>
      </c>
      <c r="C717" s="9">
        <v>570</v>
      </c>
      <c r="D717" s="54" t="s">
        <v>377</v>
      </c>
      <c r="E717" s="224" t="s">
        <v>1232</v>
      </c>
      <c r="F717" s="54">
        <v>1</v>
      </c>
      <c r="G717" s="54">
        <v>3</v>
      </c>
      <c r="H717" s="54">
        <v>0</v>
      </c>
      <c r="I717" s="54">
        <v>21</v>
      </c>
      <c r="J717" s="54">
        <v>0</v>
      </c>
      <c r="K717" s="54">
        <v>4</v>
      </c>
      <c r="L717" s="54">
        <v>21</v>
      </c>
      <c r="M717" s="54">
        <v>21</v>
      </c>
      <c r="N717" s="55">
        <v>42.049696984072597</v>
      </c>
      <c r="O717" s="55">
        <v>0.49940906846378202</v>
      </c>
      <c r="P717" s="55">
        <v>9.5125536850244191E-2</v>
      </c>
      <c r="Q717" s="9">
        <v>0</v>
      </c>
      <c r="R717" s="9">
        <v>0.49940906846378202</v>
      </c>
      <c r="S717" s="9">
        <v>0</v>
      </c>
    </row>
    <row r="718" spans="1:19" x14ac:dyDescent="0.2">
      <c r="A718" s="54">
        <v>3</v>
      </c>
      <c r="B718" s="54">
        <v>688</v>
      </c>
      <c r="C718" s="9">
        <v>560</v>
      </c>
      <c r="D718" s="54" t="s">
        <v>377</v>
      </c>
      <c r="E718" s="224" t="s">
        <v>1232</v>
      </c>
      <c r="F718" s="54">
        <v>1</v>
      </c>
      <c r="G718" s="54">
        <v>3</v>
      </c>
      <c r="H718" s="54">
        <v>3</v>
      </c>
      <c r="I718" s="54">
        <v>39</v>
      </c>
      <c r="J718" s="54">
        <v>0</v>
      </c>
      <c r="K718" s="54">
        <v>6</v>
      </c>
      <c r="L718" s="54">
        <v>42</v>
      </c>
      <c r="M718" s="54">
        <v>39</v>
      </c>
      <c r="N718" s="55">
        <v>45.291793757362399</v>
      </c>
      <c r="O718" s="55">
        <v>0.92732030497627838</v>
      </c>
      <c r="P718" s="55">
        <v>0.13247432928232547</v>
      </c>
      <c r="Q718" s="9">
        <v>6.6237164641162735E-2</v>
      </c>
      <c r="R718" s="9">
        <v>0.86108314033511557</v>
      </c>
      <c r="S718" s="9">
        <v>0</v>
      </c>
    </row>
    <row r="719" spans="1:19" x14ac:dyDescent="0.2">
      <c r="A719" s="54">
        <v>4</v>
      </c>
      <c r="B719" s="54">
        <v>691</v>
      </c>
      <c r="C719" s="9">
        <v>563</v>
      </c>
      <c r="D719" s="54" t="s">
        <v>377</v>
      </c>
      <c r="E719" s="224" t="s">
        <v>1232</v>
      </c>
      <c r="F719" s="54">
        <v>1</v>
      </c>
      <c r="G719" s="54">
        <v>2</v>
      </c>
      <c r="H719" s="54">
        <v>5</v>
      </c>
      <c r="I719" s="54">
        <v>68</v>
      </c>
      <c r="J719" s="54">
        <v>0</v>
      </c>
      <c r="K719" s="54">
        <v>5</v>
      </c>
      <c r="L719" s="54">
        <v>73</v>
      </c>
      <c r="M719" s="54">
        <v>68</v>
      </c>
      <c r="N719" s="55">
        <v>44.158457103571997</v>
      </c>
      <c r="O719" s="55">
        <v>1.6531374687476343</v>
      </c>
      <c r="P719" s="55">
        <v>0.11322859374983796</v>
      </c>
      <c r="Q719" s="9">
        <v>0.11322859374983796</v>
      </c>
      <c r="R719" s="9">
        <v>1.5399088749977963</v>
      </c>
      <c r="S719" s="9">
        <v>0</v>
      </c>
    </row>
    <row r="720" spans="1:19" x14ac:dyDescent="0.2">
      <c r="A720" s="54">
        <v>1</v>
      </c>
      <c r="B720" s="54">
        <v>288</v>
      </c>
      <c r="C720" s="9">
        <v>513</v>
      </c>
      <c r="D720" s="54" t="s">
        <v>375</v>
      </c>
      <c r="E720" s="224" t="s">
        <v>1232</v>
      </c>
      <c r="F720" s="54">
        <v>1</v>
      </c>
      <c r="G720" s="54">
        <v>3</v>
      </c>
      <c r="H720" s="54">
        <v>1</v>
      </c>
      <c r="I720" s="54">
        <v>40</v>
      </c>
      <c r="J720" s="54">
        <v>1</v>
      </c>
      <c r="K720" s="54">
        <v>6</v>
      </c>
      <c r="L720" s="54">
        <v>42</v>
      </c>
      <c r="M720" s="54">
        <v>41</v>
      </c>
      <c r="N720" s="55">
        <v>43.7792462163588</v>
      </c>
      <c r="O720" s="55">
        <v>0.95935868316312045</v>
      </c>
      <c r="P720" s="55">
        <v>0.13705124045187433</v>
      </c>
      <c r="Q720" s="9">
        <v>2.2841873408645724E-2</v>
      </c>
      <c r="R720" s="9">
        <v>0.91367493634582897</v>
      </c>
      <c r="S720" s="9">
        <v>2.2841873408645724E-2</v>
      </c>
    </row>
    <row r="721" spans="1:19" x14ac:dyDescent="0.2">
      <c r="A721" s="54">
        <v>2</v>
      </c>
      <c r="B721" s="54">
        <v>276</v>
      </c>
      <c r="C721" s="9">
        <v>505</v>
      </c>
      <c r="D721" s="54" t="s">
        <v>375</v>
      </c>
      <c r="E721" s="224" t="s">
        <v>1232</v>
      </c>
      <c r="F721" s="54">
        <v>1</v>
      </c>
      <c r="G721" s="54">
        <v>3</v>
      </c>
      <c r="H721" s="54">
        <v>3</v>
      </c>
      <c r="I721" s="54">
        <v>72</v>
      </c>
      <c r="J721" s="54">
        <v>1</v>
      </c>
      <c r="K721" s="54">
        <v>1</v>
      </c>
      <c r="L721" s="54">
        <v>76</v>
      </c>
      <c r="M721" s="54">
        <v>73</v>
      </c>
      <c r="N721" s="55">
        <v>47.395845952187699</v>
      </c>
      <c r="O721" s="55">
        <v>1.6035160565900184</v>
      </c>
      <c r="P721" s="55">
        <v>2.109889548144761E-2</v>
      </c>
      <c r="Q721" s="9">
        <v>6.3296686444342831E-2</v>
      </c>
      <c r="R721" s="9">
        <v>1.5191204746642279</v>
      </c>
      <c r="S721" s="9">
        <v>2.109889548144761E-2</v>
      </c>
    </row>
    <row r="722" spans="1:19" x14ac:dyDescent="0.2">
      <c r="A722" s="54">
        <v>3</v>
      </c>
      <c r="B722" s="54">
        <v>285</v>
      </c>
      <c r="C722" s="9">
        <v>517</v>
      </c>
      <c r="D722" s="54" t="s">
        <v>375</v>
      </c>
      <c r="E722" s="224" t="s">
        <v>1232</v>
      </c>
      <c r="F722" s="54">
        <v>1</v>
      </c>
      <c r="G722" s="54">
        <v>3</v>
      </c>
      <c r="H722" s="54">
        <v>0</v>
      </c>
      <c r="I722" s="54">
        <v>32</v>
      </c>
      <c r="J722" s="54">
        <v>5</v>
      </c>
      <c r="K722" s="54">
        <v>5</v>
      </c>
      <c r="L722" s="54">
        <v>37</v>
      </c>
      <c r="M722" s="54">
        <v>37</v>
      </c>
      <c r="N722" s="55">
        <v>47.151673956940598</v>
      </c>
      <c r="O722" s="55">
        <v>0.78470172731913579</v>
      </c>
      <c r="P722" s="55">
        <v>0.10604077396204538</v>
      </c>
      <c r="Q722" s="9">
        <v>0</v>
      </c>
      <c r="R722" s="9">
        <v>0.67866095335709042</v>
      </c>
      <c r="S722" s="9">
        <v>0.10604077396204538</v>
      </c>
    </row>
    <row r="723" spans="1:19" x14ac:dyDescent="0.2">
      <c r="A723" s="54">
        <v>4</v>
      </c>
      <c r="B723" s="54">
        <v>282</v>
      </c>
      <c r="C723" s="9">
        <v>510</v>
      </c>
      <c r="D723" s="54" t="s">
        <v>375</v>
      </c>
      <c r="E723" s="224" t="s">
        <v>1232</v>
      </c>
      <c r="F723" s="54">
        <v>1</v>
      </c>
      <c r="G723" s="54">
        <v>3</v>
      </c>
      <c r="H723" s="54">
        <v>4</v>
      </c>
      <c r="I723" s="54">
        <v>43</v>
      </c>
      <c r="J723" s="54"/>
      <c r="K723" s="54">
        <v>5</v>
      </c>
      <c r="L723" s="54">
        <v>47</v>
      </c>
      <c r="M723" s="54">
        <v>43</v>
      </c>
      <c r="N723" s="55">
        <v>44.594065861016901</v>
      </c>
      <c r="O723" s="55">
        <v>1.0539518900672009</v>
      </c>
      <c r="P723" s="55">
        <v>0.11212254149651073</v>
      </c>
      <c r="Q723" s="9">
        <v>8.9698033197208579E-2</v>
      </c>
      <c r="R723" s="9">
        <v>0.96425385686999232</v>
      </c>
      <c r="S723" s="9">
        <v>0</v>
      </c>
    </row>
    <row r="724" spans="1:19" x14ac:dyDescent="0.2">
      <c r="A724" s="54">
        <v>5</v>
      </c>
      <c r="B724" s="54">
        <v>279</v>
      </c>
      <c r="C724" s="9">
        <v>507</v>
      </c>
      <c r="D724" s="54" t="s">
        <v>375</v>
      </c>
      <c r="E724" s="224" t="s">
        <v>1232</v>
      </c>
      <c r="F724" s="54">
        <v>1</v>
      </c>
      <c r="G724" s="54">
        <v>1</v>
      </c>
      <c r="H724" s="54">
        <v>2</v>
      </c>
      <c r="I724" s="54">
        <v>33</v>
      </c>
      <c r="J724" s="54">
        <v>0</v>
      </c>
      <c r="K724" s="54">
        <v>3</v>
      </c>
      <c r="L724" s="54">
        <v>35</v>
      </c>
      <c r="M724" s="54">
        <v>33</v>
      </c>
      <c r="N724" s="55">
        <v>44.848416075440298</v>
      </c>
      <c r="O724" s="55">
        <v>0.78040660212226654</v>
      </c>
      <c r="P724" s="55">
        <v>6.6891994467622853E-2</v>
      </c>
      <c r="Q724" s="9">
        <v>4.4594662978415231E-2</v>
      </c>
      <c r="R724" s="9">
        <v>0.73581193914385135</v>
      </c>
      <c r="S724" s="9">
        <v>0</v>
      </c>
    </row>
    <row r="725" spans="1:19" x14ac:dyDescent="0.2">
      <c r="A725" s="54">
        <v>6</v>
      </c>
      <c r="B725" s="54">
        <v>273</v>
      </c>
      <c r="C725" s="9">
        <v>499</v>
      </c>
      <c r="D725" s="54" t="s">
        <v>375</v>
      </c>
      <c r="E725" s="224" t="s">
        <v>1232</v>
      </c>
      <c r="F725" s="54">
        <v>1</v>
      </c>
      <c r="G725" s="54">
        <v>2</v>
      </c>
      <c r="H725" s="54">
        <v>2</v>
      </c>
      <c r="I725" s="54">
        <v>28</v>
      </c>
      <c r="J725" s="54">
        <v>0</v>
      </c>
      <c r="K725" s="54">
        <v>4</v>
      </c>
      <c r="L725" s="54">
        <v>30</v>
      </c>
      <c r="M725" s="54">
        <v>28</v>
      </c>
      <c r="N725" s="55">
        <v>44.714573534794901</v>
      </c>
      <c r="O725" s="55">
        <v>0.67092219892593474</v>
      </c>
      <c r="P725" s="55">
        <v>8.9456293190124631E-2</v>
      </c>
      <c r="Q725" s="9">
        <v>4.4728146595062315E-2</v>
      </c>
      <c r="R725" s="9">
        <v>0.62619405233087244</v>
      </c>
      <c r="S725" s="9">
        <v>0</v>
      </c>
    </row>
    <row r="726" spans="1:19" x14ac:dyDescent="0.2">
      <c r="A726" s="54">
        <v>1</v>
      </c>
      <c r="B726" s="54">
        <v>52</v>
      </c>
      <c r="C726" s="9" t="s">
        <v>1173</v>
      </c>
      <c r="D726" s="54" t="s">
        <v>378</v>
      </c>
      <c r="E726" s="224" t="s">
        <v>1232</v>
      </c>
      <c r="F726" s="54">
        <v>1</v>
      </c>
      <c r="G726" s="54">
        <v>2</v>
      </c>
      <c r="H726" s="54">
        <v>2</v>
      </c>
      <c r="I726" s="54">
        <v>39</v>
      </c>
      <c r="J726" s="54">
        <v>1</v>
      </c>
      <c r="K726" s="54">
        <v>4</v>
      </c>
      <c r="L726" s="54">
        <v>42</v>
      </c>
      <c r="M726" s="54">
        <v>40</v>
      </c>
      <c r="N726" s="55">
        <v>59.393110083777998</v>
      </c>
      <c r="O726" s="55">
        <v>0.70715273102816401</v>
      </c>
      <c r="P726" s="55">
        <v>6.7347879145539427E-2</v>
      </c>
      <c r="Q726" s="9">
        <v>3.3673939572769714E-2</v>
      </c>
      <c r="R726" s="9">
        <v>0.65664182166900942</v>
      </c>
      <c r="S726" s="9">
        <v>1.6836969786384857E-2</v>
      </c>
    </row>
    <row r="727" spans="1:19" x14ac:dyDescent="0.2">
      <c r="A727" s="54">
        <v>2</v>
      </c>
      <c r="B727" s="54">
        <v>46</v>
      </c>
      <c r="C727" s="9">
        <v>576</v>
      </c>
      <c r="D727" s="54" t="s">
        <v>378</v>
      </c>
      <c r="E727" s="224" t="s">
        <v>1232</v>
      </c>
      <c r="F727" s="54">
        <v>1</v>
      </c>
      <c r="G727" s="54">
        <v>2</v>
      </c>
      <c r="H727" s="54">
        <v>2</v>
      </c>
      <c r="I727" s="54">
        <v>62</v>
      </c>
      <c r="J727" s="54"/>
      <c r="K727" s="54">
        <v>2</v>
      </c>
      <c r="L727" s="54">
        <v>64</v>
      </c>
      <c r="M727" s="54">
        <v>62</v>
      </c>
      <c r="N727" s="55">
        <v>51.589962441094897</v>
      </c>
      <c r="O727" s="55">
        <v>1.2405513974365616</v>
      </c>
      <c r="P727" s="55">
        <v>3.8767231169892551E-2</v>
      </c>
      <c r="Q727" s="9">
        <v>3.8767231169892551E-2</v>
      </c>
      <c r="R727" s="9">
        <v>1.2017841662666691</v>
      </c>
      <c r="S727" s="9">
        <v>0</v>
      </c>
    </row>
    <row r="728" spans="1:19" x14ac:dyDescent="0.2">
      <c r="A728" s="54">
        <v>3</v>
      </c>
      <c r="B728" s="54">
        <v>49</v>
      </c>
      <c r="C728" s="9">
        <v>580</v>
      </c>
      <c r="D728" s="54" t="s">
        <v>378</v>
      </c>
      <c r="E728" s="224" t="s">
        <v>1232</v>
      </c>
      <c r="F728" s="54">
        <v>1</v>
      </c>
      <c r="G728" s="54">
        <v>2</v>
      </c>
      <c r="H728" s="54">
        <v>4</v>
      </c>
      <c r="I728" s="54">
        <v>23</v>
      </c>
      <c r="J728" s="54">
        <v>0</v>
      </c>
      <c r="K728" s="54">
        <v>2</v>
      </c>
      <c r="L728" s="54">
        <v>27</v>
      </c>
      <c r="M728" s="54">
        <v>23</v>
      </c>
      <c r="N728" s="55">
        <v>42.9339348556068</v>
      </c>
      <c r="O728" s="55">
        <v>0.62887317667958942</v>
      </c>
      <c r="P728" s="55">
        <v>4.658319827256218E-2</v>
      </c>
      <c r="Q728" s="9">
        <v>9.3166396545124361E-2</v>
      </c>
      <c r="R728" s="9">
        <v>0.53570678013446515</v>
      </c>
      <c r="S728" s="9">
        <v>0</v>
      </c>
    </row>
    <row r="729" spans="1:19" x14ac:dyDescent="0.2">
      <c r="A729" s="54">
        <v>4</v>
      </c>
      <c r="B729" s="54">
        <v>53</v>
      </c>
      <c r="C729" s="9" t="s">
        <v>1174</v>
      </c>
      <c r="D729" s="54" t="s">
        <v>378</v>
      </c>
      <c r="E729" s="224" t="s">
        <v>1232</v>
      </c>
      <c r="F729" s="54">
        <v>1</v>
      </c>
      <c r="G729" s="54">
        <v>2</v>
      </c>
      <c r="H729" s="54">
        <v>1</v>
      </c>
      <c r="I729" s="54">
        <v>39</v>
      </c>
      <c r="J729" s="54">
        <v>0</v>
      </c>
      <c r="K729" s="54">
        <v>6</v>
      </c>
      <c r="L729" s="54">
        <v>40</v>
      </c>
      <c r="M729" s="54">
        <v>39</v>
      </c>
      <c r="N729" s="55">
        <v>51.822852374327098</v>
      </c>
      <c r="O729" s="55">
        <v>0.7718602540645928</v>
      </c>
      <c r="P729" s="55">
        <v>0.11577903810968893</v>
      </c>
      <c r="Q729" s="9">
        <v>1.9296506351614819E-2</v>
      </c>
      <c r="R729" s="9">
        <v>0.75256374771297796</v>
      </c>
      <c r="S729" s="9">
        <v>0</v>
      </c>
    </row>
    <row r="730" spans="1:19" x14ac:dyDescent="0.2">
      <c r="A730" s="54">
        <v>5</v>
      </c>
      <c r="B730" s="54">
        <v>43</v>
      </c>
      <c r="C730" s="9">
        <v>586</v>
      </c>
      <c r="D730" s="54" t="s">
        <v>378</v>
      </c>
      <c r="E730" s="224" t="s">
        <v>1232</v>
      </c>
      <c r="F730" s="54">
        <v>1</v>
      </c>
      <c r="G730" s="56" t="s">
        <v>956</v>
      </c>
      <c r="H730" s="54">
        <v>0</v>
      </c>
      <c r="I730" s="54">
        <v>20</v>
      </c>
      <c r="J730" s="54">
        <v>0</v>
      </c>
      <c r="K730" s="54">
        <v>9</v>
      </c>
      <c r="L730" s="54">
        <v>20</v>
      </c>
      <c r="M730" s="54">
        <v>20</v>
      </c>
      <c r="N730" s="55">
        <v>46.229419434741899</v>
      </c>
      <c r="O730" s="55">
        <v>0.43262494412745722</v>
      </c>
      <c r="P730" s="55">
        <v>0.19468122485735576</v>
      </c>
      <c r="Q730" s="9">
        <v>0</v>
      </c>
      <c r="R730" s="9">
        <v>0.43262494412745722</v>
      </c>
      <c r="S730" s="9">
        <v>0</v>
      </c>
    </row>
    <row r="731" spans="1:19" x14ac:dyDescent="0.2">
      <c r="A731" s="54">
        <v>6</v>
      </c>
      <c r="B731" s="54">
        <v>762</v>
      </c>
      <c r="C731" s="9">
        <v>677</v>
      </c>
      <c r="D731" s="54" t="s">
        <v>380</v>
      </c>
      <c r="E731" s="224" t="s">
        <v>1232</v>
      </c>
      <c r="F731" s="54">
        <v>2</v>
      </c>
      <c r="G731" s="54">
        <v>4</v>
      </c>
      <c r="H731" s="54">
        <v>6</v>
      </c>
      <c r="I731" s="54">
        <v>69</v>
      </c>
      <c r="J731" s="54">
        <v>3</v>
      </c>
      <c r="K731" s="54">
        <v>4</v>
      </c>
      <c r="L731" s="54">
        <v>78</v>
      </c>
      <c r="M731" s="54">
        <v>72</v>
      </c>
      <c r="N731" s="55">
        <v>43.9004446334202</v>
      </c>
      <c r="O731" s="55">
        <v>1.776747380381217</v>
      </c>
      <c r="P731" s="55">
        <v>9.1115250275959847E-2</v>
      </c>
      <c r="Q731" s="9">
        <v>0.13667287541393977</v>
      </c>
      <c r="R731" s="9">
        <v>1.5717380672603074</v>
      </c>
      <c r="S731" s="9">
        <v>6.8336437706969885E-2</v>
      </c>
    </row>
    <row r="732" spans="1:19" x14ac:dyDescent="0.2">
      <c r="A732" s="54">
        <v>7</v>
      </c>
      <c r="B732" s="54">
        <v>768</v>
      </c>
      <c r="C732" s="9">
        <v>684</v>
      </c>
      <c r="D732" s="54" t="s">
        <v>380</v>
      </c>
      <c r="E732" s="224" t="s">
        <v>1232</v>
      </c>
      <c r="F732" s="54">
        <v>2</v>
      </c>
      <c r="G732" s="54">
        <v>2</v>
      </c>
      <c r="H732" s="54">
        <v>3</v>
      </c>
      <c r="I732" s="54">
        <v>68</v>
      </c>
      <c r="J732" s="54">
        <v>1</v>
      </c>
      <c r="K732" s="54">
        <v>11</v>
      </c>
      <c r="L732" s="54">
        <v>72</v>
      </c>
      <c r="M732" s="54">
        <v>69</v>
      </c>
      <c r="N732" s="55">
        <v>58.854543189687199</v>
      </c>
      <c r="O732" s="55">
        <v>1.2233550053722313</v>
      </c>
      <c r="P732" s="55">
        <v>0.1869014591540909</v>
      </c>
      <c r="Q732" s="9">
        <v>5.0973125223842966E-2</v>
      </c>
      <c r="R732" s="9">
        <v>1.1553908384071072</v>
      </c>
      <c r="S732" s="9">
        <v>1.699104174128099E-2</v>
      </c>
    </row>
    <row r="733" spans="1:19" x14ac:dyDescent="0.2">
      <c r="A733" s="54">
        <v>8</v>
      </c>
      <c r="B733" s="54">
        <v>759</v>
      </c>
      <c r="C733" s="9">
        <v>688</v>
      </c>
      <c r="D733" s="54" t="s">
        <v>380</v>
      </c>
      <c r="E733" s="224" t="s">
        <v>1232</v>
      </c>
      <c r="F733" s="54">
        <v>2</v>
      </c>
      <c r="G733" s="54">
        <v>3</v>
      </c>
      <c r="H733" s="54">
        <v>3</v>
      </c>
      <c r="I733" s="54">
        <v>43</v>
      </c>
      <c r="J733" s="54"/>
      <c r="K733" s="54">
        <v>1</v>
      </c>
      <c r="L733" s="54">
        <v>46</v>
      </c>
      <c r="M733" s="54">
        <v>43</v>
      </c>
      <c r="N733" s="55">
        <v>57.652641295365498</v>
      </c>
      <c r="O733" s="55">
        <v>0.79788191774828165</v>
      </c>
      <c r="P733" s="55">
        <v>1.7345259081484384E-2</v>
      </c>
      <c r="Q733" s="9">
        <v>5.2035777244453151E-2</v>
      </c>
      <c r="R733" s="9">
        <v>0.74584614050382847</v>
      </c>
      <c r="S733" s="9">
        <v>0</v>
      </c>
    </row>
    <row r="734" spans="1:19" x14ac:dyDescent="0.2">
      <c r="A734" s="54">
        <v>9</v>
      </c>
      <c r="B734" s="54">
        <v>771</v>
      </c>
      <c r="C734" s="9">
        <v>692</v>
      </c>
      <c r="D734" s="54" t="s">
        <v>380</v>
      </c>
      <c r="E734" s="224" t="s">
        <v>1232</v>
      </c>
      <c r="F734" s="54">
        <v>2</v>
      </c>
      <c r="G734" s="54">
        <v>3</v>
      </c>
      <c r="H734" s="54">
        <v>9</v>
      </c>
      <c r="I734" s="54">
        <v>74</v>
      </c>
      <c r="J734" s="54">
        <v>0</v>
      </c>
      <c r="K734" s="54">
        <v>8</v>
      </c>
      <c r="L734" s="54">
        <v>83</v>
      </c>
      <c r="M734" s="54">
        <v>74</v>
      </c>
      <c r="N734" s="55">
        <v>41.590259890579098</v>
      </c>
      <c r="O734" s="55">
        <v>1.995659565926418</v>
      </c>
      <c r="P734" s="55">
        <v>0.19235272924591981</v>
      </c>
      <c r="Q734" s="9">
        <v>0.21639682040165981</v>
      </c>
      <c r="R734" s="9">
        <v>1.7792627455247583</v>
      </c>
      <c r="S734" s="9">
        <v>0</v>
      </c>
    </row>
    <row r="735" spans="1:19" x14ac:dyDescent="0.2">
      <c r="A735" s="54">
        <v>10</v>
      </c>
      <c r="B735" s="54">
        <v>765</v>
      </c>
      <c r="C735" s="9">
        <v>681</v>
      </c>
      <c r="D735" s="54" t="s">
        <v>380</v>
      </c>
      <c r="E735" s="224" t="s">
        <v>1232</v>
      </c>
      <c r="F735" s="54">
        <v>2</v>
      </c>
      <c r="G735" s="54">
        <v>4</v>
      </c>
      <c r="H735" s="54">
        <v>3</v>
      </c>
      <c r="I735" s="54">
        <v>55</v>
      </c>
      <c r="J735" s="54">
        <v>0</v>
      </c>
      <c r="K735" s="54">
        <v>8</v>
      </c>
      <c r="L735" s="54">
        <v>58</v>
      </c>
      <c r="M735" s="54">
        <v>55</v>
      </c>
      <c r="N735" s="55">
        <v>42.602104256084203</v>
      </c>
      <c r="O735" s="55">
        <v>1.3614350984016652</v>
      </c>
      <c r="P735" s="55">
        <v>0.18778415150367797</v>
      </c>
      <c r="Q735" s="9">
        <v>7.0419056813879236E-2</v>
      </c>
      <c r="R735" s="9">
        <v>1.291016041587786</v>
      </c>
      <c r="S735" s="9">
        <v>0</v>
      </c>
    </row>
    <row r="736" spans="1:19" x14ac:dyDescent="0.2">
      <c r="A736" s="54">
        <v>6</v>
      </c>
      <c r="B736" s="54">
        <v>32</v>
      </c>
      <c r="C736" s="9">
        <v>625</v>
      </c>
      <c r="D736" s="54" t="s">
        <v>379</v>
      </c>
      <c r="E736" s="224" t="s">
        <v>1232</v>
      </c>
      <c r="F736" s="54">
        <v>2</v>
      </c>
      <c r="G736" s="54">
        <v>3</v>
      </c>
      <c r="H736" s="54">
        <v>4</v>
      </c>
      <c r="I736" s="54">
        <v>53</v>
      </c>
      <c r="J736" s="54">
        <v>0</v>
      </c>
      <c r="K736" s="54">
        <v>7</v>
      </c>
      <c r="L736" s="54">
        <v>57</v>
      </c>
      <c r="M736" s="54">
        <v>53</v>
      </c>
      <c r="N736" s="55">
        <v>54.512549736965802</v>
      </c>
      <c r="O736" s="55">
        <v>1.0456307818114665</v>
      </c>
      <c r="P736" s="55">
        <v>0.12841079776632044</v>
      </c>
      <c r="Q736" s="9">
        <v>7.3377598723611673E-2</v>
      </c>
      <c r="R736" s="9">
        <v>0.9722531830878548</v>
      </c>
      <c r="S736" s="9">
        <v>0</v>
      </c>
    </row>
    <row r="737" spans="1:19" x14ac:dyDescent="0.2">
      <c r="A737" s="54">
        <v>7</v>
      </c>
      <c r="B737" s="54">
        <v>20</v>
      </c>
      <c r="C737" s="9">
        <v>638</v>
      </c>
      <c r="D737" s="54" t="s">
        <v>379</v>
      </c>
      <c r="E737" s="224" t="s">
        <v>1232</v>
      </c>
      <c r="F737" s="54">
        <v>2</v>
      </c>
      <c r="G737" s="54">
        <v>3</v>
      </c>
      <c r="H737" s="54">
        <v>3</v>
      </c>
      <c r="I737" s="54">
        <v>12</v>
      </c>
      <c r="J737" s="54">
        <v>2</v>
      </c>
      <c r="K737" s="54">
        <v>2</v>
      </c>
      <c r="L737" s="54">
        <v>17</v>
      </c>
      <c r="M737" s="54">
        <v>14</v>
      </c>
      <c r="N737" s="55">
        <v>46.766426033418298</v>
      </c>
      <c r="O737" s="55">
        <v>0.36350864160225027</v>
      </c>
      <c r="P737" s="55">
        <v>4.276572254144121E-2</v>
      </c>
      <c r="Q737" s="9">
        <v>6.4148583812161819E-2</v>
      </c>
      <c r="R737" s="9">
        <v>0.25659433524864728</v>
      </c>
      <c r="S737" s="9">
        <v>4.276572254144121E-2</v>
      </c>
    </row>
    <row r="738" spans="1:19" x14ac:dyDescent="0.2">
      <c r="A738" s="54">
        <v>8</v>
      </c>
      <c r="B738" s="54">
        <v>23</v>
      </c>
      <c r="C738" s="9">
        <v>622</v>
      </c>
      <c r="D738" s="54" t="s">
        <v>379</v>
      </c>
      <c r="E738" s="224" t="s">
        <v>1232</v>
      </c>
      <c r="F738" s="54">
        <v>2</v>
      </c>
      <c r="G738" s="54">
        <v>3</v>
      </c>
      <c r="H738" s="54">
        <v>3</v>
      </c>
      <c r="I738" s="54">
        <v>56</v>
      </c>
      <c r="J738" s="54">
        <v>0</v>
      </c>
      <c r="K738" s="54">
        <v>7</v>
      </c>
      <c r="L738" s="54">
        <v>59</v>
      </c>
      <c r="M738" s="54">
        <v>56</v>
      </c>
      <c r="N738" s="55">
        <v>55.107850240257498</v>
      </c>
      <c r="O738" s="55">
        <v>1.0706278641386595</v>
      </c>
      <c r="P738" s="55">
        <v>0.12702364489780707</v>
      </c>
      <c r="Q738" s="9">
        <v>5.4438704956203024E-2</v>
      </c>
      <c r="R738" s="9">
        <v>1.0161891591824566</v>
      </c>
      <c r="S738" s="9">
        <v>0</v>
      </c>
    </row>
    <row r="739" spans="1:19" x14ac:dyDescent="0.2">
      <c r="A739" s="54">
        <v>9</v>
      </c>
      <c r="B739" s="54">
        <v>29</v>
      </c>
      <c r="C739" s="9">
        <v>630</v>
      </c>
      <c r="D739" s="54" t="s">
        <v>379</v>
      </c>
      <c r="E739" s="224" t="s">
        <v>1232</v>
      </c>
      <c r="F739" s="54">
        <v>2</v>
      </c>
      <c r="G739" s="54">
        <v>3</v>
      </c>
      <c r="H739" s="54">
        <v>4</v>
      </c>
      <c r="I739" s="54">
        <v>53</v>
      </c>
      <c r="J739" s="54">
        <v>0</v>
      </c>
      <c r="K739" s="54">
        <v>8</v>
      </c>
      <c r="L739" s="54">
        <v>57</v>
      </c>
      <c r="M739" s="54">
        <v>53</v>
      </c>
      <c r="N739" s="55">
        <v>56.664946621923697</v>
      </c>
      <c r="O739" s="55">
        <v>1.005912886150089</v>
      </c>
      <c r="P739" s="55">
        <v>0.14118075595088969</v>
      </c>
      <c r="Q739" s="9">
        <v>7.0590377975444846E-2</v>
      </c>
      <c r="R739" s="9">
        <v>0.93532250817464413</v>
      </c>
      <c r="S739" s="9">
        <v>0</v>
      </c>
    </row>
    <row r="740" spans="1:19" x14ac:dyDescent="0.2">
      <c r="A740" s="54">
        <v>10</v>
      </c>
      <c r="B740" s="54">
        <v>26</v>
      </c>
      <c r="C740" s="9">
        <v>635</v>
      </c>
      <c r="D740" s="54" t="s">
        <v>379</v>
      </c>
      <c r="E740" s="224" t="s">
        <v>1232</v>
      </c>
      <c r="F740" s="54">
        <v>2</v>
      </c>
      <c r="G740" s="54">
        <v>4</v>
      </c>
      <c r="H740" s="54">
        <v>0</v>
      </c>
      <c r="I740" s="54">
        <v>17</v>
      </c>
      <c r="J740" s="54">
        <v>0</v>
      </c>
      <c r="K740" s="54">
        <v>8</v>
      </c>
      <c r="L740" s="54">
        <v>17</v>
      </c>
      <c r="M740" s="54">
        <v>17</v>
      </c>
      <c r="N740" s="55">
        <v>45.907415924525402</v>
      </c>
      <c r="O740" s="55">
        <v>0.37031054041353667</v>
      </c>
      <c r="P740" s="55">
        <v>0.17426378372401724</v>
      </c>
      <c r="Q740" s="9">
        <v>0</v>
      </c>
      <c r="R740" s="9">
        <v>0.37031054041353667</v>
      </c>
      <c r="S740" s="9">
        <v>0</v>
      </c>
    </row>
    <row r="741" spans="1:19" x14ac:dyDescent="0.2">
      <c r="A741" s="54">
        <v>6</v>
      </c>
      <c r="B741" s="54">
        <v>756</v>
      </c>
      <c r="C741" s="9">
        <v>546</v>
      </c>
      <c r="D741" s="54" t="s">
        <v>376</v>
      </c>
      <c r="E741" s="224" t="s">
        <v>1232</v>
      </c>
      <c r="F741" s="54">
        <v>2</v>
      </c>
      <c r="G741" s="54">
        <v>2</v>
      </c>
      <c r="H741" s="54">
        <v>2</v>
      </c>
      <c r="I741" s="54">
        <v>50</v>
      </c>
      <c r="J741" s="54">
        <v>1</v>
      </c>
      <c r="K741" s="54">
        <v>5</v>
      </c>
      <c r="L741" s="54">
        <v>53</v>
      </c>
      <c r="M741" s="54">
        <v>51</v>
      </c>
      <c r="N741" s="55">
        <v>43.737253834817203</v>
      </c>
      <c r="O741" s="55">
        <v>1.2117816129966796</v>
      </c>
      <c r="P741" s="55">
        <v>0.11431902009402638</v>
      </c>
      <c r="Q741" s="9">
        <v>4.572760803761055E-2</v>
      </c>
      <c r="R741" s="9">
        <v>1.1431902009402637</v>
      </c>
      <c r="S741" s="9">
        <v>2.2863804018805275E-2</v>
      </c>
    </row>
    <row r="742" spans="1:19" x14ac:dyDescent="0.2">
      <c r="A742" s="54">
        <v>7</v>
      </c>
      <c r="B742" s="54">
        <v>744</v>
      </c>
      <c r="C742" s="9">
        <v>538</v>
      </c>
      <c r="D742" s="54" t="s">
        <v>376</v>
      </c>
      <c r="E742" s="224" t="s">
        <v>1232</v>
      </c>
      <c r="F742" s="54">
        <v>2</v>
      </c>
      <c r="G742" s="54">
        <v>3</v>
      </c>
      <c r="H742" s="54">
        <v>1</v>
      </c>
      <c r="I742" s="54">
        <v>43</v>
      </c>
      <c r="J742" s="54">
        <v>2</v>
      </c>
      <c r="K742" s="54">
        <v>7</v>
      </c>
      <c r="L742" s="54">
        <v>46</v>
      </c>
      <c r="M742" s="54">
        <v>45</v>
      </c>
      <c r="N742" s="55">
        <v>43.962861863611899</v>
      </c>
      <c r="O742" s="55">
        <v>1.0463377052819722</v>
      </c>
      <c r="P742" s="55">
        <v>0.15922530297769141</v>
      </c>
      <c r="Q742" s="9">
        <v>2.2746471853955917E-2</v>
      </c>
      <c r="R742" s="9">
        <v>0.97809828972010437</v>
      </c>
      <c r="S742" s="9">
        <v>4.5492943707911834E-2</v>
      </c>
    </row>
    <row r="743" spans="1:19" x14ac:dyDescent="0.2">
      <c r="A743" s="54">
        <v>8</v>
      </c>
      <c r="B743" s="54">
        <v>747</v>
      </c>
      <c r="C743" s="9">
        <v>550</v>
      </c>
      <c r="D743" s="54" t="s">
        <v>376</v>
      </c>
      <c r="E743" s="224" t="s">
        <v>1232</v>
      </c>
      <c r="F743" s="54">
        <v>2</v>
      </c>
      <c r="G743" s="54">
        <v>3</v>
      </c>
      <c r="H743" s="54">
        <v>1</v>
      </c>
      <c r="I743" s="54">
        <v>41</v>
      </c>
      <c r="J743" s="54">
        <v>0</v>
      </c>
      <c r="K743" s="54">
        <v>6</v>
      </c>
      <c r="L743" s="54">
        <v>42</v>
      </c>
      <c r="M743" s="54">
        <v>41</v>
      </c>
      <c r="N743" s="55">
        <v>41.1622023123454</v>
      </c>
      <c r="O743" s="55">
        <v>1.0203535680937881</v>
      </c>
      <c r="P743" s="55">
        <v>0.14576479544196971</v>
      </c>
      <c r="Q743" s="9">
        <v>2.4294132573661618E-2</v>
      </c>
      <c r="R743" s="9">
        <v>0.99605943552012643</v>
      </c>
      <c r="S743" s="9">
        <v>0</v>
      </c>
    </row>
    <row r="744" spans="1:19" x14ac:dyDescent="0.2">
      <c r="A744" s="54">
        <v>9</v>
      </c>
      <c r="B744" s="54">
        <v>750</v>
      </c>
      <c r="C744" s="9">
        <v>553</v>
      </c>
      <c r="D744" s="54" t="s">
        <v>376</v>
      </c>
      <c r="E744" s="224" t="s">
        <v>1232</v>
      </c>
      <c r="F744" s="54">
        <v>2</v>
      </c>
      <c r="G744" s="54">
        <v>4</v>
      </c>
      <c r="H744" s="54">
        <v>3</v>
      </c>
      <c r="I744" s="54">
        <v>38</v>
      </c>
      <c r="J744" s="54">
        <v>3</v>
      </c>
      <c r="K744" s="54">
        <v>6</v>
      </c>
      <c r="L744" s="54">
        <v>44</v>
      </c>
      <c r="M744" s="54">
        <v>41</v>
      </c>
      <c r="N744" s="55">
        <v>45.092882212476503</v>
      </c>
      <c r="O744" s="55">
        <v>0.97576375341618504</v>
      </c>
      <c r="P744" s="55">
        <v>0.1330586936476616</v>
      </c>
      <c r="Q744" s="9">
        <v>6.6529346823830798E-2</v>
      </c>
      <c r="R744" s="9">
        <v>0.8427050597685235</v>
      </c>
      <c r="S744" s="9">
        <v>6.6529346823830798E-2</v>
      </c>
    </row>
    <row r="745" spans="1:19" x14ac:dyDescent="0.2">
      <c r="A745" s="54">
        <v>10</v>
      </c>
      <c r="B745" s="54">
        <v>753</v>
      </c>
      <c r="C745" s="9">
        <v>542</v>
      </c>
      <c r="D745" s="54" t="s">
        <v>376</v>
      </c>
      <c r="E745" s="224" t="s">
        <v>1232</v>
      </c>
      <c r="F745" s="54">
        <v>2</v>
      </c>
      <c r="G745" s="54">
        <v>3</v>
      </c>
      <c r="H745" s="54">
        <v>3</v>
      </c>
      <c r="I745" s="54">
        <v>53</v>
      </c>
      <c r="J745" s="54">
        <v>0</v>
      </c>
      <c r="K745" s="54">
        <v>13</v>
      </c>
      <c r="L745" s="54">
        <v>56</v>
      </c>
      <c r="M745" s="54">
        <v>53</v>
      </c>
      <c r="N745" s="55">
        <v>39.730920506665001</v>
      </c>
      <c r="O745" s="55">
        <v>1.4094815646319043</v>
      </c>
      <c r="P745" s="55">
        <v>0.32720107750383493</v>
      </c>
      <c r="Q745" s="9">
        <v>7.5507940962423442E-2</v>
      </c>
      <c r="R745" s="9">
        <v>1.333973623669481</v>
      </c>
      <c r="S745" s="9">
        <v>0</v>
      </c>
    </row>
    <row r="746" spans="1:19" x14ac:dyDescent="0.2">
      <c r="A746" s="54">
        <v>5</v>
      </c>
      <c r="B746" s="54">
        <v>686</v>
      </c>
      <c r="C746" s="9">
        <v>557</v>
      </c>
      <c r="D746" s="54" t="s">
        <v>377</v>
      </c>
      <c r="E746" s="224" t="s">
        <v>1232</v>
      </c>
      <c r="F746" s="54">
        <v>2</v>
      </c>
      <c r="G746" s="54">
        <v>3</v>
      </c>
      <c r="H746" s="54">
        <v>9</v>
      </c>
      <c r="I746" s="54">
        <v>91</v>
      </c>
      <c r="J746" s="54">
        <v>1</v>
      </c>
      <c r="K746" s="54">
        <v>7</v>
      </c>
      <c r="L746" s="54">
        <v>101</v>
      </c>
      <c r="M746" s="54">
        <v>92</v>
      </c>
      <c r="N746" s="55">
        <v>45.597426521340601</v>
      </c>
      <c r="O746" s="55">
        <v>2.2150372884033218</v>
      </c>
      <c r="P746" s="55">
        <v>0.15351743582993321</v>
      </c>
      <c r="Q746" s="9">
        <v>0.19737956035277127</v>
      </c>
      <c r="R746" s="9">
        <v>1.9957266657891315</v>
      </c>
      <c r="S746" s="9">
        <v>2.193106226141903E-2</v>
      </c>
    </row>
    <row r="747" spans="1:19" x14ac:dyDescent="0.2">
      <c r="A747" s="54">
        <v>6</v>
      </c>
      <c r="B747" s="54" t="s">
        <v>979</v>
      </c>
      <c r="C747" s="9">
        <v>564</v>
      </c>
      <c r="D747" s="54" t="s">
        <v>377</v>
      </c>
      <c r="E747" s="224" t="s">
        <v>1232</v>
      </c>
      <c r="F747" s="54">
        <v>2</v>
      </c>
      <c r="G747" s="54">
        <v>3</v>
      </c>
      <c r="H747" s="54">
        <v>1</v>
      </c>
      <c r="I747" s="54">
        <v>53</v>
      </c>
      <c r="J747" s="54">
        <v>2</v>
      </c>
      <c r="K747" s="54">
        <v>3</v>
      </c>
      <c r="L747" s="54">
        <v>56</v>
      </c>
      <c r="M747" s="54">
        <v>55</v>
      </c>
      <c r="N747" s="55">
        <v>46.361362357127398</v>
      </c>
      <c r="O747" s="55">
        <v>1.2079023814836365</v>
      </c>
      <c r="P747" s="55">
        <v>6.4709056150909092E-2</v>
      </c>
      <c r="Q747" s="9">
        <v>2.1569685383636364E-2</v>
      </c>
      <c r="R747" s="9">
        <v>1.1431933253327273</v>
      </c>
      <c r="S747" s="9">
        <v>4.3139370767272728E-2</v>
      </c>
    </row>
    <row r="748" spans="1:19" x14ac:dyDescent="0.2">
      <c r="A748" s="54">
        <v>7</v>
      </c>
      <c r="B748" s="54">
        <v>695</v>
      </c>
      <c r="C748" s="9">
        <v>570</v>
      </c>
      <c r="D748" s="54" t="s">
        <v>377</v>
      </c>
      <c r="E748" s="224" t="s">
        <v>1232</v>
      </c>
      <c r="F748" s="54">
        <v>2</v>
      </c>
      <c r="G748" s="54">
        <v>3</v>
      </c>
      <c r="H748" s="54">
        <v>0</v>
      </c>
      <c r="I748" s="54">
        <v>10</v>
      </c>
      <c r="J748" s="54"/>
      <c r="K748" s="54">
        <v>5</v>
      </c>
      <c r="L748" s="54">
        <v>10</v>
      </c>
      <c r="M748" s="54">
        <v>10</v>
      </c>
      <c r="N748" s="55">
        <v>41.098255601263901</v>
      </c>
      <c r="O748" s="55">
        <v>0.24331932958469576</v>
      </c>
      <c r="P748" s="55">
        <v>0.12165966479234788</v>
      </c>
      <c r="Q748" s="9">
        <v>0</v>
      </c>
      <c r="R748" s="9">
        <v>0.24331932958469576</v>
      </c>
      <c r="S748" s="9">
        <v>0</v>
      </c>
    </row>
    <row r="749" spans="1:19" x14ac:dyDescent="0.2">
      <c r="A749" s="54">
        <v>8</v>
      </c>
      <c r="B749" s="54">
        <v>689</v>
      </c>
      <c r="C749" s="9">
        <v>560</v>
      </c>
      <c r="D749" s="54" t="s">
        <v>377</v>
      </c>
      <c r="E749" s="224" t="s">
        <v>1232</v>
      </c>
      <c r="F749" s="54">
        <v>2</v>
      </c>
      <c r="G749" s="54">
        <v>3</v>
      </c>
      <c r="H749" s="54">
        <v>3</v>
      </c>
      <c r="I749" s="54">
        <v>39</v>
      </c>
      <c r="J749" s="54">
        <v>0</v>
      </c>
      <c r="K749" s="54">
        <v>8</v>
      </c>
      <c r="L749" s="54">
        <v>42</v>
      </c>
      <c r="M749" s="54">
        <v>39</v>
      </c>
      <c r="N749" s="55">
        <v>43.407726605134101</v>
      </c>
      <c r="O749" s="55">
        <v>0.9675696767550227</v>
      </c>
      <c r="P749" s="55">
        <v>0.18429898604857575</v>
      </c>
      <c r="Q749" s="9">
        <v>6.9112119768215907E-2</v>
      </c>
      <c r="R749" s="9">
        <v>0.89845755698680674</v>
      </c>
      <c r="S749" s="9">
        <v>0</v>
      </c>
    </row>
    <row r="750" spans="1:19" x14ac:dyDescent="0.2">
      <c r="A750" s="54">
        <v>13</v>
      </c>
      <c r="B750" s="54" t="s">
        <v>980</v>
      </c>
      <c r="C750" s="9">
        <v>564</v>
      </c>
      <c r="D750" s="54" t="s">
        <v>377</v>
      </c>
      <c r="E750" s="224" t="s">
        <v>1232</v>
      </c>
      <c r="F750" s="54">
        <v>2</v>
      </c>
      <c r="G750" s="54">
        <v>3</v>
      </c>
      <c r="H750" s="54">
        <v>2</v>
      </c>
      <c r="I750" s="54">
        <v>58</v>
      </c>
      <c r="J750" s="54">
        <v>4</v>
      </c>
      <c r="K750" s="54">
        <v>1</v>
      </c>
      <c r="L750" s="54">
        <v>64</v>
      </c>
      <c r="M750" s="54">
        <v>62</v>
      </c>
      <c r="N750" s="55">
        <v>43.096319112856399</v>
      </c>
      <c r="O750" s="55">
        <v>1.4850456214695065</v>
      </c>
      <c r="P750" s="55">
        <v>2.3203837835461039E-2</v>
      </c>
      <c r="Q750" s="9">
        <v>4.6407675670922077E-2</v>
      </c>
      <c r="R750" s="9">
        <v>1.3458225944567401</v>
      </c>
      <c r="S750" s="9">
        <v>9.2815351341844154E-2</v>
      </c>
    </row>
    <row r="751" spans="1:19" x14ac:dyDescent="0.2">
      <c r="A751" s="54">
        <v>7</v>
      </c>
      <c r="B751" s="54">
        <v>283</v>
      </c>
      <c r="C751" s="9">
        <v>510</v>
      </c>
      <c r="D751" s="54" t="s">
        <v>375</v>
      </c>
      <c r="E751" s="224" t="s">
        <v>1232</v>
      </c>
      <c r="F751" s="54">
        <v>2</v>
      </c>
      <c r="G751" s="54">
        <v>4</v>
      </c>
      <c r="H751" s="54">
        <v>8</v>
      </c>
      <c r="I751" s="54">
        <v>65</v>
      </c>
      <c r="J751" s="54">
        <v>0</v>
      </c>
      <c r="K751" s="54">
        <v>6</v>
      </c>
      <c r="L751" s="54">
        <v>73</v>
      </c>
      <c r="M751" s="54">
        <v>65</v>
      </c>
      <c r="N751" s="55">
        <v>41.435197043794702</v>
      </c>
      <c r="O751" s="55">
        <v>1.7617872052796817</v>
      </c>
      <c r="P751" s="55">
        <v>0.14480442783120673</v>
      </c>
      <c r="Q751" s="9">
        <v>0.19307257044160897</v>
      </c>
      <c r="R751" s="9">
        <v>1.5687146348380727</v>
      </c>
      <c r="S751" s="9">
        <v>0</v>
      </c>
    </row>
    <row r="752" spans="1:19" x14ac:dyDescent="0.2">
      <c r="A752" s="54">
        <v>8</v>
      </c>
      <c r="B752" s="54">
        <v>277</v>
      </c>
      <c r="C752" s="9">
        <v>505</v>
      </c>
      <c r="D752" s="54" t="s">
        <v>375</v>
      </c>
      <c r="E752" s="224" t="s">
        <v>1232</v>
      </c>
      <c r="F752" s="54">
        <v>2</v>
      </c>
      <c r="G752" s="54">
        <v>3</v>
      </c>
      <c r="H752" s="54">
        <v>7</v>
      </c>
      <c r="I752" s="54">
        <v>82</v>
      </c>
      <c r="J752" s="54">
        <v>3</v>
      </c>
      <c r="K752" s="54">
        <v>7</v>
      </c>
      <c r="L752" s="54">
        <v>92</v>
      </c>
      <c r="M752" s="54">
        <v>85</v>
      </c>
      <c r="N752" s="55">
        <v>66.279655108576193</v>
      </c>
      <c r="O752" s="55">
        <v>1.3880579168568388</v>
      </c>
      <c r="P752" s="55">
        <v>0.10561310236954208</v>
      </c>
      <c r="Q752" s="9">
        <v>0.10561310236954208</v>
      </c>
      <c r="R752" s="9">
        <v>1.2371820563289215</v>
      </c>
      <c r="S752" s="9">
        <v>4.5262758158375174E-2</v>
      </c>
    </row>
    <row r="753" spans="1:19" x14ac:dyDescent="0.2">
      <c r="A753" s="54">
        <v>9</v>
      </c>
      <c r="B753" s="54">
        <v>274</v>
      </c>
      <c r="C753" s="9">
        <v>499</v>
      </c>
      <c r="D753" s="54" t="s">
        <v>375</v>
      </c>
      <c r="E753" s="224" t="s">
        <v>1232</v>
      </c>
      <c r="F753" s="54">
        <v>2</v>
      </c>
      <c r="G753" s="54">
        <v>2</v>
      </c>
      <c r="H753" s="54">
        <v>3</v>
      </c>
      <c r="I753" s="54">
        <v>38</v>
      </c>
      <c r="J753" s="54"/>
      <c r="K753" s="54">
        <v>4</v>
      </c>
      <c r="L753" s="54">
        <v>41</v>
      </c>
      <c r="M753" s="54">
        <v>38</v>
      </c>
      <c r="N753" s="55">
        <v>48.034341328866397</v>
      </c>
      <c r="O753" s="55">
        <v>0.85355599485156075</v>
      </c>
      <c r="P753" s="55">
        <v>8.3273755595274224E-2</v>
      </c>
      <c r="Q753" s="9">
        <v>6.2455316696455668E-2</v>
      </c>
      <c r="R753" s="9">
        <v>0.7911006781551051</v>
      </c>
      <c r="S753" s="9">
        <v>0</v>
      </c>
    </row>
    <row r="754" spans="1:19" x14ac:dyDescent="0.2">
      <c r="A754" s="54">
        <v>10</v>
      </c>
      <c r="B754" s="54">
        <v>286</v>
      </c>
      <c r="C754" s="9">
        <v>517</v>
      </c>
      <c r="D754" s="54" t="s">
        <v>375</v>
      </c>
      <c r="E754" s="224" t="s">
        <v>1232</v>
      </c>
      <c r="F754" s="54">
        <v>2</v>
      </c>
      <c r="G754" s="54">
        <v>5</v>
      </c>
      <c r="H754" s="54">
        <v>3</v>
      </c>
      <c r="I754" s="54">
        <v>56</v>
      </c>
      <c r="J754" s="54">
        <v>0</v>
      </c>
      <c r="K754" s="54">
        <v>7</v>
      </c>
      <c r="L754" s="54">
        <v>59</v>
      </c>
      <c r="M754" s="54">
        <v>56</v>
      </c>
      <c r="N754" s="55">
        <v>42.7457799966229</v>
      </c>
      <c r="O754" s="55">
        <v>1.3802532087298736</v>
      </c>
      <c r="P754" s="55">
        <v>0.16375885527303585</v>
      </c>
      <c r="Q754" s="9">
        <v>7.0182366545586794E-2</v>
      </c>
      <c r="R754" s="9">
        <v>1.3100708421842868</v>
      </c>
      <c r="S754" s="9">
        <v>0</v>
      </c>
    </row>
    <row r="755" spans="1:19" x14ac:dyDescent="0.2">
      <c r="A755" s="54">
        <v>11</v>
      </c>
      <c r="B755" s="54">
        <v>280</v>
      </c>
      <c r="C755" s="9">
        <v>507</v>
      </c>
      <c r="D755" s="54" t="s">
        <v>375</v>
      </c>
      <c r="E755" s="224" t="s">
        <v>1232</v>
      </c>
      <c r="F755" s="54">
        <v>2</v>
      </c>
      <c r="G755" s="54">
        <v>3</v>
      </c>
      <c r="H755" s="54">
        <v>7</v>
      </c>
      <c r="I755" s="54">
        <v>59</v>
      </c>
      <c r="J755" s="54">
        <v>0</v>
      </c>
      <c r="K755" s="54">
        <v>4</v>
      </c>
      <c r="L755" s="54">
        <v>66</v>
      </c>
      <c r="M755" s="54">
        <v>59</v>
      </c>
      <c r="N755" s="55">
        <v>46.038046780132497</v>
      </c>
      <c r="O755" s="55">
        <v>1.4335968751063954</v>
      </c>
      <c r="P755" s="55">
        <v>8.6884659097357306E-2</v>
      </c>
      <c r="Q755" s="9">
        <v>0.15204815342037528</v>
      </c>
      <c r="R755" s="9">
        <v>1.2815487216860202</v>
      </c>
      <c r="S755" s="9">
        <v>0</v>
      </c>
    </row>
    <row r="756" spans="1:19" x14ac:dyDescent="0.2">
      <c r="A756" s="54">
        <v>12</v>
      </c>
      <c r="B756" s="54">
        <v>289</v>
      </c>
      <c r="C756" s="9">
        <v>513</v>
      </c>
      <c r="D756" s="54" t="s">
        <v>375</v>
      </c>
      <c r="E756" s="224" t="s">
        <v>1232</v>
      </c>
      <c r="F756" s="54">
        <v>2</v>
      </c>
      <c r="G756" s="54">
        <v>4</v>
      </c>
      <c r="H756" s="54">
        <v>5</v>
      </c>
      <c r="I756" s="54">
        <v>47</v>
      </c>
      <c r="J756" s="54">
        <v>0</v>
      </c>
      <c r="K756" s="54">
        <v>8</v>
      </c>
      <c r="L756" s="54">
        <v>52</v>
      </c>
      <c r="M756" s="54">
        <v>47</v>
      </c>
      <c r="N756" s="55">
        <v>56.7974372439487</v>
      </c>
      <c r="O756" s="55">
        <v>0.91553426568625984</v>
      </c>
      <c r="P756" s="55">
        <v>0.14085142549019383</v>
      </c>
      <c r="Q756" s="9">
        <v>8.8032140931371142E-2</v>
      </c>
      <c r="R756" s="9">
        <v>0.82750212475488871</v>
      </c>
      <c r="S756" s="9">
        <v>0</v>
      </c>
    </row>
    <row r="757" spans="1:19" x14ac:dyDescent="0.2">
      <c r="A757" s="54">
        <v>6</v>
      </c>
      <c r="B757" s="54">
        <v>47</v>
      </c>
      <c r="C757" s="9">
        <v>576</v>
      </c>
      <c r="D757" s="54" t="s">
        <v>378</v>
      </c>
      <c r="E757" s="224" t="s">
        <v>1232</v>
      </c>
      <c r="F757" s="54">
        <v>2</v>
      </c>
      <c r="G757" s="54">
        <v>2</v>
      </c>
      <c r="H757" s="54">
        <v>4</v>
      </c>
      <c r="I757" s="54">
        <v>66</v>
      </c>
      <c r="J757" s="54">
        <v>0</v>
      </c>
      <c r="K757" s="54">
        <v>7</v>
      </c>
      <c r="L757" s="54">
        <v>70</v>
      </c>
      <c r="M757" s="54">
        <v>66</v>
      </c>
      <c r="N757" s="55">
        <v>42.728123556106098</v>
      </c>
      <c r="O757" s="55">
        <v>1.6382652495395293</v>
      </c>
      <c r="P757" s="55">
        <v>0.16382652495395295</v>
      </c>
      <c r="Q757" s="9">
        <v>9.3615157116544542E-2</v>
      </c>
      <c r="R757" s="9">
        <v>1.5446500924229849</v>
      </c>
      <c r="S757" s="9">
        <v>0</v>
      </c>
    </row>
    <row r="758" spans="1:19" x14ac:dyDescent="0.2">
      <c r="A758" s="54">
        <v>7</v>
      </c>
      <c r="B758" s="54">
        <v>56</v>
      </c>
      <c r="C758" s="9" t="s">
        <v>1175</v>
      </c>
      <c r="D758" s="54" t="s">
        <v>378</v>
      </c>
      <c r="E758" s="224" t="s">
        <v>1232</v>
      </c>
      <c r="F758" s="54">
        <v>2</v>
      </c>
      <c r="G758" s="54" t="s">
        <v>956</v>
      </c>
      <c r="H758" s="54">
        <v>2</v>
      </c>
      <c r="I758" s="54">
        <v>52</v>
      </c>
      <c r="J758" s="54">
        <v>2</v>
      </c>
      <c r="K758" s="54">
        <v>11</v>
      </c>
      <c r="L758" s="54">
        <v>56</v>
      </c>
      <c r="M758" s="54">
        <v>54</v>
      </c>
      <c r="N758" s="55">
        <v>54.660473776340197</v>
      </c>
      <c r="O758" s="55">
        <v>1.0245063046679923</v>
      </c>
      <c r="P758" s="55">
        <v>0.20124230984549851</v>
      </c>
      <c r="Q758" s="9">
        <v>3.658951088099973E-2</v>
      </c>
      <c r="R758" s="9">
        <v>0.951327282905993</v>
      </c>
      <c r="S758" s="9">
        <v>3.658951088099973E-2</v>
      </c>
    </row>
    <row r="759" spans="1:19" x14ac:dyDescent="0.2">
      <c r="A759" s="54">
        <v>8</v>
      </c>
      <c r="B759" s="54">
        <v>44</v>
      </c>
      <c r="C759" s="9">
        <v>586</v>
      </c>
      <c r="D759" s="54" t="s">
        <v>378</v>
      </c>
      <c r="E759" s="224" t="s">
        <v>1232</v>
      </c>
      <c r="F759" s="54">
        <v>2</v>
      </c>
      <c r="G759" s="54">
        <v>2</v>
      </c>
      <c r="H759" s="54">
        <v>2</v>
      </c>
      <c r="I759" s="54">
        <v>11</v>
      </c>
      <c r="J759" s="54">
        <v>4</v>
      </c>
      <c r="K759" s="54">
        <v>2</v>
      </c>
      <c r="L759" s="54">
        <v>17</v>
      </c>
      <c r="M759" s="54">
        <v>15</v>
      </c>
      <c r="N759" s="55">
        <v>44.437095527485297</v>
      </c>
      <c r="O759" s="55">
        <v>0.38256325707617717</v>
      </c>
      <c r="P759" s="55">
        <v>4.500744200896202E-2</v>
      </c>
      <c r="Q759" s="9">
        <v>4.500744200896202E-2</v>
      </c>
      <c r="R759" s="9">
        <v>0.24754093104929109</v>
      </c>
      <c r="S759" s="9">
        <v>9.0014884017924041E-2</v>
      </c>
    </row>
    <row r="760" spans="1:19" x14ac:dyDescent="0.2">
      <c r="A760" s="54">
        <v>9</v>
      </c>
      <c r="B760" s="54">
        <v>54</v>
      </c>
      <c r="C760" s="9" t="s">
        <v>1174</v>
      </c>
      <c r="D760" s="54" t="s">
        <v>378</v>
      </c>
      <c r="E760" s="224" t="s">
        <v>1232</v>
      </c>
      <c r="F760" s="54">
        <v>2</v>
      </c>
      <c r="G760" s="54">
        <v>2</v>
      </c>
      <c r="H760" s="54">
        <v>2</v>
      </c>
      <c r="I760" s="54">
        <v>52</v>
      </c>
      <c r="J760" s="54"/>
      <c r="K760" s="54">
        <v>3</v>
      </c>
      <c r="L760" s="54">
        <v>54</v>
      </c>
      <c r="M760" s="54">
        <v>52</v>
      </c>
      <c r="N760" s="55">
        <v>60.025123733222699</v>
      </c>
      <c r="O760" s="55">
        <v>0.89962330173610427</v>
      </c>
      <c r="P760" s="55">
        <v>4.9979072318672463E-2</v>
      </c>
      <c r="Q760" s="9">
        <v>3.3319381545781644E-2</v>
      </c>
      <c r="R760" s="9">
        <v>0.86630392019032265</v>
      </c>
      <c r="S760" s="9">
        <v>0</v>
      </c>
    </row>
    <row r="761" spans="1:19" x14ac:dyDescent="0.2">
      <c r="A761" s="54">
        <v>10</v>
      </c>
      <c r="B761" s="54">
        <v>50</v>
      </c>
      <c r="C761" s="9">
        <v>580</v>
      </c>
      <c r="D761" s="54" t="s">
        <v>378</v>
      </c>
      <c r="E761" s="224" t="s">
        <v>1232</v>
      </c>
      <c r="F761" s="54">
        <v>2</v>
      </c>
      <c r="G761" s="54">
        <v>3</v>
      </c>
      <c r="H761" s="54">
        <v>4</v>
      </c>
      <c r="I761" s="54">
        <v>34</v>
      </c>
      <c r="J761" s="54">
        <v>0</v>
      </c>
      <c r="K761" s="54">
        <v>6</v>
      </c>
      <c r="L761" s="54">
        <v>38</v>
      </c>
      <c r="M761" s="54">
        <v>34</v>
      </c>
      <c r="N761" s="55">
        <v>54.973893197312002</v>
      </c>
      <c r="O761" s="55">
        <v>0.6912371998761413</v>
      </c>
      <c r="P761" s="55">
        <v>0.10914271576991705</v>
      </c>
      <c r="Q761" s="9">
        <v>7.2761810513278027E-2</v>
      </c>
      <c r="R761" s="9">
        <v>0.61847538936286328</v>
      </c>
      <c r="S761" s="9">
        <v>0</v>
      </c>
    </row>
    <row r="762" spans="1:19" x14ac:dyDescent="0.2">
      <c r="A762" s="54">
        <v>11</v>
      </c>
      <c r="B762" s="54">
        <v>763</v>
      </c>
      <c r="C762" s="9">
        <v>677</v>
      </c>
      <c r="D762" s="54" t="s">
        <v>380</v>
      </c>
      <c r="E762" s="224" t="s">
        <v>1232</v>
      </c>
      <c r="F762" s="54">
        <v>3</v>
      </c>
      <c r="G762" s="54">
        <v>3</v>
      </c>
      <c r="H762" s="54">
        <v>6</v>
      </c>
      <c r="I762" s="54">
        <v>52</v>
      </c>
      <c r="J762" s="54">
        <v>1</v>
      </c>
      <c r="K762" s="54">
        <v>9</v>
      </c>
      <c r="L762" s="54">
        <v>59</v>
      </c>
      <c r="M762" s="54">
        <v>53</v>
      </c>
      <c r="N762" s="55">
        <v>40.369769285860201</v>
      </c>
      <c r="O762" s="55">
        <v>1.4614896503920614</v>
      </c>
      <c r="P762" s="55">
        <v>0.22293909921234834</v>
      </c>
      <c r="Q762" s="9">
        <v>0.14862606614156557</v>
      </c>
      <c r="R762" s="9">
        <v>1.2880925732269015</v>
      </c>
      <c r="S762" s="9">
        <v>2.4771011023594261E-2</v>
      </c>
    </row>
    <row r="763" spans="1:19" x14ac:dyDescent="0.2">
      <c r="A763" s="54">
        <v>12</v>
      </c>
      <c r="B763" s="54">
        <v>772</v>
      </c>
      <c r="C763" s="9">
        <v>692</v>
      </c>
      <c r="D763" s="54" t="s">
        <v>380</v>
      </c>
      <c r="E763" s="224" t="s">
        <v>1232</v>
      </c>
      <c r="F763" s="54">
        <v>3</v>
      </c>
      <c r="G763" s="54">
        <v>3</v>
      </c>
      <c r="H763" s="54">
        <v>10</v>
      </c>
      <c r="I763" s="54">
        <v>83</v>
      </c>
      <c r="J763" s="54">
        <v>1</v>
      </c>
      <c r="K763" s="54">
        <v>8</v>
      </c>
      <c r="L763" s="54">
        <v>94</v>
      </c>
      <c r="M763" s="54">
        <v>84</v>
      </c>
      <c r="N763" s="55">
        <v>43.046921464230699</v>
      </c>
      <c r="O763" s="55">
        <v>2.1836637046881071</v>
      </c>
      <c r="P763" s="55">
        <v>0.185843719547924</v>
      </c>
      <c r="Q763" s="9">
        <v>0.232304649434905</v>
      </c>
      <c r="R763" s="9">
        <v>1.9281285903097114</v>
      </c>
      <c r="S763" s="9">
        <v>2.32304649434905E-2</v>
      </c>
    </row>
    <row r="764" spans="1:19" x14ac:dyDescent="0.2">
      <c r="A764" s="54">
        <v>13</v>
      </c>
      <c r="B764" s="54">
        <v>766</v>
      </c>
      <c r="C764" s="9">
        <v>681</v>
      </c>
      <c r="D764" s="54" t="s">
        <v>380</v>
      </c>
      <c r="E764" s="224" t="s">
        <v>1232</v>
      </c>
      <c r="F764" s="54">
        <v>3</v>
      </c>
      <c r="G764" s="54">
        <v>4</v>
      </c>
      <c r="H764" s="54">
        <v>5</v>
      </c>
      <c r="I764" s="54">
        <v>65</v>
      </c>
      <c r="J764" s="54"/>
      <c r="K764" s="54">
        <v>8</v>
      </c>
      <c r="L764" s="54">
        <v>70</v>
      </c>
      <c r="M764" s="54">
        <v>65</v>
      </c>
      <c r="N764" s="55">
        <v>45.8577794110575</v>
      </c>
      <c r="O764" s="55">
        <v>1.5264585616442035</v>
      </c>
      <c r="P764" s="55">
        <v>0.17445240704505183</v>
      </c>
      <c r="Q764" s="9">
        <v>0.10903275440315739</v>
      </c>
      <c r="R764" s="9">
        <v>1.4174258072410462</v>
      </c>
      <c r="S764" s="9">
        <v>0</v>
      </c>
    </row>
    <row r="765" spans="1:19" x14ac:dyDescent="0.2">
      <c r="A765" s="54">
        <v>14</v>
      </c>
      <c r="B765" s="54">
        <v>769</v>
      </c>
      <c r="C765" s="9">
        <v>684</v>
      </c>
      <c r="D765" s="54" t="s">
        <v>380</v>
      </c>
      <c r="E765" s="224" t="s">
        <v>1232</v>
      </c>
      <c r="F765" s="54">
        <v>3</v>
      </c>
      <c r="G765" s="54">
        <v>3</v>
      </c>
      <c r="H765" s="54">
        <v>5</v>
      </c>
      <c r="I765" s="54">
        <v>60</v>
      </c>
      <c r="J765" s="54">
        <v>3</v>
      </c>
      <c r="K765" s="54">
        <v>11</v>
      </c>
      <c r="L765" s="54">
        <v>68</v>
      </c>
      <c r="M765" s="54">
        <v>63</v>
      </c>
      <c r="N765" s="55">
        <v>45.256283723642603</v>
      </c>
      <c r="O765" s="55">
        <v>1.5025537760732155</v>
      </c>
      <c r="P765" s="55">
        <v>0.24306016965890254</v>
      </c>
      <c r="Q765" s="9">
        <v>0.11048189529950114</v>
      </c>
      <c r="R765" s="9">
        <v>1.3257827435940137</v>
      </c>
      <c r="S765" s="9">
        <v>6.6289137179700683E-2</v>
      </c>
    </row>
    <row r="766" spans="1:19" x14ac:dyDescent="0.2">
      <c r="A766" s="54">
        <v>15</v>
      </c>
      <c r="B766" s="54">
        <v>760</v>
      </c>
      <c r="C766" s="9">
        <v>688</v>
      </c>
      <c r="D766" s="54" t="s">
        <v>380</v>
      </c>
      <c r="E766" s="224" t="s">
        <v>1232</v>
      </c>
      <c r="F766" s="54">
        <v>3</v>
      </c>
      <c r="G766" s="54">
        <v>3</v>
      </c>
      <c r="H766" s="54">
        <v>2</v>
      </c>
      <c r="I766" s="54">
        <v>44</v>
      </c>
      <c r="J766" s="54">
        <v>0</v>
      </c>
      <c r="K766" s="54">
        <v>6</v>
      </c>
      <c r="L766" s="54">
        <v>46</v>
      </c>
      <c r="M766" s="54">
        <v>44</v>
      </c>
      <c r="N766" s="55">
        <v>40.854790623199499</v>
      </c>
      <c r="O766" s="55">
        <v>1.1259389486108093</v>
      </c>
      <c r="P766" s="55">
        <v>0.14686160199271428</v>
      </c>
      <c r="Q766" s="9">
        <v>4.895386733090476E-2</v>
      </c>
      <c r="R766" s="9">
        <v>1.0769850812799047</v>
      </c>
      <c r="S766" s="9">
        <v>0</v>
      </c>
    </row>
    <row r="767" spans="1:19" x14ac:dyDescent="0.2">
      <c r="A767" s="54">
        <v>11</v>
      </c>
      <c r="B767" s="54">
        <v>21</v>
      </c>
      <c r="C767" s="9">
        <v>638</v>
      </c>
      <c r="D767" s="54" t="s">
        <v>379</v>
      </c>
      <c r="E767" s="224" t="s">
        <v>1232</v>
      </c>
      <c r="F767" s="54">
        <v>3</v>
      </c>
      <c r="G767" s="54">
        <v>4</v>
      </c>
      <c r="H767" s="54">
        <v>1</v>
      </c>
      <c r="I767" s="54">
        <v>26</v>
      </c>
      <c r="J767" s="54"/>
      <c r="K767" s="54">
        <v>6</v>
      </c>
      <c r="L767" s="54">
        <v>27</v>
      </c>
      <c r="M767" s="54">
        <v>26</v>
      </c>
      <c r="N767" s="55">
        <v>45.527528193045903</v>
      </c>
      <c r="O767" s="55">
        <v>0.59304779046019263</v>
      </c>
      <c r="P767" s="55">
        <v>0.13178839788004282</v>
      </c>
      <c r="Q767" s="9">
        <v>2.1964732980007135E-2</v>
      </c>
      <c r="R767" s="9">
        <v>0.57108305748018551</v>
      </c>
      <c r="S767" s="9">
        <v>0</v>
      </c>
    </row>
    <row r="768" spans="1:19" x14ac:dyDescent="0.2">
      <c r="A768" s="54">
        <v>12</v>
      </c>
      <c r="B768" s="54">
        <v>24</v>
      </c>
      <c r="C768" s="9">
        <v>623</v>
      </c>
      <c r="D768" s="54" t="s">
        <v>379</v>
      </c>
      <c r="E768" s="224" t="s">
        <v>1232</v>
      </c>
      <c r="F768" s="54">
        <v>3</v>
      </c>
      <c r="G768" s="54">
        <v>4</v>
      </c>
      <c r="H768" s="54">
        <v>5</v>
      </c>
      <c r="I768" s="54">
        <v>36</v>
      </c>
      <c r="J768" s="54">
        <v>1</v>
      </c>
      <c r="K768" s="54">
        <v>4</v>
      </c>
      <c r="L768" s="54">
        <v>42</v>
      </c>
      <c r="M768" s="54">
        <v>37</v>
      </c>
      <c r="N768" s="55">
        <v>45.058585088476597</v>
      </c>
      <c r="O768" s="55">
        <v>0.93211981507029595</v>
      </c>
      <c r="P768" s="55">
        <v>8.8773315720980558E-2</v>
      </c>
      <c r="Q768" s="9">
        <v>0.1109666446512257</v>
      </c>
      <c r="R768" s="9">
        <v>0.79895984148882504</v>
      </c>
      <c r="S768" s="9">
        <v>2.219332893024514E-2</v>
      </c>
    </row>
    <row r="769" spans="1:19" x14ac:dyDescent="0.2">
      <c r="A769" s="54">
        <v>13</v>
      </c>
      <c r="B769" s="54">
        <v>33</v>
      </c>
      <c r="C769" s="9">
        <v>625</v>
      </c>
      <c r="D769" s="54" t="s">
        <v>379</v>
      </c>
      <c r="E769" s="224" t="s">
        <v>1232</v>
      </c>
      <c r="F769" s="54">
        <v>3</v>
      </c>
      <c r="G769" s="54" t="s">
        <v>970</v>
      </c>
      <c r="H769" s="54">
        <v>8</v>
      </c>
      <c r="I769" s="54">
        <v>36</v>
      </c>
      <c r="J769" s="54">
        <v>1</v>
      </c>
      <c r="K769" s="54">
        <v>7</v>
      </c>
      <c r="L769" s="54">
        <v>45</v>
      </c>
      <c r="M769" s="54">
        <v>37</v>
      </c>
      <c r="N769" s="55">
        <v>44.378906564681301</v>
      </c>
      <c r="O769" s="55">
        <v>1.0139952397072576</v>
      </c>
      <c r="P769" s="55">
        <v>0.15773259284335117</v>
      </c>
      <c r="Q769" s="9">
        <v>0.18026582039240133</v>
      </c>
      <c r="R769" s="9">
        <v>0.81119619176580604</v>
      </c>
      <c r="S769" s="9">
        <v>2.2533227549050166E-2</v>
      </c>
    </row>
    <row r="770" spans="1:19" x14ac:dyDescent="0.2">
      <c r="A770" s="54">
        <v>14</v>
      </c>
      <c r="B770" s="54">
        <v>27</v>
      </c>
      <c r="C770" s="9">
        <v>635</v>
      </c>
      <c r="D770" s="54" t="s">
        <v>379</v>
      </c>
      <c r="E770" s="224" t="s">
        <v>1232</v>
      </c>
      <c r="F770" s="54">
        <v>3</v>
      </c>
      <c r="G770" s="54">
        <v>5</v>
      </c>
      <c r="H770" s="54">
        <v>2</v>
      </c>
      <c r="I770" s="54">
        <v>27</v>
      </c>
      <c r="J770" s="54">
        <v>0</v>
      </c>
      <c r="K770" s="54">
        <v>6</v>
      </c>
      <c r="L770" s="54">
        <v>29</v>
      </c>
      <c r="M770" s="54">
        <v>27</v>
      </c>
      <c r="N770" s="55">
        <v>45.001916770999003</v>
      </c>
      <c r="O770" s="55">
        <v>0.64441699555981435</v>
      </c>
      <c r="P770" s="55">
        <v>0.1333276542537547</v>
      </c>
      <c r="Q770" s="9">
        <v>4.4442551417918232E-2</v>
      </c>
      <c r="R770" s="9">
        <v>0.59997444414189616</v>
      </c>
      <c r="S770" s="9">
        <v>0</v>
      </c>
    </row>
    <row r="771" spans="1:19" x14ac:dyDescent="0.2">
      <c r="A771" s="54">
        <v>15</v>
      </c>
      <c r="B771" s="54">
        <v>30</v>
      </c>
      <c r="C771" s="9">
        <v>630</v>
      </c>
      <c r="D771" s="54" t="s">
        <v>379</v>
      </c>
      <c r="E771" s="224" t="s">
        <v>1232</v>
      </c>
      <c r="F771" s="54">
        <v>3</v>
      </c>
      <c r="G771" s="54">
        <v>2</v>
      </c>
      <c r="H771" s="54">
        <v>2</v>
      </c>
      <c r="I771" s="54">
        <v>42</v>
      </c>
      <c r="J771" s="54">
        <v>0</v>
      </c>
      <c r="K771" s="54">
        <v>8</v>
      </c>
      <c r="L771" s="54">
        <v>44</v>
      </c>
      <c r="M771" s="54">
        <v>42</v>
      </c>
      <c r="N771" s="55">
        <v>42.031601843628401</v>
      </c>
      <c r="O771" s="55">
        <v>1.0468313856724922</v>
      </c>
      <c r="P771" s="55">
        <v>0.1903329792131804</v>
      </c>
      <c r="Q771" s="9">
        <v>4.7583244803295101E-2</v>
      </c>
      <c r="R771" s="9">
        <v>0.99924814086919722</v>
      </c>
      <c r="S771" s="9">
        <v>0</v>
      </c>
    </row>
    <row r="772" spans="1:19" x14ac:dyDescent="0.2">
      <c r="A772" s="54">
        <v>11</v>
      </c>
      <c r="B772" s="54">
        <v>754</v>
      </c>
      <c r="C772" s="9">
        <v>542</v>
      </c>
      <c r="D772" s="54" t="s">
        <v>376</v>
      </c>
      <c r="E772" s="224" t="s">
        <v>1232</v>
      </c>
      <c r="F772" s="54">
        <v>3</v>
      </c>
      <c r="G772" s="54">
        <v>5</v>
      </c>
      <c r="H772" s="54">
        <v>9</v>
      </c>
      <c r="I772" s="54">
        <v>45</v>
      </c>
      <c r="J772" s="54">
        <v>3</v>
      </c>
      <c r="K772" s="54">
        <v>10</v>
      </c>
      <c r="L772" s="54">
        <v>57</v>
      </c>
      <c r="M772" s="54">
        <v>48</v>
      </c>
      <c r="N772" s="55">
        <v>41.882219341830798</v>
      </c>
      <c r="O772" s="55">
        <v>1.3609593974660741</v>
      </c>
      <c r="P772" s="55">
        <v>0.23876480657299548</v>
      </c>
      <c r="Q772" s="9">
        <v>0.21488832591569593</v>
      </c>
      <c r="R772" s="9">
        <v>1.0744416295784796</v>
      </c>
      <c r="S772" s="9">
        <v>7.1629441971898647E-2</v>
      </c>
    </row>
    <row r="773" spans="1:19" x14ac:dyDescent="0.2">
      <c r="A773" s="54">
        <v>12</v>
      </c>
      <c r="B773" s="54">
        <v>745</v>
      </c>
      <c r="C773" s="9">
        <v>538</v>
      </c>
      <c r="D773" s="54" t="s">
        <v>376</v>
      </c>
      <c r="E773" s="224" t="s">
        <v>1232</v>
      </c>
      <c r="F773" s="54">
        <v>3</v>
      </c>
      <c r="G773" s="54">
        <v>4</v>
      </c>
      <c r="H773" s="54">
        <v>4</v>
      </c>
      <c r="I773" s="54">
        <v>64</v>
      </c>
      <c r="J773" s="54">
        <v>0</v>
      </c>
      <c r="K773" s="54">
        <v>7</v>
      </c>
      <c r="L773" s="54">
        <v>68</v>
      </c>
      <c r="M773" s="54">
        <v>64</v>
      </c>
      <c r="N773" s="55">
        <v>47.3051664311674</v>
      </c>
      <c r="O773" s="55">
        <v>1.4374751243914372</v>
      </c>
      <c r="P773" s="55">
        <v>0.14797538045205971</v>
      </c>
      <c r="Q773" s="9">
        <v>8.4557360258319836E-2</v>
      </c>
      <c r="R773" s="9">
        <v>1.3529177641331174</v>
      </c>
      <c r="S773" s="9">
        <v>0</v>
      </c>
    </row>
    <row r="774" spans="1:19" x14ac:dyDescent="0.2">
      <c r="A774" s="54">
        <v>13</v>
      </c>
      <c r="B774" s="54">
        <v>748</v>
      </c>
      <c r="C774" s="9">
        <v>550</v>
      </c>
      <c r="D774" s="54" t="s">
        <v>376</v>
      </c>
      <c r="E774" s="224" t="s">
        <v>1232</v>
      </c>
      <c r="F774" s="54">
        <v>3</v>
      </c>
      <c r="G774" s="54">
        <v>4</v>
      </c>
      <c r="H774" s="54">
        <v>3</v>
      </c>
      <c r="I774" s="54">
        <v>38</v>
      </c>
      <c r="J774" s="54">
        <v>0</v>
      </c>
      <c r="K774" s="54">
        <v>6</v>
      </c>
      <c r="L774" s="54">
        <v>41</v>
      </c>
      <c r="M774" s="54">
        <v>38</v>
      </c>
      <c r="N774" s="55">
        <v>55.3567356284113</v>
      </c>
      <c r="O774" s="55">
        <v>0.74065060980505415</v>
      </c>
      <c r="P774" s="55">
        <v>0.10838789411781281</v>
      </c>
      <c r="Q774" s="9">
        <v>5.4193947058906407E-2</v>
      </c>
      <c r="R774" s="9">
        <v>0.68645666274614781</v>
      </c>
      <c r="S774" s="9">
        <v>0</v>
      </c>
    </row>
    <row r="775" spans="1:19" x14ac:dyDescent="0.2">
      <c r="A775" s="54">
        <v>14</v>
      </c>
      <c r="B775" s="54">
        <v>751</v>
      </c>
      <c r="C775" s="9">
        <v>553</v>
      </c>
      <c r="D775" s="54" t="s">
        <v>376</v>
      </c>
      <c r="E775" s="224" t="s">
        <v>1232</v>
      </c>
      <c r="F775" s="54">
        <v>3</v>
      </c>
      <c r="G775" s="54">
        <v>5</v>
      </c>
      <c r="H775" s="54">
        <v>2</v>
      </c>
      <c r="I775" s="54">
        <v>2</v>
      </c>
      <c r="J775" s="54">
        <v>0</v>
      </c>
      <c r="K775" s="54">
        <v>5</v>
      </c>
      <c r="L775" s="54">
        <v>4</v>
      </c>
      <c r="M775" s="54">
        <v>2</v>
      </c>
      <c r="N775" s="55">
        <v>44.738693952881398</v>
      </c>
      <c r="O775" s="55">
        <v>8.9408063726955977E-2</v>
      </c>
      <c r="P775" s="55">
        <v>0.11176007965869497</v>
      </c>
      <c r="Q775" s="9">
        <v>4.4704031863477989E-2</v>
      </c>
      <c r="R775" s="9">
        <v>4.4704031863477989E-2</v>
      </c>
      <c r="S775" s="9">
        <v>0</v>
      </c>
    </row>
    <row r="776" spans="1:19" x14ac:dyDescent="0.2">
      <c r="A776" s="54">
        <v>15</v>
      </c>
      <c r="B776" s="54">
        <v>757</v>
      </c>
      <c r="C776" s="9">
        <v>546</v>
      </c>
      <c r="D776" s="54" t="s">
        <v>376</v>
      </c>
      <c r="E776" s="224" t="s">
        <v>1232</v>
      </c>
      <c r="F776" s="54">
        <v>3</v>
      </c>
      <c r="G776" s="54">
        <v>4</v>
      </c>
      <c r="H776" s="54">
        <v>2</v>
      </c>
      <c r="I776" s="54">
        <v>39</v>
      </c>
      <c r="J776" s="54">
        <v>0</v>
      </c>
      <c r="K776" s="54">
        <v>6</v>
      </c>
      <c r="L776" s="54">
        <v>41</v>
      </c>
      <c r="M776" s="54">
        <v>39</v>
      </c>
      <c r="N776" s="55">
        <v>36.782097047229698</v>
      </c>
      <c r="O776" s="55">
        <v>1.1146727155701412</v>
      </c>
      <c r="P776" s="55">
        <v>0.16312283642489872</v>
      </c>
      <c r="Q776" s="9">
        <v>5.4374278808299571E-2</v>
      </c>
      <c r="R776" s="9">
        <v>1.0602984367618415</v>
      </c>
      <c r="S776" s="9">
        <v>0</v>
      </c>
    </row>
    <row r="777" spans="1:19" x14ac:dyDescent="0.2">
      <c r="A777" s="54">
        <v>9</v>
      </c>
      <c r="B777" s="54">
        <v>687</v>
      </c>
      <c r="C777" s="9">
        <v>557</v>
      </c>
      <c r="D777" s="54" t="s">
        <v>377</v>
      </c>
      <c r="E777" s="224" t="s">
        <v>1232</v>
      </c>
      <c r="F777" s="54">
        <v>3</v>
      </c>
      <c r="G777" s="54">
        <v>6</v>
      </c>
      <c r="H777" s="54">
        <v>6</v>
      </c>
      <c r="I777" s="54">
        <v>75</v>
      </c>
      <c r="J777" s="54">
        <v>2</v>
      </c>
      <c r="K777" s="54">
        <v>12</v>
      </c>
      <c r="L777" s="54">
        <v>83</v>
      </c>
      <c r="M777" s="54">
        <v>77</v>
      </c>
      <c r="N777" s="55">
        <v>61.889398673008301</v>
      </c>
      <c r="O777" s="55">
        <v>1.3411020591511842</v>
      </c>
      <c r="P777" s="55">
        <v>0.19389427361221939</v>
      </c>
      <c r="Q777" s="9">
        <v>9.6947136806109696E-2</v>
      </c>
      <c r="R777" s="9">
        <v>1.2118392100763713</v>
      </c>
      <c r="S777" s="9">
        <v>3.2315712268703237E-2</v>
      </c>
    </row>
    <row r="778" spans="1:19" x14ac:dyDescent="0.2">
      <c r="A778" s="54">
        <v>10</v>
      </c>
      <c r="B778" s="54">
        <v>696</v>
      </c>
      <c r="C778" s="9">
        <v>570</v>
      </c>
      <c r="D778" s="54" t="s">
        <v>377</v>
      </c>
      <c r="E778" s="224" t="s">
        <v>1232</v>
      </c>
      <c r="F778" s="54">
        <v>3</v>
      </c>
      <c r="G778" s="54">
        <v>4</v>
      </c>
      <c r="H778" s="54">
        <v>2</v>
      </c>
      <c r="I778" s="54">
        <v>26</v>
      </c>
      <c r="J778" s="54">
        <v>1</v>
      </c>
      <c r="K778" s="54">
        <v>5</v>
      </c>
      <c r="L778" s="54">
        <v>29</v>
      </c>
      <c r="M778" s="54">
        <v>27</v>
      </c>
      <c r="N778" s="55">
        <v>42.5571599167736</v>
      </c>
      <c r="O778" s="55">
        <v>0.68143645056938718</v>
      </c>
      <c r="P778" s="55">
        <v>0.11748904320161849</v>
      </c>
      <c r="Q778" s="9">
        <v>4.6995617280647398E-2</v>
      </c>
      <c r="R778" s="9">
        <v>0.6109430246484161</v>
      </c>
      <c r="S778" s="9">
        <v>2.3497808640323699E-2</v>
      </c>
    </row>
    <row r="779" spans="1:19" x14ac:dyDescent="0.2">
      <c r="A779" s="54">
        <v>11</v>
      </c>
      <c r="B779" s="54">
        <v>693</v>
      </c>
      <c r="C779" s="9">
        <v>564</v>
      </c>
      <c r="D779" s="54" t="s">
        <v>377</v>
      </c>
      <c r="E779" s="224" t="s">
        <v>1232</v>
      </c>
      <c r="F779" s="54">
        <v>3</v>
      </c>
      <c r="G779" s="54">
        <v>3</v>
      </c>
      <c r="H779" s="54">
        <v>4</v>
      </c>
      <c r="I779" s="54">
        <v>72</v>
      </c>
      <c r="J779" s="54">
        <v>0</v>
      </c>
      <c r="K779" s="54">
        <v>5</v>
      </c>
      <c r="L779" s="54">
        <v>76</v>
      </c>
      <c r="M779" s="54">
        <v>72</v>
      </c>
      <c r="N779" s="55">
        <v>42.466161948147104</v>
      </c>
      <c r="O779" s="55">
        <v>1.7896602026997182</v>
      </c>
      <c r="P779" s="55">
        <v>0.11774080280919198</v>
      </c>
      <c r="Q779" s="9">
        <v>9.4192642247353589E-2</v>
      </c>
      <c r="R779" s="9">
        <v>1.6954675604523646</v>
      </c>
      <c r="S779" s="9">
        <v>0</v>
      </c>
    </row>
    <row r="780" spans="1:19" x14ac:dyDescent="0.2">
      <c r="A780" s="54">
        <v>12</v>
      </c>
      <c r="B780" s="54">
        <v>690</v>
      </c>
      <c r="C780" s="9">
        <v>560</v>
      </c>
      <c r="D780" s="54" t="s">
        <v>377</v>
      </c>
      <c r="E780" s="224" t="s">
        <v>1232</v>
      </c>
      <c r="F780" s="54">
        <v>3</v>
      </c>
      <c r="G780" s="54">
        <v>5</v>
      </c>
      <c r="H780" s="54">
        <v>2</v>
      </c>
      <c r="I780" s="54">
        <v>54</v>
      </c>
      <c r="J780" s="54">
        <v>0</v>
      </c>
      <c r="K780" s="54">
        <v>4</v>
      </c>
      <c r="L780" s="54">
        <v>56</v>
      </c>
      <c r="M780" s="54">
        <v>54</v>
      </c>
      <c r="N780" s="55">
        <v>42.509993829024403</v>
      </c>
      <c r="O780" s="55">
        <v>1.3173372883852332</v>
      </c>
      <c r="P780" s="55">
        <v>9.4095520598945229E-2</v>
      </c>
      <c r="Q780" s="9">
        <v>4.7047760299472614E-2</v>
      </c>
      <c r="R780" s="9">
        <v>1.2702895280857605</v>
      </c>
      <c r="S780" s="9">
        <v>0</v>
      </c>
    </row>
    <row r="781" spans="1:19" x14ac:dyDescent="0.2">
      <c r="A781" s="54">
        <v>13</v>
      </c>
      <c r="B781" s="54">
        <v>278</v>
      </c>
      <c r="C781" s="9">
        <v>505</v>
      </c>
      <c r="D781" s="54" t="s">
        <v>375</v>
      </c>
      <c r="E781" s="224" t="s">
        <v>1232</v>
      </c>
      <c r="F781" s="54">
        <v>3</v>
      </c>
      <c r="G781" s="54">
        <v>2</v>
      </c>
      <c r="H781" s="54">
        <v>7</v>
      </c>
      <c r="I781" s="54">
        <v>58</v>
      </c>
      <c r="J781" s="54">
        <v>6</v>
      </c>
      <c r="K781" s="54">
        <v>5</v>
      </c>
      <c r="L781" s="54">
        <v>71</v>
      </c>
      <c r="M781" s="54">
        <v>64</v>
      </c>
      <c r="N781" s="55">
        <v>63.842940064934801</v>
      </c>
      <c r="O781" s="55">
        <v>1.112104172016291</v>
      </c>
      <c r="P781" s="55">
        <v>7.8317195212414856E-2</v>
      </c>
      <c r="Q781" s="9">
        <v>0.1096440732973808</v>
      </c>
      <c r="R781" s="9">
        <v>0.90847946446401229</v>
      </c>
      <c r="S781" s="9">
        <v>9.3980634254897819E-2</v>
      </c>
    </row>
    <row r="782" spans="1:19" x14ac:dyDescent="0.2">
      <c r="A782" s="54">
        <v>14</v>
      </c>
      <c r="B782" s="54">
        <v>290</v>
      </c>
      <c r="C782" s="9">
        <v>513</v>
      </c>
      <c r="D782" s="54" t="s">
        <v>375</v>
      </c>
      <c r="E782" s="224" t="s">
        <v>1232</v>
      </c>
      <c r="F782" s="54">
        <v>3</v>
      </c>
      <c r="G782" s="54">
        <v>5</v>
      </c>
      <c r="H782" s="54">
        <v>1</v>
      </c>
      <c r="I782" s="54">
        <v>53</v>
      </c>
      <c r="J782" s="54"/>
      <c r="K782" s="54">
        <v>4</v>
      </c>
      <c r="L782" s="54">
        <v>54</v>
      </c>
      <c r="M782" s="54">
        <v>53</v>
      </c>
      <c r="N782" s="55">
        <v>48.8768072693465</v>
      </c>
      <c r="O782" s="55">
        <v>1.1048184817478157</v>
      </c>
      <c r="P782" s="55">
        <v>8.1838406055393748E-2</v>
      </c>
      <c r="Q782" s="9">
        <v>2.0459601513848437E-2</v>
      </c>
      <c r="R782" s="9">
        <v>1.0843588802339672</v>
      </c>
      <c r="S782" s="9">
        <v>0</v>
      </c>
    </row>
    <row r="783" spans="1:19" x14ac:dyDescent="0.2">
      <c r="A783" s="54">
        <v>15</v>
      </c>
      <c r="B783" s="54">
        <v>281</v>
      </c>
      <c r="C783" s="9">
        <v>507</v>
      </c>
      <c r="D783" s="54" t="s">
        <v>375</v>
      </c>
      <c r="E783" s="224" t="s">
        <v>1232</v>
      </c>
      <c r="F783" s="54">
        <v>3</v>
      </c>
      <c r="G783" s="54">
        <v>4</v>
      </c>
      <c r="H783" s="54">
        <v>5</v>
      </c>
      <c r="I783" s="54">
        <v>53</v>
      </c>
      <c r="J783" s="54"/>
      <c r="K783" s="54">
        <v>8</v>
      </c>
      <c r="L783" s="54">
        <v>58</v>
      </c>
      <c r="M783" s="54">
        <v>53</v>
      </c>
      <c r="N783" s="55">
        <v>46.7447444084018</v>
      </c>
      <c r="O783" s="55">
        <v>1.2407811987003869</v>
      </c>
      <c r="P783" s="55">
        <v>0.17114223430350167</v>
      </c>
      <c r="Q783" s="9">
        <v>0.10696389643968854</v>
      </c>
      <c r="R783" s="9">
        <v>1.1338173022606985</v>
      </c>
      <c r="S783" s="9">
        <v>0</v>
      </c>
    </row>
    <row r="784" spans="1:19" x14ac:dyDescent="0.2">
      <c r="A784" s="54">
        <v>16</v>
      </c>
      <c r="B784" s="54">
        <v>275</v>
      </c>
      <c r="C784" s="9">
        <v>499</v>
      </c>
      <c r="D784" s="54" t="s">
        <v>375</v>
      </c>
      <c r="E784" s="224" t="s">
        <v>1232</v>
      </c>
      <c r="F784" s="54">
        <v>3</v>
      </c>
      <c r="G784" s="54">
        <v>3</v>
      </c>
      <c r="H784" s="54">
        <v>3</v>
      </c>
      <c r="I784" s="54">
        <v>26</v>
      </c>
      <c r="J784" s="54">
        <v>2</v>
      </c>
      <c r="K784" s="54">
        <v>7</v>
      </c>
      <c r="L784" s="54">
        <v>31</v>
      </c>
      <c r="M784" s="54">
        <v>28</v>
      </c>
      <c r="N784" s="55">
        <v>46.752757009705597</v>
      </c>
      <c r="O784" s="55">
        <v>0.663062501181793</v>
      </c>
      <c r="P784" s="55">
        <v>0.14972379058943713</v>
      </c>
      <c r="Q784" s="9">
        <v>6.416733882404449E-2</v>
      </c>
      <c r="R784" s="9">
        <v>0.55611693647505223</v>
      </c>
      <c r="S784" s="9">
        <v>4.2778225882696322E-2</v>
      </c>
    </row>
    <row r="785" spans="1:19" x14ac:dyDescent="0.2">
      <c r="A785" s="54">
        <v>17</v>
      </c>
      <c r="B785" s="54">
        <v>284</v>
      </c>
      <c r="C785" s="9">
        <v>510</v>
      </c>
      <c r="D785" s="54" t="s">
        <v>375</v>
      </c>
      <c r="E785" s="224" t="s">
        <v>1232</v>
      </c>
      <c r="F785" s="54">
        <v>3</v>
      </c>
      <c r="G785" s="54">
        <v>5</v>
      </c>
      <c r="H785" s="54">
        <v>6</v>
      </c>
      <c r="I785" s="54">
        <v>65</v>
      </c>
      <c r="J785" s="54">
        <v>0</v>
      </c>
      <c r="K785" s="54">
        <v>6</v>
      </c>
      <c r="L785" s="54">
        <v>71</v>
      </c>
      <c r="M785" s="54">
        <v>65</v>
      </c>
      <c r="N785" s="55">
        <v>48.932395622041597</v>
      </c>
      <c r="O785" s="55">
        <v>1.4509814836864037</v>
      </c>
      <c r="P785" s="55">
        <v>0.12261815355096368</v>
      </c>
      <c r="Q785" s="9">
        <v>0.12261815355096368</v>
      </c>
      <c r="R785" s="9">
        <v>1.3283633301354401</v>
      </c>
      <c r="S785" s="9">
        <v>0</v>
      </c>
    </row>
    <row r="786" spans="1:19" x14ac:dyDescent="0.2">
      <c r="A786" s="54">
        <v>18</v>
      </c>
      <c r="B786" s="54">
        <v>287</v>
      </c>
      <c r="C786" s="9">
        <v>517</v>
      </c>
      <c r="D786" s="54" t="s">
        <v>375</v>
      </c>
      <c r="E786" s="224" t="s">
        <v>1232</v>
      </c>
      <c r="F786" s="54">
        <v>3</v>
      </c>
      <c r="G786" s="54">
        <v>5</v>
      </c>
      <c r="H786" s="54">
        <v>4</v>
      </c>
      <c r="I786" s="54">
        <v>55</v>
      </c>
      <c r="J786" s="54">
        <v>0</v>
      </c>
      <c r="K786" s="54">
        <v>7</v>
      </c>
      <c r="L786" s="54">
        <v>59</v>
      </c>
      <c r="M786" s="54">
        <v>55</v>
      </c>
      <c r="N786" s="55">
        <v>44.712447425548199</v>
      </c>
      <c r="O786" s="55">
        <v>1.3195430667990689</v>
      </c>
      <c r="P786" s="55">
        <v>0.15655595707785563</v>
      </c>
      <c r="Q786" s="9">
        <v>8.9460546901631785E-2</v>
      </c>
      <c r="R786" s="9">
        <v>1.230082519897437</v>
      </c>
      <c r="S786" s="9">
        <v>0</v>
      </c>
    </row>
    <row r="787" spans="1:19" x14ac:dyDescent="0.2">
      <c r="A787" s="54">
        <v>11</v>
      </c>
      <c r="B787" s="54">
        <v>55</v>
      </c>
      <c r="C787" s="9" t="s">
        <v>1174</v>
      </c>
      <c r="D787" s="54" t="s">
        <v>378</v>
      </c>
      <c r="E787" s="224" t="s">
        <v>1232</v>
      </c>
      <c r="F787" s="54">
        <v>3</v>
      </c>
      <c r="G787" s="54">
        <v>3</v>
      </c>
      <c r="H787" s="54">
        <v>7</v>
      </c>
      <c r="I787" s="54">
        <v>41</v>
      </c>
      <c r="J787" s="54">
        <v>1</v>
      </c>
      <c r="K787" s="54">
        <v>3</v>
      </c>
      <c r="L787" s="54">
        <v>49</v>
      </c>
      <c r="M787" s="54">
        <v>42</v>
      </c>
      <c r="N787" s="55">
        <v>49.670632129402897</v>
      </c>
      <c r="O787" s="55">
        <v>0.98649841766346458</v>
      </c>
      <c r="P787" s="55">
        <v>6.0397862305926399E-2</v>
      </c>
      <c r="Q787" s="9">
        <v>0.14092834538049492</v>
      </c>
      <c r="R787" s="9">
        <v>0.82543745151432746</v>
      </c>
      <c r="S787" s="9">
        <v>2.0132620768642133E-2</v>
      </c>
    </row>
    <row r="788" spans="1:19" x14ac:dyDescent="0.2">
      <c r="A788" s="54">
        <v>12</v>
      </c>
      <c r="B788" s="54">
        <v>51</v>
      </c>
      <c r="C788" s="9">
        <v>580</v>
      </c>
      <c r="D788" s="54" t="s">
        <v>378</v>
      </c>
      <c r="E788" s="224" t="s">
        <v>1232</v>
      </c>
      <c r="F788" s="54">
        <v>3</v>
      </c>
      <c r="G788" s="54">
        <v>4</v>
      </c>
      <c r="H788" s="54">
        <v>3</v>
      </c>
      <c r="I788" s="54">
        <v>45</v>
      </c>
      <c r="J788" s="54"/>
      <c r="K788" s="54">
        <v>7</v>
      </c>
      <c r="L788" s="54">
        <v>48</v>
      </c>
      <c r="M788" s="54">
        <v>45</v>
      </c>
      <c r="N788" s="55">
        <v>50.799570843987901</v>
      </c>
      <c r="O788" s="55">
        <v>0.944889872149004</v>
      </c>
      <c r="P788" s="55">
        <v>0.13779643968839642</v>
      </c>
      <c r="Q788" s="9">
        <v>5.905561700931275E-2</v>
      </c>
      <c r="R788" s="9">
        <v>0.88583425513969127</v>
      </c>
      <c r="S788" s="9">
        <v>0</v>
      </c>
    </row>
    <row r="789" spans="1:19" x14ac:dyDescent="0.2">
      <c r="A789" s="54">
        <v>13</v>
      </c>
      <c r="B789" s="54">
        <v>57</v>
      </c>
      <c r="C789" s="9" t="s">
        <v>1175</v>
      </c>
      <c r="D789" s="54" t="s">
        <v>378</v>
      </c>
      <c r="E789" s="224" t="s">
        <v>1232</v>
      </c>
      <c r="F789" s="54">
        <v>3</v>
      </c>
      <c r="G789" s="54">
        <v>3</v>
      </c>
      <c r="H789" s="54">
        <v>3</v>
      </c>
      <c r="I789" s="54">
        <v>40</v>
      </c>
      <c r="J789" s="54"/>
      <c r="K789" s="54">
        <v>4</v>
      </c>
      <c r="L789" s="54">
        <v>43</v>
      </c>
      <c r="M789" s="54">
        <v>40</v>
      </c>
      <c r="N789" s="55">
        <v>49.834277074240603</v>
      </c>
      <c r="O789" s="55">
        <v>0.86285991338734103</v>
      </c>
      <c r="P789" s="55">
        <v>8.0266038454636368E-2</v>
      </c>
      <c r="Q789" s="9">
        <v>6.0199528840977276E-2</v>
      </c>
      <c r="R789" s="9">
        <v>0.80266038454636368</v>
      </c>
      <c r="S789" s="9">
        <v>0</v>
      </c>
    </row>
    <row r="790" spans="1:19" x14ac:dyDescent="0.2">
      <c r="A790" s="54">
        <v>14</v>
      </c>
      <c r="B790" s="54">
        <v>48</v>
      </c>
      <c r="C790" s="9">
        <v>577</v>
      </c>
      <c r="D790" s="54" t="s">
        <v>378</v>
      </c>
      <c r="E790" s="224" t="s">
        <v>1232</v>
      </c>
      <c r="F790" s="54">
        <v>3</v>
      </c>
      <c r="G790" s="54">
        <v>2</v>
      </c>
      <c r="H790" s="54">
        <v>8</v>
      </c>
      <c r="I790" s="54">
        <v>56</v>
      </c>
      <c r="J790" s="54">
        <v>0</v>
      </c>
      <c r="K790" s="54">
        <v>2</v>
      </c>
      <c r="L790" s="54">
        <v>64</v>
      </c>
      <c r="M790" s="54">
        <v>56</v>
      </c>
      <c r="N790" s="55">
        <v>42.5605410061291</v>
      </c>
      <c r="O790" s="55">
        <v>1.5037402835359501</v>
      </c>
      <c r="P790" s="55">
        <v>4.6991883860498442E-2</v>
      </c>
      <c r="Q790" s="9">
        <v>0.18796753544199377</v>
      </c>
      <c r="R790" s="9">
        <v>1.3157727480939563</v>
      </c>
      <c r="S790" s="9">
        <v>0</v>
      </c>
    </row>
    <row r="791" spans="1:19" x14ac:dyDescent="0.2">
      <c r="A791" s="54">
        <v>15</v>
      </c>
      <c r="B791" s="54">
        <v>45</v>
      </c>
      <c r="C791" s="9">
        <v>586</v>
      </c>
      <c r="D791" s="54" t="s">
        <v>378</v>
      </c>
      <c r="E791" s="224" t="s">
        <v>1232</v>
      </c>
      <c r="F791" s="54">
        <v>3</v>
      </c>
      <c r="G791" s="54">
        <v>3</v>
      </c>
      <c r="H791" s="54">
        <v>3</v>
      </c>
      <c r="I791" s="54">
        <v>35</v>
      </c>
      <c r="J791" s="54">
        <v>0</v>
      </c>
      <c r="K791" s="54">
        <v>9</v>
      </c>
      <c r="L791" s="54">
        <v>38</v>
      </c>
      <c r="M791" s="54">
        <v>35</v>
      </c>
      <c r="N791" s="55">
        <v>46.501638076234997</v>
      </c>
      <c r="O791" s="55">
        <v>0.81717551406904476</v>
      </c>
      <c r="P791" s="55">
        <v>0.19354156912161588</v>
      </c>
      <c r="Q791" s="9">
        <v>6.4513856373871956E-2</v>
      </c>
      <c r="R791" s="9">
        <v>0.75266165769517279</v>
      </c>
      <c r="S791" s="9">
        <v>0</v>
      </c>
    </row>
    <row r="792" spans="1:19" x14ac:dyDescent="0.2">
      <c r="A792" s="57">
        <v>1</v>
      </c>
      <c r="B792" s="57">
        <v>426</v>
      </c>
      <c r="C792" s="9">
        <v>760</v>
      </c>
      <c r="D792" s="57" t="s">
        <v>381</v>
      </c>
      <c r="E792" s="224" t="s">
        <v>1229</v>
      </c>
      <c r="F792" s="57">
        <v>1</v>
      </c>
      <c r="G792" s="57">
        <v>3</v>
      </c>
      <c r="H792" s="57">
        <v>2</v>
      </c>
      <c r="I792" s="57">
        <v>22</v>
      </c>
      <c r="J792" s="57"/>
      <c r="K792" s="57">
        <v>5</v>
      </c>
      <c r="L792" s="57">
        <v>24</v>
      </c>
      <c r="M792" s="57">
        <v>22</v>
      </c>
      <c r="N792" s="58">
        <v>50.195710641085903</v>
      </c>
      <c r="O792" s="58">
        <v>0.47812850328202466</v>
      </c>
      <c r="P792" s="58">
        <v>9.9610104850421793E-2</v>
      </c>
      <c r="Q792" s="9">
        <v>3.9844041940168717E-2</v>
      </c>
      <c r="R792" s="9">
        <v>0.43828446134185589</v>
      </c>
      <c r="S792" s="9">
        <v>0</v>
      </c>
    </row>
    <row r="793" spans="1:19" x14ac:dyDescent="0.2">
      <c r="A793" s="57">
        <v>2</v>
      </c>
      <c r="B793" s="57">
        <v>423</v>
      </c>
      <c r="C793" s="9">
        <v>216</v>
      </c>
      <c r="D793" s="57" t="s">
        <v>381</v>
      </c>
      <c r="E793" s="224" t="s">
        <v>1229</v>
      </c>
      <c r="F793" s="57">
        <v>1</v>
      </c>
      <c r="G793" s="57">
        <v>3</v>
      </c>
      <c r="H793" s="57">
        <v>7</v>
      </c>
      <c r="I793" s="57">
        <v>95</v>
      </c>
      <c r="J793" s="57">
        <v>3</v>
      </c>
      <c r="K793" s="57">
        <v>4</v>
      </c>
      <c r="L793" s="57">
        <v>105</v>
      </c>
      <c r="M793" s="57">
        <v>98</v>
      </c>
      <c r="N793" s="58">
        <v>55.325382359744097</v>
      </c>
      <c r="O793" s="58">
        <v>1.8978630697435575</v>
      </c>
      <c r="P793" s="58">
        <v>7.2299545514040289E-2</v>
      </c>
      <c r="Q793" s="9">
        <v>0.12652420464957051</v>
      </c>
      <c r="R793" s="9">
        <v>1.7171142059584568</v>
      </c>
      <c r="S793" s="9">
        <v>5.4224659135530213E-2</v>
      </c>
    </row>
    <row r="794" spans="1:19" x14ac:dyDescent="0.2">
      <c r="A794" s="57">
        <v>3</v>
      </c>
      <c r="B794" s="57">
        <v>420</v>
      </c>
      <c r="C794" s="9">
        <v>771</v>
      </c>
      <c r="D794" s="57" t="s">
        <v>381</v>
      </c>
      <c r="E794" s="224" t="s">
        <v>1229</v>
      </c>
      <c r="F794" s="57">
        <v>1</v>
      </c>
      <c r="G794" s="57">
        <v>2</v>
      </c>
      <c r="H794" s="57">
        <v>1</v>
      </c>
      <c r="I794" s="57">
        <v>32</v>
      </c>
      <c r="J794" s="57"/>
      <c r="K794" s="57">
        <v>2</v>
      </c>
      <c r="L794" s="57">
        <v>33</v>
      </c>
      <c r="M794" s="57">
        <v>32</v>
      </c>
      <c r="N794" s="58">
        <v>42.126000390755202</v>
      </c>
      <c r="O794" s="58">
        <v>0.78336418586849854</v>
      </c>
      <c r="P794" s="58">
        <v>4.7476617325363547E-2</v>
      </c>
      <c r="Q794" s="9">
        <v>2.3738308662681774E-2</v>
      </c>
      <c r="R794" s="9">
        <v>0.75962587720581676</v>
      </c>
      <c r="S794" s="9">
        <v>0</v>
      </c>
    </row>
    <row r="795" spans="1:19" x14ac:dyDescent="0.2">
      <c r="A795" s="57">
        <v>4</v>
      </c>
      <c r="B795" s="57">
        <v>414</v>
      </c>
      <c r="C795" s="9">
        <v>764</v>
      </c>
      <c r="D795" s="57" t="s">
        <v>381</v>
      </c>
      <c r="E795" s="224" t="s">
        <v>1229</v>
      </c>
      <c r="F795" s="57">
        <v>1</v>
      </c>
      <c r="G795" s="57">
        <v>3</v>
      </c>
      <c r="H795" s="57">
        <v>7</v>
      </c>
      <c r="I795" s="57">
        <v>112</v>
      </c>
      <c r="J795" s="57">
        <v>0</v>
      </c>
      <c r="K795" s="57">
        <v>7</v>
      </c>
      <c r="L795" s="57">
        <v>119</v>
      </c>
      <c r="M795" s="57">
        <v>112</v>
      </c>
      <c r="N795" s="58">
        <v>40.4761357058333</v>
      </c>
      <c r="O795" s="58">
        <v>2.9400039782663856</v>
      </c>
      <c r="P795" s="58">
        <v>0.17294141048625797</v>
      </c>
      <c r="Q795" s="9">
        <v>0.17294141048625797</v>
      </c>
      <c r="R795" s="9">
        <v>2.7670625677801275</v>
      </c>
      <c r="S795" s="9">
        <v>0</v>
      </c>
    </row>
    <row r="796" spans="1:19" x14ac:dyDescent="0.2">
      <c r="A796" s="57">
        <v>5</v>
      </c>
      <c r="B796" s="57">
        <v>417</v>
      </c>
      <c r="C796" s="9">
        <v>767</v>
      </c>
      <c r="D796" s="57" t="s">
        <v>381</v>
      </c>
      <c r="E796" s="224" t="s">
        <v>1229</v>
      </c>
      <c r="F796" s="57">
        <v>1</v>
      </c>
      <c r="G796" s="57">
        <v>3</v>
      </c>
      <c r="H796" s="57">
        <v>7</v>
      </c>
      <c r="I796" s="57">
        <v>76</v>
      </c>
      <c r="J796" s="57">
        <v>0</v>
      </c>
      <c r="K796" s="57">
        <v>7</v>
      </c>
      <c r="L796" s="57">
        <v>83</v>
      </c>
      <c r="M796" s="57">
        <v>76</v>
      </c>
      <c r="N796" s="58">
        <v>42.526545530612701</v>
      </c>
      <c r="O796" s="58">
        <v>1.9517221294227276</v>
      </c>
      <c r="P796" s="58">
        <v>0.16460307115613365</v>
      </c>
      <c r="Q796" s="9">
        <v>0.16460307115613365</v>
      </c>
      <c r="R796" s="9">
        <v>1.7871190582665939</v>
      </c>
      <c r="S796" s="9">
        <v>0</v>
      </c>
    </row>
    <row r="797" spans="1:19" x14ac:dyDescent="0.2">
      <c r="A797" s="57">
        <v>1</v>
      </c>
      <c r="B797" s="57">
        <v>432</v>
      </c>
      <c r="C797" s="9">
        <v>775</v>
      </c>
      <c r="D797" s="57" t="s">
        <v>389</v>
      </c>
      <c r="E797" s="224" t="s">
        <v>1229</v>
      </c>
      <c r="F797" s="57">
        <v>1</v>
      </c>
      <c r="G797" s="57">
        <v>2</v>
      </c>
      <c r="H797" s="57"/>
      <c r="I797" s="57">
        <v>40</v>
      </c>
      <c r="J797" s="57">
        <v>1</v>
      </c>
      <c r="K797" s="57">
        <v>2</v>
      </c>
      <c r="L797" s="57">
        <v>41</v>
      </c>
      <c r="M797" s="57">
        <v>41</v>
      </c>
      <c r="N797" s="58">
        <v>49.348562284334797</v>
      </c>
      <c r="O797" s="58">
        <v>0.83082460971745542</v>
      </c>
      <c r="P797" s="58">
        <v>4.0528029742314897E-2</v>
      </c>
      <c r="Q797" s="9">
        <v>0</v>
      </c>
      <c r="R797" s="9">
        <v>0.81056059484629805</v>
      </c>
      <c r="S797" s="9">
        <v>2.0264014871157449E-2</v>
      </c>
    </row>
    <row r="798" spans="1:19" x14ac:dyDescent="0.2">
      <c r="A798" s="57">
        <v>2</v>
      </c>
      <c r="B798" s="57">
        <v>438</v>
      </c>
      <c r="C798" s="9">
        <v>786</v>
      </c>
      <c r="D798" s="57" t="s">
        <v>389</v>
      </c>
      <c r="E798" s="224" t="s">
        <v>1229</v>
      </c>
      <c r="F798" s="57">
        <v>1</v>
      </c>
      <c r="G798" s="57">
        <v>3</v>
      </c>
      <c r="H798" s="57">
        <v>0</v>
      </c>
      <c r="I798" s="57">
        <v>32</v>
      </c>
      <c r="J798" s="57"/>
      <c r="K798" s="57">
        <v>3</v>
      </c>
      <c r="L798" s="57">
        <v>32</v>
      </c>
      <c r="M798" s="57">
        <v>32</v>
      </c>
      <c r="N798" s="58">
        <v>55.891210368803698</v>
      </c>
      <c r="O798" s="58">
        <v>0.57254083046054693</v>
      </c>
      <c r="P798" s="58">
        <v>5.3675702855676272E-2</v>
      </c>
      <c r="Q798" s="9">
        <v>0</v>
      </c>
      <c r="R798" s="9">
        <v>0.57254083046054693</v>
      </c>
      <c r="S798" s="9">
        <v>0</v>
      </c>
    </row>
    <row r="799" spans="1:19" x14ac:dyDescent="0.2">
      <c r="A799" s="57">
        <v>3</v>
      </c>
      <c r="B799" s="57">
        <v>435</v>
      </c>
      <c r="C799" s="9">
        <v>780</v>
      </c>
      <c r="D799" s="57" t="s">
        <v>389</v>
      </c>
      <c r="E799" s="224" t="s">
        <v>1229</v>
      </c>
      <c r="F799" s="57">
        <v>1</v>
      </c>
      <c r="G799" s="57">
        <v>2</v>
      </c>
      <c r="H799" s="57">
        <v>0</v>
      </c>
      <c r="I799" s="57">
        <v>2</v>
      </c>
      <c r="J799" s="57"/>
      <c r="K799" s="57">
        <v>4</v>
      </c>
      <c r="L799" s="57">
        <v>2</v>
      </c>
      <c r="M799" s="57">
        <v>2</v>
      </c>
      <c r="N799" s="58">
        <v>48.6604889148255</v>
      </c>
      <c r="O799" s="58">
        <v>4.1101107789951852E-2</v>
      </c>
      <c r="P799" s="58">
        <v>8.2202215579903704E-2</v>
      </c>
      <c r="Q799" s="9">
        <v>0</v>
      </c>
      <c r="R799" s="9">
        <v>4.1101107789951852E-2</v>
      </c>
      <c r="S799" s="9">
        <v>0</v>
      </c>
    </row>
    <row r="800" spans="1:19" x14ac:dyDescent="0.2">
      <c r="A800" s="57">
        <v>4</v>
      </c>
      <c r="B800" s="57">
        <v>441</v>
      </c>
      <c r="C800" s="9">
        <v>789</v>
      </c>
      <c r="D800" s="57" t="s">
        <v>389</v>
      </c>
      <c r="E800" s="224" t="s">
        <v>1229</v>
      </c>
      <c r="F800" s="57">
        <v>1</v>
      </c>
      <c r="G800" s="57">
        <v>2</v>
      </c>
      <c r="H800" s="57">
        <v>4</v>
      </c>
      <c r="I800" s="57">
        <v>73</v>
      </c>
      <c r="J800" s="57">
        <v>2</v>
      </c>
      <c r="K800" s="57">
        <v>5</v>
      </c>
      <c r="L800" s="57">
        <v>79</v>
      </c>
      <c r="M800" s="57">
        <v>75</v>
      </c>
      <c r="N800" s="58">
        <v>43.412225646418001</v>
      </c>
      <c r="O800" s="58">
        <v>1.8197638758131349</v>
      </c>
      <c r="P800" s="58">
        <v>0.11517492884893259</v>
      </c>
      <c r="Q800" s="9">
        <v>9.2139943079146081E-2</v>
      </c>
      <c r="R800" s="9">
        <v>1.6815539611944159</v>
      </c>
      <c r="S800" s="9">
        <v>4.606997153957304E-2</v>
      </c>
    </row>
    <row r="801" spans="1:19" x14ac:dyDescent="0.2">
      <c r="A801" s="57">
        <v>5</v>
      </c>
      <c r="B801" s="57">
        <v>429</v>
      </c>
      <c r="C801" s="9">
        <v>793</v>
      </c>
      <c r="D801" s="57" t="s">
        <v>389</v>
      </c>
      <c r="E801" s="224" t="s">
        <v>1229</v>
      </c>
      <c r="F801" s="57">
        <v>1</v>
      </c>
      <c r="G801" s="57">
        <v>3</v>
      </c>
      <c r="H801" s="57">
        <v>5</v>
      </c>
      <c r="I801" s="57">
        <v>64</v>
      </c>
      <c r="J801" s="57">
        <v>0</v>
      </c>
      <c r="K801" s="57">
        <v>3</v>
      </c>
      <c r="L801" s="57">
        <v>69</v>
      </c>
      <c r="M801" s="57">
        <v>64</v>
      </c>
      <c r="N801" s="58">
        <v>42.934583495672697</v>
      </c>
      <c r="O801" s="58">
        <v>1.6070960606140361</v>
      </c>
      <c r="P801" s="58">
        <v>6.9873741765827654E-2</v>
      </c>
      <c r="Q801" s="9">
        <v>0.11645623627637942</v>
      </c>
      <c r="R801" s="9">
        <v>1.4906398243376566</v>
      </c>
      <c r="S801" s="9">
        <v>0</v>
      </c>
    </row>
    <row r="802" spans="1:19" x14ac:dyDescent="0.2">
      <c r="A802" s="57">
        <v>1</v>
      </c>
      <c r="B802" s="57">
        <v>739</v>
      </c>
      <c r="C802" s="9">
        <v>447</v>
      </c>
      <c r="D802" s="57" t="s">
        <v>384</v>
      </c>
      <c r="E802" s="224" t="s">
        <v>1229</v>
      </c>
      <c r="F802" s="57">
        <v>1</v>
      </c>
      <c r="G802" s="57">
        <v>3</v>
      </c>
      <c r="H802" s="57">
        <v>2</v>
      </c>
      <c r="I802" s="57">
        <v>57</v>
      </c>
      <c r="J802" s="57">
        <v>2</v>
      </c>
      <c r="K802" s="57">
        <v>6</v>
      </c>
      <c r="L802" s="57">
        <v>61</v>
      </c>
      <c r="M802" s="57">
        <v>59</v>
      </c>
      <c r="N802" s="58">
        <v>40.065749453321402</v>
      </c>
      <c r="O802" s="58">
        <v>1.5224974156808933</v>
      </c>
      <c r="P802" s="58">
        <v>0.14975384416533377</v>
      </c>
      <c r="Q802" s="9">
        <v>4.9917948055111259E-2</v>
      </c>
      <c r="R802" s="9">
        <v>1.4226615195706709</v>
      </c>
      <c r="S802" s="9">
        <v>4.9917948055111259E-2</v>
      </c>
    </row>
    <row r="803" spans="1:19" x14ac:dyDescent="0.2">
      <c r="A803" s="57">
        <v>2</v>
      </c>
      <c r="B803" s="57">
        <v>733</v>
      </c>
      <c r="C803" s="9">
        <v>440</v>
      </c>
      <c r="D803" s="57" t="s">
        <v>384</v>
      </c>
      <c r="E803" s="224" t="s">
        <v>1229</v>
      </c>
      <c r="F803" s="57">
        <v>1</v>
      </c>
      <c r="G803" s="57">
        <v>3</v>
      </c>
      <c r="H803" s="57">
        <v>2</v>
      </c>
      <c r="I803" s="57">
        <v>39</v>
      </c>
      <c r="J803" s="57">
        <v>1</v>
      </c>
      <c r="K803" s="57">
        <v>6</v>
      </c>
      <c r="L803" s="57">
        <v>42</v>
      </c>
      <c r="M803" s="57">
        <v>40</v>
      </c>
      <c r="N803" s="58">
        <v>40.339634590013297</v>
      </c>
      <c r="O803" s="58">
        <v>1.0411596541927466</v>
      </c>
      <c r="P803" s="58">
        <v>0.14873709345610664</v>
      </c>
      <c r="Q803" s="9">
        <v>4.9579031152035546E-2</v>
      </c>
      <c r="R803" s="9">
        <v>0.96679110746469321</v>
      </c>
      <c r="S803" s="9">
        <v>2.4789515576017773E-2</v>
      </c>
    </row>
    <row r="804" spans="1:19" x14ac:dyDescent="0.2">
      <c r="A804" s="57">
        <v>3</v>
      </c>
      <c r="B804" s="57">
        <v>742</v>
      </c>
      <c r="C804" s="9">
        <v>449</v>
      </c>
      <c r="D804" s="57" t="s">
        <v>384</v>
      </c>
      <c r="E804" s="224" t="s">
        <v>1229</v>
      </c>
      <c r="F804" s="57">
        <v>1</v>
      </c>
      <c r="G804" s="57">
        <v>2</v>
      </c>
      <c r="H804" s="57">
        <v>0</v>
      </c>
      <c r="I804" s="57">
        <v>17</v>
      </c>
      <c r="J804" s="57"/>
      <c r="K804" s="57">
        <v>2</v>
      </c>
      <c r="L804" s="57">
        <v>17</v>
      </c>
      <c r="M804" s="57">
        <v>17</v>
      </c>
      <c r="N804" s="58">
        <v>44.682642548072899</v>
      </c>
      <c r="O804" s="58">
        <v>0.38046093584796692</v>
      </c>
      <c r="P804" s="58">
        <v>4.4760110099760816E-2</v>
      </c>
      <c r="Q804" s="9">
        <v>0</v>
      </c>
      <c r="R804" s="9">
        <v>0.38046093584796692</v>
      </c>
      <c r="S804" s="9">
        <v>0</v>
      </c>
    </row>
    <row r="805" spans="1:19" x14ac:dyDescent="0.2">
      <c r="A805" s="57">
        <v>4</v>
      </c>
      <c r="B805" s="57">
        <v>736</v>
      </c>
      <c r="C805" s="9">
        <v>443</v>
      </c>
      <c r="D805" s="57" t="s">
        <v>384</v>
      </c>
      <c r="E805" s="224" t="s">
        <v>1229</v>
      </c>
      <c r="F805" s="57">
        <v>1</v>
      </c>
      <c r="G805" s="57">
        <v>4</v>
      </c>
      <c r="H805" s="57">
        <v>4</v>
      </c>
      <c r="I805" s="57">
        <v>69</v>
      </c>
      <c r="J805" s="57">
        <v>0</v>
      </c>
      <c r="K805" s="57">
        <v>3</v>
      </c>
      <c r="L805" s="57">
        <v>73</v>
      </c>
      <c r="M805" s="57">
        <v>69</v>
      </c>
      <c r="N805" s="58">
        <v>53.895322656193002</v>
      </c>
      <c r="O805" s="58">
        <v>1.3544774648753628</v>
      </c>
      <c r="P805" s="58">
        <v>5.5663457460631345E-2</v>
      </c>
      <c r="Q805" s="9">
        <v>7.4217943280841789E-2</v>
      </c>
      <c r="R805" s="9">
        <v>1.2802595215945209</v>
      </c>
      <c r="S805" s="9">
        <v>0</v>
      </c>
    </row>
    <row r="806" spans="1:19" x14ac:dyDescent="0.2">
      <c r="A806" s="57">
        <v>5</v>
      </c>
      <c r="B806" s="57">
        <v>730</v>
      </c>
      <c r="C806" s="9">
        <v>436</v>
      </c>
      <c r="D806" s="57" t="s">
        <v>384</v>
      </c>
      <c r="E806" s="224" t="s">
        <v>1229</v>
      </c>
      <c r="F806" s="57">
        <v>1</v>
      </c>
      <c r="G806" s="57">
        <v>3</v>
      </c>
      <c r="H806" s="57">
        <v>3</v>
      </c>
      <c r="I806" s="57">
        <v>45</v>
      </c>
      <c r="J806" s="57">
        <v>0</v>
      </c>
      <c r="K806" s="57">
        <v>7</v>
      </c>
      <c r="L806" s="57">
        <v>48</v>
      </c>
      <c r="M806" s="57">
        <v>45</v>
      </c>
      <c r="N806" s="58">
        <v>42.591681854099797</v>
      </c>
      <c r="O806" s="58">
        <v>1.1269806194652445</v>
      </c>
      <c r="P806" s="58">
        <v>0.16435134033868148</v>
      </c>
      <c r="Q806" s="9">
        <v>7.0436288716577783E-2</v>
      </c>
      <c r="R806" s="9">
        <v>1.0565443307486666</v>
      </c>
      <c r="S806" s="9">
        <v>0</v>
      </c>
    </row>
    <row r="807" spans="1:19" x14ac:dyDescent="0.2">
      <c r="A807" s="57">
        <v>1</v>
      </c>
      <c r="B807" s="57">
        <v>140</v>
      </c>
      <c r="C807" s="9">
        <v>337</v>
      </c>
      <c r="D807" s="57" t="s">
        <v>383</v>
      </c>
      <c r="E807" s="224" t="s">
        <v>1229</v>
      </c>
      <c r="F807" s="57">
        <v>1</v>
      </c>
      <c r="G807" s="57">
        <v>2</v>
      </c>
      <c r="H807" s="57">
        <v>4</v>
      </c>
      <c r="I807" s="57">
        <v>73</v>
      </c>
      <c r="J807" s="57">
        <v>0</v>
      </c>
      <c r="K807" s="57">
        <v>6</v>
      </c>
      <c r="L807" s="57">
        <v>77</v>
      </c>
      <c r="M807" s="57">
        <v>73</v>
      </c>
      <c r="N807" s="58">
        <v>42.796444144627998</v>
      </c>
      <c r="O807" s="58">
        <v>1.7992149006535019</v>
      </c>
      <c r="P807" s="58">
        <v>0.14019856368728584</v>
      </c>
      <c r="Q807" s="9">
        <v>9.346570912485723E-2</v>
      </c>
      <c r="R807" s="9">
        <v>1.7057491915286445</v>
      </c>
      <c r="S807" s="9">
        <v>0</v>
      </c>
    </row>
    <row r="808" spans="1:19" x14ac:dyDescent="0.2">
      <c r="A808" s="57">
        <v>2</v>
      </c>
      <c r="B808" s="57">
        <v>134</v>
      </c>
      <c r="C808" s="9">
        <v>333</v>
      </c>
      <c r="D808" s="57" t="s">
        <v>383</v>
      </c>
      <c r="E808" s="224" t="s">
        <v>1229</v>
      </c>
      <c r="F808" s="57">
        <v>1</v>
      </c>
      <c r="G808" s="57" t="s">
        <v>956</v>
      </c>
      <c r="H808" s="57">
        <v>4</v>
      </c>
      <c r="I808" s="57">
        <v>54</v>
      </c>
      <c r="J808" s="57">
        <v>0</v>
      </c>
      <c r="K808" s="57">
        <v>3</v>
      </c>
      <c r="L808" s="57">
        <v>58</v>
      </c>
      <c r="M808" s="57">
        <v>54</v>
      </c>
      <c r="N808" s="58">
        <v>43.6980747192951</v>
      </c>
      <c r="O808" s="58">
        <v>1.3272895973696026</v>
      </c>
      <c r="P808" s="58">
        <v>6.8652910208772538E-2</v>
      </c>
      <c r="Q808" s="9">
        <v>9.1537213611696727E-2</v>
      </c>
      <c r="R808" s="9">
        <v>1.2357523837579059</v>
      </c>
      <c r="S808" s="9">
        <v>0</v>
      </c>
    </row>
    <row r="809" spans="1:19" x14ac:dyDescent="0.2">
      <c r="A809" s="57">
        <v>3</v>
      </c>
      <c r="B809" s="57">
        <v>137</v>
      </c>
      <c r="C809" s="9">
        <v>342</v>
      </c>
      <c r="D809" s="57" t="s">
        <v>383</v>
      </c>
      <c r="E809" s="224" t="s">
        <v>1229</v>
      </c>
      <c r="F809" s="57">
        <v>1</v>
      </c>
      <c r="G809" s="57">
        <v>2</v>
      </c>
      <c r="H809" s="57">
        <v>4</v>
      </c>
      <c r="I809" s="57">
        <v>48</v>
      </c>
      <c r="J809" s="57">
        <v>0</v>
      </c>
      <c r="K809" s="57">
        <v>3</v>
      </c>
      <c r="L809" s="57">
        <v>52</v>
      </c>
      <c r="M809" s="57">
        <v>48</v>
      </c>
      <c r="N809" s="58">
        <v>52.4708504705008</v>
      </c>
      <c r="O809" s="58">
        <v>0.99102643722602679</v>
      </c>
      <c r="P809" s="58">
        <v>5.7174602147655393E-2</v>
      </c>
      <c r="Q809" s="9">
        <v>7.6232802863540519E-2</v>
      </c>
      <c r="R809" s="9">
        <v>0.91479363436248629</v>
      </c>
      <c r="S809" s="9">
        <v>0</v>
      </c>
    </row>
    <row r="810" spans="1:19" x14ac:dyDescent="0.2">
      <c r="A810" s="57">
        <v>4</v>
      </c>
      <c r="B810" s="57">
        <v>131</v>
      </c>
      <c r="C810" s="9">
        <v>332</v>
      </c>
      <c r="D810" s="57" t="s">
        <v>383</v>
      </c>
      <c r="E810" s="224" t="s">
        <v>1229</v>
      </c>
      <c r="F810" s="57">
        <v>1</v>
      </c>
      <c r="G810" s="57">
        <v>4</v>
      </c>
      <c r="H810" s="57">
        <v>4</v>
      </c>
      <c r="I810" s="57">
        <v>50</v>
      </c>
      <c r="J810" s="57">
        <v>0</v>
      </c>
      <c r="K810" s="57">
        <v>3</v>
      </c>
      <c r="L810" s="57">
        <v>54</v>
      </c>
      <c r="M810" s="57">
        <v>50</v>
      </c>
      <c r="N810" s="58">
        <v>51.048853177260298</v>
      </c>
      <c r="O810" s="58">
        <v>1.0578102472251871</v>
      </c>
      <c r="P810" s="58">
        <v>5.8767235956954843E-2</v>
      </c>
      <c r="Q810" s="9">
        <v>7.8356314609273128E-2</v>
      </c>
      <c r="R810" s="9">
        <v>0.97945393261591407</v>
      </c>
      <c r="S810" s="9">
        <v>0</v>
      </c>
    </row>
    <row r="811" spans="1:19" x14ac:dyDescent="0.2">
      <c r="A811" s="57">
        <v>1</v>
      </c>
      <c r="B811" s="57">
        <v>146</v>
      </c>
      <c r="C811" s="9">
        <v>521</v>
      </c>
      <c r="D811" s="57" t="s">
        <v>387</v>
      </c>
      <c r="E811" s="224" t="s">
        <v>1229</v>
      </c>
      <c r="F811" s="57">
        <v>1</v>
      </c>
      <c r="G811" s="57">
        <v>2</v>
      </c>
      <c r="H811" s="57">
        <v>4</v>
      </c>
      <c r="I811" s="57">
        <v>25</v>
      </c>
      <c r="J811" s="57"/>
      <c r="K811" s="57">
        <v>4</v>
      </c>
      <c r="L811" s="57">
        <v>29</v>
      </c>
      <c r="M811" s="57">
        <v>25</v>
      </c>
      <c r="N811" s="58">
        <v>48.288836336679303</v>
      </c>
      <c r="O811" s="58">
        <v>0.60055288551180386</v>
      </c>
      <c r="P811" s="58">
        <v>8.2834880760248808E-2</v>
      </c>
      <c r="Q811" s="9">
        <v>8.2834880760248808E-2</v>
      </c>
      <c r="R811" s="9">
        <v>0.51771800475155505</v>
      </c>
      <c r="S811" s="9">
        <v>0</v>
      </c>
    </row>
    <row r="812" spans="1:19" x14ac:dyDescent="0.2">
      <c r="A812" s="57">
        <v>2</v>
      </c>
      <c r="B812" s="57">
        <v>158</v>
      </c>
      <c r="C812" s="9">
        <v>533</v>
      </c>
      <c r="D812" s="57" t="s">
        <v>387</v>
      </c>
      <c r="E812" s="224" t="s">
        <v>1229</v>
      </c>
      <c r="F812" s="57">
        <v>1</v>
      </c>
      <c r="G812" s="57">
        <v>2</v>
      </c>
      <c r="H812" s="57">
        <v>1</v>
      </c>
      <c r="I812" s="57">
        <v>93</v>
      </c>
      <c r="J812" s="57">
        <v>0</v>
      </c>
      <c r="K812" s="57">
        <v>2</v>
      </c>
      <c r="L812" s="57">
        <v>94</v>
      </c>
      <c r="M812" s="57">
        <v>93</v>
      </c>
      <c r="N812" s="58">
        <v>57.3552761549943</v>
      </c>
      <c r="O812" s="58">
        <v>1.6389076350356793</v>
      </c>
      <c r="P812" s="58">
        <v>3.4870375213525096E-2</v>
      </c>
      <c r="Q812" s="9">
        <v>1.7435187606762548E-2</v>
      </c>
      <c r="R812" s="9">
        <v>1.6214724474289168</v>
      </c>
      <c r="S812" s="9">
        <v>0</v>
      </c>
    </row>
    <row r="813" spans="1:19" x14ac:dyDescent="0.2">
      <c r="A813" s="57">
        <v>3</v>
      </c>
      <c r="B813" s="57">
        <v>152</v>
      </c>
      <c r="C813" s="9">
        <v>529</v>
      </c>
      <c r="D813" s="57" t="s">
        <v>387</v>
      </c>
      <c r="E813" s="224" t="s">
        <v>1229</v>
      </c>
      <c r="F813" s="57">
        <v>1</v>
      </c>
      <c r="G813" s="57">
        <v>3</v>
      </c>
      <c r="H813" s="57">
        <v>3</v>
      </c>
      <c r="I813" s="57">
        <v>25</v>
      </c>
      <c r="J813" s="57">
        <v>1</v>
      </c>
      <c r="K813" s="57">
        <v>4</v>
      </c>
      <c r="L813" s="57">
        <v>29</v>
      </c>
      <c r="M813" s="57">
        <v>26</v>
      </c>
      <c r="N813" s="58">
        <v>43.376419785343998</v>
      </c>
      <c r="O813" s="58">
        <v>0.66856601221381817</v>
      </c>
      <c r="P813" s="58">
        <v>9.2216001684664581E-2</v>
      </c>
      <c r="Q813" s="9">
        <v>6.9162001263498432E-2</v>
      </c>
      <c r="R813" s="9">
        <v>0.57635001052915358</v>
      </c>
      <c r="S813" s="9">
        <v>2.3054000421166145E-2</v>
      </c>
    </row>
    <row r="814" spans="1:19" x14ac:dyDescent="0.2">
      <c r="A814" s="57">
        <v>4</v>
      </c>
      <c r="B814" s="57">
        <v>155</v>
      </c>
      <c r="C814" s="9">
        <v>533</v>
      </c>
      <c r="D814" s="57" t="s">
        <v>387</v>
      </c>
      <c r="E814" s="224" t="s">
        <v>1229</v>
      </c>
      <c r="F814" s="57">
        <v>1</v>
      </c>
      <c r="G814" s="57">
        <v>3</v>
      </c>
      <c r="H814" s="57">
        <v>4</v>
      </c>
      <c r="I814" s="57">
        <v>39</v>
      </c>
      <c r="J814" s="57">
        <v>4</v>
      </c>
      <c r="K814" s="57">
        <v>5</v>
      </c>
      <c r="L814" s="57">
        <v>47</v>
      </c>
      <c r="M814" s="57">
        <v>43</v>
      </c>
      <c r="N814" s="58">
        <v>44.5441819589266</v>
      </c>
      <c r="O814" s="58">
        <v>1.0551321841163874</v>
      </c>
      <c r="P814" s="58">
        <v>0.11224810469323269</v>
      </c>
      <c r="Q814" s="9">
        <v>8.9798483754586156E-2</v>
      </c>
      <c r="R814" s="9">
        <v>0.87553521660721501</v>
      </c>
      <c r="S814" s="9">
        <v>8.9798483754586156E-2</v>
      </c>
    </row>
    <row r="815" spans="1:19" x14ac:dyDescent="0.2">
      <c r="A815" s="57">
        <v>5</v>
      </c>
      <c r="B815" s="57">
        <v>149</v>
      </c>
      <c r="C815" s="9">
        <v>525</v>
      </c>
      <c r="D815" s="57" t="s">
        <v>387</v>
      </c>
      <c r="E815" s="224" t="s">
        <v>1229</v>
      </c>
      <c r="F815" s="57">
        <v>1</v>
      </c>
      <c r="G815" s="57">
        <v>3</v>
      </c>
      <c r="H815" s="57">
        <v>1</v>
      </c>
      <c r="I815" s="57">
        <v>19</v>
      </c>
      <c r="J815" s="57">
        <v>0</v>
      </c>
      <c r="K815" s="57">
        <v>6</v>
      </c>
      <c r="L815" s="57">
        <v>20</v>
      </c>
      <c r="M815" s="57">
        <v>19</v>
      </c>
      <c r="N815" s="58">
        <v>54.582567035405603</v>
      </c>
      <c r="O815" s="58">
        <v>0.3664173578906022</v>
      </c>
      <c r="P815" s="58">
        <v>0.10992520736718066</v>
      </c>
      <c r="Q815" s="9">
        <v>1.8320867894530111E-2</v>
      </c>
      <c r="R815" s="9">
        <v>0.34809648999607207</v>
      </c>
      <c r="S815" s="9">
        <v>0</v>
      </c>
    </row>
    <row r="816" spans="1:19" x14ac:dyDescent="0.2">
      <c r="A816" s="57">
        <v>1</v>
      </c>
      <c r="B816" s="57">
        <v>381</v>
      </c>
      <c r="C816" s="9">
        <v>477</v>
      </c>
      <c r="D816" s="57" t="s">
        <v>385</v>
      </c>
      <c r="E816" s="224" t="s">
        <v>1229</v>
      </c>
      <c r="F816" s="57">
        <v>1</v>
      </c>
      <c r="G816" s="57">
        <v>4</v>
      </c>
      <c r="H816" s="57">
        <v>2</v>
      </c>
      <c r="I816" s="57">
        <v>7</v>
      </c>
      <c r="J816" s="57"/>
      <c r="K816" s="57">
        <v>1</v>
      </c>
      <c r="L816" s="57">
        <v>10</v>
      </c>
      <c r="M816" s="57">
        <v>8</v>
      </c>
      <c r="N816" s="58">
        <v>40.790109713521502</v>
      </c>
      <c r="O816" s="58">
        <v>0.24515746758791146</v>
      </c>
      <c r="P816" s="58">
        <v>2.4515746758791146E-2</v>
      </c>
      <c r="Q816" s="9">
        <v>4.9031493517582292E-2</v>
      </c>
      <c r="R816" s="9">
        <v>0.17161022731153802</v>
      </c>
      <c r="S816" s="9">
        <v>0</v>
      </c>
    </row>
    <row r="817" spans="1:19" x14ac:dyDescent="0.2">
      <c r="A817" s="57">
        <v>2</v>
      </c>
      <c r="B817" s="57">
        <v>393</v>
      </c>
      <c r="C817" s="9">
        <v>471</v>
      </c>
      <c r="D817" s="57" t="s">
        <v>385</v>
      </c>
      <c r="E817" s="224" t="s">
        <v>1229</v>
      </c>
      <c r="F817" s="57">
        <v>1</v>
      </c>
      <c r="G817" s="57">
        <v>2</v>
      </c>
      <c r="H817" s="57">
        <v>6</v>
      </c>
      <c r="I817" s="57">
        <v>46</v>
      </c>
      <c r="J817" s="57">
        <v>2</v>
      </c>
      <c r="K817" s="57">
        <v>6</v>
      </c>
      <c r="L817" s="57">
        <v>60</v>
      </c>
      <c r="M817" s="57">
        <v>54</v>
      </c>
      <c r="N817" s="58">
        <v>42.599758657688803</v>
      </c>
      <c r="O817" s="58">
        <v>1.4084586835838948</v>
      </c>
      <c r="P817" s="58">
        <v>0.1408458683583895</v>
      </c>
      <c r="Q817" s="9">
        <v>0.1408458683583895</v>
      </c>
      <c r="R817" s="9">
        <v>1.079818324080986</v>
      </c>
      <c r="S817" s="9">
        <v>4.694862278612983E-2</v>
      </c>
    </row>
    <row r="818" spans="1:19" x14ac:dyDescent="0.2">
      <c r="A818" s="57">
        <v>3</v>
      </c>
      <c r="B818" s="57">
        <v>390</v>
      </c>
      <c r="C818" s="9">
        <v>471</v>
      </c>
      <c r="D818" s="57" t="s">
        <v>385</v>
      </c>
      <c r="E818" s="224" t="s">
        <v>1229</v>
      </c>
      <c r="F818" s="57">
        <v>1</v>
      </c>
      <c r="G818" s="57">
        <v>3</v>
      </c>
      <c r="H818" s="57">
        <v>5</v>
      </c>
      <c r="I818" s="57">
        <v>70</v>
      </c>
      <c r="J818" s="57">
        <v>0</v>
      </c>
      <c r="K818" s="57">
        <v>3</v>
      </c>
      <c r="L818" s="57">
        <v>78</v>
      </c>
      <c r="M818" s="57">
        <v>73</v>
      </c>
      <c r="N818" s="58">
        <v>38.258160002804502</v>
      </c>
      <c r="O818" s="58">
        <v>2.0387807462324963</v>
      </c>
      <c r="P818" s="58">
        <v>7.8414644085865237E-2</v>
      </c>
      <c r="Q818" s="9">
        <v>0.13069107347644207</v>
      </c>
      <c r="R818" s="9">
        <v>1.8296750286701888</v>
      </c>
      <c r="S818" s="9">
        <v>0</v>
      </c>
    </row>
    <row r="819" spans="1:19" x14ac:dyDescent="0.2">
      <c r="A819" s="57">
        <v>4</v>
      </c>
      <c r="B819" s="57">
        <v>387</v>
      </c>
      <c r="C819" s="9">
        <v>468</v>
      </c>
      <c r="D819" s="57" t="s">
        <v>385</v>
      </c>
      <c r="E819" s="224" t="s">
        <v>1229</v>
      </c>
      <c r="F819" s="57">
        <v>1</v>
      </c>
      <c r="G819" s="57">
        <v>3</v>
      </c>
      <c r="H819" s="57">
        <v>1</v>
      </c>
      <c r="I819" s="57">
        <v>42</v>
      </c>
      <c r="J819" s="57">
        <v>0</v>
      </c>
      <c r="K819" s="57">
        <v>6</v>
      </c>
      <c r="L819" s="57">
        <v>49</v>
      </c>
      <c r="M819" s="57">
        <v>48</v>
      </c>
      <c r="N819" s="58">
        <v>48.130431157362104</v>
      </c>
      <c r="O819" s="58">
        <v>1.0180669240172573</v>
      </c>
      <c r="P819" s="58">
        <v>0.12466125600211314</v>
      </c>
      <c r="Q819" s="9">
        <v>2.077687600035219E-2</v>
      </c>
      <c r="R819" s="9">
        <v>0.87262879201479204</v>
      </c>
      <c r="S819" s="9">
        <v>0</v>
      </c>
    </row>
    <row r="820" spans="1:19" x14ac:dyDescent="0.2">
      <c r="A820" s="57">
        <v>5</v>
      </c>
      <c r="B820" s="57">
        <v>384</v>
      </c>
      <c r="C820" s="9">
        <v>463</v>
      </c>
      <c r="D820" s="57" t="s">
        <v>385</v>
      </c>
      <c r="E820" s="224" t="s">
        <v>1229</v>
      </c>
      <c r="F820" s="57">
        <v>1</v>
      </c>
      <c r="G820" s="57">
        <v>3</v>
      </c>
      <c r="H820" s="57">
        <v>2</v>
      </c>
      <c r="I820" s="57">
        <v>31</v>
      </c>
      <c r="J820" s="57">
        <v>0</v>
      </c>
      <c r="K820" s="57">
        <v>6</v>
      </c>
      <c r="L820" s="57">
        <v>39</v>
      </c>
      <c r="M820" s="57">
        <v>37</v>
      </c>
      <c r="N820" s="58">
        <v>43.905164059866998</v>
      </c>
      <c r="O820" s="58">
        <v>0.8882781976812899</v>
      </c>
      <c r="P820" s="58">
        <v>0.13665818425865997</v>
      </c>
      <c r="Q820" s="9">
        <v>4.555272808621999E-2</v>
      </c>
      <c r="R820" s="9">
        <v>0.70606728533640994</v>
      </c>
      <c r="S820" s="9">
        <v>0</v>
      </c>
    </row>
    <row r="821" spans="1:19" x14ac:dyDescent="0.2">
      <c r="A821" s="57">
        <v>1</v>
      </c>
      <c r="B821" s="57">
        <v>79</v>
      </c>
      <c r="C821" s="9">
        <v>323</v>
      </c>
      <c r="D821" s="57" t="s">
        <v>382</v>
      </c>
      <c r="E821" s="224" t="s">
        <v>1229</v>
      </c>
      <c r="F821" s="57">
        <v>1</v>
      </c>
      <c r="G821" s="57">
        <v>1</v>
      </c>
      <c r="H821" s="57">
        <v>3</v>
      </c>
      <c r="I821" s="57">
        <v>58</v>
      </c>
      <c r="J821" s="57">
        <v>0</v>
      </c>
      <c r="K821" s="57">
        <v>8</v>
      </c>
      <c r="L821" s="57">
        <v>69</v>
      </c>
      <c r="M821" s="57">
        <v>66</v>
      </c>
      <c r="N821" s="58">
        <v>53.923868859496402</v>
      </c>
      <c r="O821" s="58">
        <v>1.2795817781507082</v>
      </c>
      <c r="P821" s="58">
        <v>0.14835730761167629</v>
      </c>
      <c r="Q821" s="9">
        <v>5.5633990354378611E-2</v>
      </c>
      <c r="R821" s="9">
        <v>1.0755904801846532</v>
      </c>
      <c r="S821" s="9">
        <v>0</v>
      </c>
    </row>
    <row r="822" spans="1:19" x14ac:dyDescent="0.2">
      <c r="A822" s="57">
        <v>2</v>
      </c>
      <c r="B822" s="57">
        <v>76</v>
      </c>
      <c r="C822" s="9">
        <v>319</v>
      </c>
      <c r="D822" s="57" t="s">
        <v>382</v>
      </c>
      <c r="E822" s="224" t="s">
        <v>1229</v>
      </c>
      <c r="F822" s="57">
        <v>1</v>
      </c>
      <c r="G822" s="57">
        <v>2</v>
      </c>
      <c r="H822" s="57">
        <v>3</v>
      </c>
      <c r="I822" s="57">
        <v>44</v>
      </c>
      <c r="J822" s="57">
        <v>2</v>
      </c>
      <c r="K822" s="57">
        <v>8</v>
      </c>
      <c r="L822" s="57">
        <v>57</v>
      </c>
      <c r="M822" s="57">
        <v>54</v>
      </c>
      <c r="N822" s="58">
        <v>49.9676839311648</v>
      </c>
      <c r="O822" s="58">
        <v>1.1407372828911357</v>
      </c>
      <c r="P822" s="58">
        <v>0.16010347830051028</v>
      </c>
      <c r="Q822" s="9">
        <v>6.0038804362691357E-2</v>
      </c>
      <c r="R822" s="9">
        <v>0.88056913065280662</v>
      </c>
      <c r="S822" s="9">
        <v>4.0025869575127569E-2</v>
      </c>
    </row>
    <row r="823" spans="1:19" x14ac:dyDescent="0.2">
      <c r="A823" s="57">
        <v>3</v>
      </c>
      <c r="B823" s="57">
        <v>73</v>
      </c>
      <c r="C823" s="9">
        <v>316</v>
      </c>
      <c r="D823" s="57" t="s">
        <v>382</v>
      </c>
      <c r="E823" s="224" t="s">
        <v>1229</v>
      </c>
      <c r="F823" s="57">
        <v>1</v>
      </c>
      <c r="G823" s="57">
        <v>2</v>
      </c>
      <c r="H823" s="57">
        <v>3</v>
      </c>
      <c r="I823" s="57">
        <v>35</v>
      </c>
      <c r="J823" s="57">
        <v>0</v>
      </c>
      <c r="K823" s="57">
        <v>9</v>
      </c>
      <c r="L823" s="57">
        <v>47</v>
      </c>
      <c r="M823" s="57">
        <v>44</v>
      </c>
      <c r="N823" s="58">
        <v>40.302486862447999</v>
      </c>
      <c r="O823" s="58">
        <v>1.166181138161785</v>
      </c>
      <c r="P823" s="58">
        <v>0.22331128177566098</v>
      </c>
      <c r="Q823" s="9">
        <v>7.4437093925220327E-2</v>
      </c>
      <c r="R823" s="9">
        <v>0.86843276246090384</v>
      </c>
      <c r="S823" s="9">
        <v>0</v>
      </c>
    </row>
    <row r="824" spans="1:19" x14ac:dyDescent="0.2">
      <c r="A824" s="57">
        <v>4</v>
      </c>
      <c r="B824" s="57">
        <v>85</v>
      </c>
      <c r="C824" s="9">
        <v>329</v>
      </c>
      <c r="D824" s="57" t="s">
        <v>382</v>
      </c>
      <c r="E824" s="224" t="s">
        <v>1229</v>
      </c>
      <c r="F824" s="57">
        <v>1</v>
      </c>
      <c r="G824" s="57">
        <v>3</v>
      </c>
      <c r="H824" s="57">
        <v>3</v>
      </c>
      <c r="I824" s="57">
        <v>44</v>
      </c>
      <c r="J824" s="57">
        <v>0</v>
      </c>
      <c r="K824" s="57">
        <v>3</v>
      </c>
      <c r="L824" s="57">
        <v>50</v>
      </c>
      <c r="M824" s="57">
        <v>47</v>
      </c>
      <c r="N824" s="58">
        <v>46.951481238573201</v>
      </c>
      <c r="O824" s="58">
        <v>1.0649291285601077</v>
      </c>
      <c r="P824" s="58">
        <v>6.3895747713606454E-2</v>
      </c>
      <c r="Q824" s="9">
        <v>6.3895747713606454E-2</v>
      </c>
      <c r="R824" s="9">
        <v>0.93713763313289467</v>
      </c>
      <c r="S824" s="9">
        <v>0</v>
      </c>
    </row>
    <row r="825" spans="1:19" x14ac:dyDescent="0.2">
      <c r="A825" s="57">
        <v>5</v>
      </c>
      <c r="B825" s="57">
        <v>82</v>
      </c>
      <c r="C825" s="9">
        <v>326</v>
      </c>
      <c r="D825" s="57" t="s">
        <v>382</v>
      </c>
      <c r="E825" s="224" t="s">
        <v>1229</v>
      </c>
      <c r="F825" s="57">
        <v>1</v>
      </c>
      <c r="G825" s="57">
        <v>4</v>
      </c>
      <c r="H825" s="57">
        <v>2</v>
      </c>
      <c r="I825" s="57">
        <v>49</v>
      </c>
      <c r="J825" s="57">
        <v>0</v>
      </c>
      <c r="K825" s="57">
        <v>2</v>
      </c>
      <c r="L825" s="57">
        <v>53</v>
      </c>
      <c r="M825" s="57">
        <v>51</v>
      </c>
      <c r="N825" s="58">
        <v>41.602366213942801</v>
      </c>
      <c r="O825" s="58">
        <v>1.2739659981704923</v>
      </c>
      <c r="P825" s="58">
        <v>4.807418861020725E-2</v>
      </c>
      <c r="Q825" s="9">
        <v>4.807418861020725E-2</v>
      </c>
      <c r="R825" s="9">
        <v>1.1778176209500777</v>
      </c>
      <c r="S825" s="9">
        <v>0</v>
      </c>
    </row>
    <row r="826" spans="1:19" x14ac:dyDescent="0.2">
      <c r="A826" s="57">
        <v>1</v>
      </c>
      <c r="B826" s="57">
        <v>215</v>
      </c>
      <c r="C826" s="9">
        <v>481</v>
      </c>
      <c r="D826" s="57" t="s">
        <v>386</v>
      </c>
      <c r="E826" s="224" t="s">
        <v>1229</v>
      </c>
      <c r="F826" s="57">
        <v>1</v>
      </c>
      <c r="G826" s="57">
        <v>2</v>
      </c>
      <c r="H826" s="57">
        <v>3</v>
      </c>
      <c r="I826" s="57">
        <v>55</v>
      </c>
      <c r="J826" s="57"/>
      <c r="K826" s="57">
        <v>4</v>
      </c>
      <c r="L826" s="57">
        <v>62</v>
      </c>
      <c r="M826" s="57">
        <v>59</v>
      </c>
      <c r="N826" s="58">
        <v>47.597995645418102</v>
      </c>
      <c r="O826" s="58">
        <v>1.3025758576447173</v>
      </c>
      <c r="P826" s="58">
        <v>8.4037152106110791E-2</v>
      </c>
      <c r="Q826" s="9">
        <v>6.3027864079583093E-2</v>
      </c>
      <c r="R826" s="9">
        <v>1.1555108414590234</v>
      </c>
      <c r="S826" s="9">
        <v>0</v>
      </c>
    </row>
    <row r="827" spans="1:19" x14ac:dyDescent="0.2">
      <c r="A827" s="57">
        <v>2</v>
      </c>
      <c r="B827" s="57">
        <v>227</v>
      </c>
      <c r="C827" s="9">
        <v>498</v>
      </c>
      <c r="D827" s="57" t="s">
        <v>386</v>
      </c>
      <c r="E827" s="224" t="s">
        <v>1229</v>
      </c>
      <c r="F827" s="57">
        <v>1</v>
      </c>
      <c r="G827" s="57">
        <v>3</v>
      </c>
      <c r="H827" s="57">
        <v>5</v>
      </c>
      <c r="I827" s="57">
        <v>56</v>
      </c>
      <c r="J827" s="57"/>
      <c r="K827" s="57">
        <v>6</v>
      </c>
      <c r="L827" s="57">
        <v>67</v>
      </c>
      <c r="M827" s="57">
        <v>62</v>
      </c>
      <c r="N827" s="58">
        <v>43.3007123116763</v>
      </c>
      <c r="O827" s="58">
        <v>1.5473186565093304</v>
      </c>
      <c r="P827" s="58">
        <v>0.13856584983665646</v>
      </c>
      <c r="Q827" s="9">
        <v>0.11547154153054705</v>
      </c>
      <c r="R827" s="9">
        <v>1.293281265142127</v>
      </c>
      <c r="S827" s="9">
        <v>0</v>
      </c>
    </row>
    <row r="828" spans="1:19" x14ac:dyDescent="0.2">
      <c r="A828" s="57">
        <v>3</v>
      </c>
      <c r="B828" s="57">
        <v>221</v>
      </c>
      <c r="C828" s="9">
        <v>489</v>
      </c>
      <c r="D828" s="57" t="s">
        <v>386</v>
      </c>
      <c r="E828" s="224" t="s">
        <v>1229</v>
      </c>
      <c r="F828" s="57">
        <v>1</v>
      </c>
      <c r="G828" s="57">
        <v>3</v>
      </c>
      <c r="H828" s="57">
        <v>3</v>
      </c>
      <c r="I828" s="57">
        <v>30</v>
      </c>
      <c r="J828" s="57">
        <v>0</v>
      </c>
      <c r="K828" s="57">
        <v>4</v>
      </c>
      <c r="L828" s="57">
        <v>37</v>
      </c>
      <c r="M828" s="57">
        <v>34</v>
      </c>
      <c r="N828" s="58">
        <v>45.351577773541202</v>
      </c>
      <c r="O828" s="58">
        <v>0.81584813178399185</v>
      </c>
      <c r="P828" s="58">
        <v>8.8199798030701826E-2</v>
      </c>
      <c r="Q828" s="9">
        <v>6.6149848523026369E-2</v>
      </c>
      <c r="R828" s="9">
        <v>0.66149848523026367</v>
      </c>
      <c r="S828" s="9">
        <v>0</v>
      </c>
    </row>
    <row r="829" spans="1:19" x14ac:dyDescent="0.2">
      <c r="A829" s="57">
        <v>4</v>
      </c>
      <c r="B829" s="57">
        <v>218</v>
      </c>
      <c r="C829" s="9">
        <v>484</v>
      </c>
      <c r="D829" s="57" t="s">
        <v>386</v>
      </c>
      <c r="E829" s="224" t="s">
        <v>1229</v>
      </c>
      <c r="F829" s="57">
        <v>1</v>
      </c>
      <c r="G829" s="57">
        <v>1</v>
      </c>
      <c r="H829" s="57">
        <v>0</v>
      </c>
      <c r="I829" s="57">
        <v>13</v>
      </c>
      <c r="J829" s="57">
        <v>0</v>
      </c>
      <c r="K829" s="57">
        <v>3</v>
      </c>
      <c r="L829" s="57">
        <v>16</v>
      </c>
      <c r="M829" s="57">
        <v>16</v>
      </c>
      <c r="N829" s="58">
        <v>43.258626159492898</v>
      </c>
      <c r="O829" s="58">
        <v>0.36986842672739101</v>
      </c>
      <c r="P829" s="58">
        <v>6.9350330011385825E-2</v>
      </c>
      <c r="Q829" s="9">
        <v>0</v>
      </c>
      <c r="R829" s="9">
        <v>0.30051809671600521</v>
      </c>
      <c r="S829" s="9">
        <v>0</v>
      </c>
    </row>
    <row r="830" spans="1:19" x14ac:dyDescent="0.2">
      <c r="A830" s="57">
        <v>5</v>
      </c>
      <c r="B830" s="57">
        <v>224</v>
      </c>
      <c r="C830" s="9">
        <v>492</v>
      </c>
      <c r="D830" s="57" t="s">
        <v>386</v>
      </c>
      <c r="E830" s="224" t="s">
        <v>1229</v>
      </c>
      <c r="F830" s="57">
        <v>1</v>
      </c>
      <c r="G830" s="57">
        <v>3</v>
      </c>
      <c r="H830" s="57">
        <v>1</v>
      </c>
      <c r="I830" s="57">
        <v>23</v>
      </c>
      <c r="J830" s="57">
        <v>0</v>
      </c>
      <c r="K830" s="57">
        <v>2</v>
      </c>
      <c r="L830" s="57">
        <v>26</v>
      </c>
      <c r="M830" s="57">
        <v>25</v>
      </c>
      <c r="N830" s="58">
        <v>40.429589884377499</v>
      </c>
      <c r="O830" s="58">
        <v>0.64309334015892961</v>
      </c>
      <c r="P830" s="58">
        <v>4.9468718473763822E-2</v>
      </c>
      <c r="Q830" s="9">
        <v>2.4734359236881911E-2</v>
      </c>
      <c r="R830" s="9">
        <v>0.56889026244828389</v>
      </c>
      <c r="S830" s="9">
        <v>0</v>
      </c>
    </row>
    <row r="831" spans="1:19" x14ac:dyDescent="0.2">
      <c r="A831" s="57">
        <v>1</v>
      </c>
      <c r="B831" s="57">
        <v>449</v>
      </c>
      <c r="C831" s="9">
        <v>659</v>
      </c>
      <c r="D831" s="57" t="s">
        <v>388</v>
      </c>
      <c r="E831" s="224" t="s">
        <v>1229</v>
      </c>
      <c r="F831" s="57">
        <v>1</v>
      </c>
      <c r="G831" s="57">
        <v>3</v>
      </c>
      <c r="H831" s="57">
        <v>2</v>
      </c>
      <c r="I831" s="57">
        <v>71</v>
      </c>
      <c r="J831" s="57"/>
      <c r="K831" s="57">
        <v>10</v>
      </c>
      <c r="L831" s="57">
        <v>83</v>
      </c>
      <c r="M831" s="57">
        <v>81</v>
      </c>
      <c r="N831" s="58">
        <v>42.068916519556502</v>
      </c>
      <c r="O831" s="58">
        <v>1.972953117568786</v>
      </c>
      <c r="P831" s="58">
        <v>0.23770519488780553</v>
      </c>
      <c r="Q831" s="9">
        <v>4.7541038977561109E-2</v>
      </c>
      <c r="R831" s="9">
        <v>1.6877068837034193</v>
      </c>
      <c r="S831" s="9">
        <v>0</v>
      </c>
    </row>
    <row r="832" spans="1:19" x14ac:dyDescent="0.2">
      <c r="A832" s="57">
        <v>2</v>
      </c>
      <c r="B832" s="57">
        <v>444</v>
      </c>
      <c r="C832" s="9">
        <v>656</v>
      </c>
      <c r="D832" s="57" t="s">
        <v>388</v>
      </c>
      <c r="E832" s="224" t="s">
        <v>1229</v>
      </c>
      <c r="F832" s="57">
        <v>1</v>
      </c>
      <c r="G832" s="57">
        <v>2</v>
      </c>
      <c r="H832" s="57">
        <v>4</v>
      </c>
      <c r="I832" s="57">
        <v>60</v>
      </c>
      <c r="J832" s="57">
        <v>0</v>
      </c>
      <c r="K832" s="57">
        <v>8</v>
      </c>
      <c r="L832" s="57">
        <v>72</v>
      </c>
      <c r="M832" s="57">
        <v>68</v>
      </c>
      <c r="N832" s="58">
        <v>42.757304188708702</v>
      </c>
      <c r="O832" s="58">
        <v>1.6839228142688583</v>
      </c>
      <c r="P832" s="58">
        <v>0.18710253491876203</v>
      </c>
      <c r="Q832" s="9">
        <v>9.3551267459381013E-2</v>
      </c>
      <c r="R832" s="9">
        <v>1.4032690118907152</v>
      </c>
      <c r="S832" s="9">
        <v>0</v>
      </c>
    </row>
    <row r="833" spans="1:19" x14ac:dyDescent="0.2">
      <c r="A833" s="57">
        <v>6</v>
      </c>
      <c r="B833" s="57">
        <v>415</v>
      </c>
      <c r="C833" s="9">
        <v>764</v>
      </c>
      <c r="D833" s="57" t="s">
        <v>381</v>
      </c>
      <c r="E833" s="224" t="s">
        <v>1229</v>
      </c>
      <c r="F833" s="57">
        <v>2</v>
      </c>
      <c r="G833" s="57">
        <v>4</v>
      </c>
      <c r="H833" s="57">
        <v>13</v>
      </c>
      <c r="I833" s="57">
        <v>79</v>
      </c>
      <c r="J833" s="57">
        <v>2</v>
      </c>
      <c r="K833" s="57">
        <v>2</v>
      </c>
      <c r="L833" s="57">
        <v>94</v>
      </c>
      <c r="M833" s="57">
        <v>81</v>
      </c>
      <c r="N833" s="58">
        <v>44.470366290990398</v>
      </c>
      <c r="O833" s="58">
        <v>2.1137671631691552</v>
      </c>
      <c r="P833" s="58">
        <v>4.4973769429130964E-2</v>
      </c>
      <c r="Q833" s="9">
        <v>0.29232950128935126</v>
      </c>
      <c r="R833" s="9">
        <v>1.776463892450673</v>
      </c>
      <c r="S833" s="9">
        <v>4.4973769429130964E-2</v>
      </c>
    </row>
    <row r="834" spans="1:19" x14ac:dyDescent="0.2">
      <c r="A834" s="57">
        <v>7</v>
      </c>
      <c r="B834" s="57">
        <v>418</v>
      </c>
      <c r="C834" s="9">
        <v>767</v>
      </c>
      <c r="D834" s="57" t="s">
        <v>381</v>
      </c>
      <c r="E834" s="224" t="s">
        <v>1229</v>
      </c>
      <c r="F834" s="57">
        <v>2</v>
      </c>
      <c r="G834" s="57">
        <v>3</v>
      </c>
      <c r="H834" s="57">
        <v>9</v>
      </c>
      <c r="I834" s="57">
        <v>79</v>
      </c>
      <c r="J834" s="57"/>
      <c r="K834" s="57">
        <v>5</v>
      </c>
      <c r="L834" s="57">
        <v>88</v>
      </c>
      <c r="M834" s="57">
        <v>79</v>
      </c>
      <c r="N834" s="58">
        <v>53.690013406272598</v>
      </c>
      <c r="O834" s="58">
        <v>1.639038517910278</v>
      </c>
      <c r="P834" s="58">
        <v>9.3127188517629439E-2</v>
      </c>
      <c r="Q834" s="9">
        <v>0.16762893933173298</v>
      </c>
      <c r="R834" s="9">
        <v>1.471409578578545</v>
      </c>
      <c r="S834" s="9">
        <v>0</v>
      </c>
    </row>
    <row r="835" spans="1:19" x14ac:dyDescent="0.2">
      <c r="A835" s="57">
        <v>8</v>
      </c>
      <c r="B835" s="57">
        <v>427</v>
      </c>
      <c r="C835" s="9">
        <v>760</v>
      </c>
      <c r="D835" s="57" t="s">
        <v>381</v>
      </c>
      <c r="E835" s="224" t="s">
        <v>1229</v>
      </c>
      <c r="F835" s="57">
        <v>2</v>
      </c>
      <c r="G835" s="57">
        <v>4</v>
      </c>
      <c r="H835" s="57">
        <v>3</v>
      </c>
      <c r="I835" s="57">
        <v>36</v>
      </c>
      <c r="J835" s="57">
        <v>1</v>
      </c>
      <c r="K835" s="57">
        <v>3</v>
      </c>
      <c r="L835" s="57">
        <v>40</v>
      </c>
      <c r="M835" s="57">
        <v>37</v>
      </c>
      <c r="N835" s="58">
        <v>51.698639975817599</v>
      </c>
      <c r="O835" s="58">
        <v>0.77371474411532448</v>
      </c>
      <c r="P835" s="58">
        <v>5.8028605808649339E-2</v>
      </c>
      <c r="Q835" s="9">
        <v>5.8028605808649339E-2</v>
      </c>
      <c r="R835" s="9">
        <v>0.69634326970379201</v>
      </c>
      <c r="S835" s="9">
        <v>1.9342868602883114E-2</v>
      </c>
    </row>
    <row r="836" spans="1:19" x14ac:dyDescent="0.2">
      <c r="A836" s="57">
        <v>9</v>
      </c>
      <c r="B836" s="57">
        <v>421</v>
      </c>
      <c r="C836" s="9">
        <v>771</v>
      </c>
      <c r="D836" s="57" t="s">
        <v>381</v>
      </c>
      <c r="E836" s="224" t="s">
        <v>1229</v>
      </c>
      <c r="F836" s="57">
        <v>2</v>
      </c>
      <c r="G836" s="57">
        <v>4</v>
      </c>
      <c r="H836" s="57">
        <v>0</v>
      </c>
      <c r="I836" s="57">
        <v>35</v>
      </c>
      <c r="J836" s="57">
        <v>0</v>
      </c>
      <c r="K836" s="57">
        <v>5</v>
      </c>
      <c r="L836" s="57">
        <v>35</v>
      </c>
      <c r="M836" s="57">
        <v>35</v>
      </c>
      <c r="N836" s="58">
        <v>45.910715820554302</v>
      </c>
      <c r="O836" s="58">
        <v>0.76234925494954808</v>
      </c>
      <c r="P836" s="58">
        <v>0.10890703642136401</v>
      </c>
      <c r="Q836" s="9">
        <v>0</v>
      </c>
      <c r="R836" s="9">
        <v>0.76234925494954808</v>
      </c>
      <c r="S836" s="9">
        <v>0</v>
      </c>
    </row>
    <row r="837" spans="1:19" x14ac:dyDescent="0.2">
      <c r="A837" s="57">
        <v>10</v>
      </c>
      <c r="B837" s="57">
        <v>424</v>
      </c>
      <c r="C837" s="9">
        <v>216</v>
      </c>
      <c r="D837" s="57" t="s">
        <v>381</v>
      </c>
      <c r="E837" s="224" t="s">
        <v>1229</v>
      </c>
      <c r="F837" s="57">
        <v>2</v>
      </c>
      <c r="G837" s="57">
        <v>5</v>
      </c>
      <c r="H837" s="57">
        <v>10</v>
      </c>
      <c r="I837" s="57">
        <v>62</v>
      </c>
      <c r="J837" s="57">
        <v>2</v>
      </c>
      <c r="K837" s="57">
        <v>9</v>
      </c>
      <c r="L837" s="57">
        <v>74</v>
      </c>
      <c r="M837" s="57">
        <v>64</v>
      </c>
      <c r="N837" s="58">
        <v>43.433437543268298</v>
      </c>
      <c r="O837" s="58">
        <v>1.7037564647348338</v>
      </c>
      <c r="P837" s="58">
        <v>0.20721362408937169</v>
      </c>
      <c r="Q837" s="9">
        <v>0.23023736009930187</v>
      </c>
      <c r="R837" s="9">
        <v>1.4274716326156716</v>
      </c>
      <c r="S837" s="9">
        <v>4.6047472019860376E-2</v>
      </c>
    </row>
    <row r="838" spans="1:19" x14ac:dyDescent="0.2">
      <c r="A838" s="57">
        <v>6</v>
      </c>
      <c r="B838" s="57">
        <v>442</v>
      </c>
      <c r="C838" s="9">
        <v>789</v>
      </c>
      <c r="D838" s="57" t="s">
        <v>389</v>
      </c>
      <c r="E838" s="224" t="s">
        <v>1229</v>
      </c>
      <c r="F838" s="57">
        <v>2</v>
      </c>
      <c r="G838" s="57">
        <v>3</v>
      </c>
      <c r="H838" s="57">
        <v>8</v>
      </c>
      <c r="I838" s="57">
        <v>76</v>
      </c>
      <c r="J838" s="57"/>
      <c r="K838" s="57">
        <v>8</v>
      </c>
      <c r="L838" s="57">
        <v>84</v>
      </c>
      <c r="M838" s="57">
        <v>76</v>
      </c>
      <c r="N838" s="58">
        <v>44.525657440020701</v>
      </c>
      <c r="O838" s="58">
        <v>1.8865527165579556</v>
      </c>
      <c r="P838" s="58">
        <v>0.17967168729123387</v>
      </c>
      <c r="Q838" s="9">
        <v>0.17967168729123387</v>
      </c>
      <c r="R838" s="9">
        <v>1.7068810292667218</v>
      </c>
      <c r="S838" s="9">
        <v>0</v>
      </c>
    </row>
    <row r="839" spans="1:19" x14ac:dyDescent="0.2">
      <c r="A839" s="57">
        <v>7</v>
      </c>
      <c r="B839" s="57">
        <v>439</v>
      </c>
      <c r="C839" s="9">
        <v>786</v>
      </c>
      <c r="D839" s="57" t="s">
        <v>389</v>
      </c>
      <c r="E839" s="224" t="s">
        <v>1229</v>
      </c>
      <c r="F839" s="57">
        <v>2</v>
      </c>
      <c r="G839" s="57">
        <v>3</v>
      </c>
      <c r="H839" s="57">
        <v>4</v>
      </c>
      <c r="I839" s="57">
        <v>35</v>
      </c>
      <c r="J839" s="57"/>
      <c r="K839" s="57">
        <v>5</v>
      </c>
      <c r="L839" s="57">
        <v>39</v>
      </c>
      <c r="M839" s="57">
        <v>35</v>
      </c>
      <c r="N839" s="58">
        <v>57.222817204516801</v>
      </c>
      <c r="O839" s="58">
        <v>0.68154631151088441</v>
      </c>
      <c r="P839" s="58">
        <v>8.7377732244985171E-2</v>
      </c>
      <c r="Q839" s="9">
        <v>6.9902185795988142E-2</v>
      </c>
      <c r="R839" s="9">
        <v>0.61164412571489624</v>
      </c>
      <c r="S839" s="9">
        <v>0</v>
      </c>
    </row>
    <row r="840" spans="1:19" x14ac:dyDescent="0.2">
      <c r="A840" s="57">
        <v>8</v>
      </c>
      <c r="B840" s="57">
        <v>430</v>
      </c>
      <c r="C840" s="9">
        <v>793</v>
      </c>
      <c r="D840" s="57" t="s">
        <v>389</v>
      </c>
      <c r="E840" s="224" t="s">
        <v>1229</v>
      </c>
      <c r="F840" s="57">
        <v>2</v>
      </c>
      <c r="G840" s="57">
        <v>3</v>
      </c>
      <c r="H840" s="57">
        <v>3</v>
      </c>
      <c r="I840" s="57">
        <v>76</v>
      </c>
      <c r="J840" s="57">
        <v>0</v>
      </c>
      <c r="K840" s="57">
        <v>4</v>
      </c>
      <c r="L840" s="57">
        <v>79</v>
      </c>
      <c r="M840" s="57">
        <v>76</v>
      </c>
      <c r="N840" s="58">
        <v>44.284616188756203</v>
      </c>
      <c r="O840" s="58">
        <v>1.7839152012354571</v>
      </c>
      <c r="P840" s="58">
        <v>9.032482031571934E-2</v>
      </c>
      <c r="Q840" s="9">
        <v>6.7743615236789512E-2</v>
      </c>
      <c r="R840" s="9">
        <v>1.7161715859986675</v>
      </c>
      <c r="S840" s="9">
        <v>0</v>
      </c>
    </row>
    <row r="841" spans="1:19" x14ac:dyDescent="0.2">
      <c r="A841" s="57">
        <v>9</v>
      </c>
      <c r="B841" s="57">
        <v>436</v>
      </c>
      <c r="C841" s="9">
        <v>780</v>
      </c>
      <c r="D841" s="57" t="s">
        <v>389</v>
      </c>
      <c r="E841" s="224" t="s">
        <v>1229</v>
      </c>
      <c r="F841" s="57">
        <v>2</v>
      </c>
      <c r="G841" s="57">
        <v>5</v>
      </c>
      <c r="H841" s="57">
        <v>4</v>
      </c>
      <c r="I841" s="57">
        <v>39</v>
      </c>
      <c r="J841" s="57">
        <v>0</v>
      </c>
      <c r="K841" s="57">
        <v>6</v>
      </c>
      <c r="L841" s="57">
        <v>43</v>
      </c>
      <c r="M841" s="57">
        <v>39</v>
      </c>
      <c r="N841" s="58">
        <v>48.308958367734</v>
      </c>
      <c r="O841" s="58">
        <v>0.89010406046593826</v>
      </c>
      <c r="P841" s="58">
        <v>0.12420056657664255</v>
      </c>
      <c r="Q841" s="9">
        <v>8.2800377717761706E-2</v>
      </c>
      <c r="R841" s="9">
        <v>0.80730368274817654</v>
      </c>
      <c r="S841" s="9">
        <v>0</v>
      </c>
    </row>
    <row r="842" spans="1:19" x14ac:dyDescent="0.2">
      <c r="A842" s="57">
        <v>10</v>
      </c>
      <c r="B842" s="57">
        <v>433</v>
      </c>
      <c r="C842" s="9">
        <v>775</v>
      </c>
      <c r="D842" s="57" t="s">
        <v>389</v>
      </c>
      <c r="E842" s="224" t="s">
        <v>1229</v>
      </c>
      <c r="F842" s="57">
        <v>2</v>
      </c>
      <c r="G842" s="57">
        <v>5</v>
      </c>
      <c r="H842" s="57">
        <v>4</v>
      </c>
      <c r="I842" s="57">
        <v>52</v>
      </c>
      <c r="J842" s="57">
        <v>0</v>
      </c>
      <c r="K842" s="57">
        <v>14</v>
      </c>
      <c r="L842" s="57">
        <v>56</v>
      </c>
      <c r="M842" s="57">
        <v>52</v>
      </c>
      <c r="N842" s="58">
        <v>46.512437611571897</v>
      </c>
      <c r="O842" s="58">
        <v>1.203979040351729</v>
      </c>
      <c r="P842" s="58">
        <v>0.30099476008793224</v>
      </c>
      <c r="Q842" s="9">
        <v>8.5998502882266362E-2</v>
      </c>
      <c r="R842" s="9">
        <v>1.1179805374694627</v>
      </c>
      <c r="S842" s="9">
        <v>0</v>
      </c>
    </row>
    <row r="843" spans="1:19" x14ac:dyDescent="0.2">
      <c r="A843" s="57">
        <v>6</v>
      </c>
      <c r="B843" s="57">
        <v>737</v>
      </c>
      <c r="C843" s="9">
        <v>443</v>
      </c>
      <c r="D843" s="57" t="s">
        <v>384</v>
      </c>
      <c r="E843" s="224" t="s">
        <v>1229</v>
      </c>
      <c r="F843" s="57">
        <v>2</v>
      </c>
      <c r="G843" s="57">
        <v>5</v>
      </c>
      <c r="H843" s="57">
        <v>7</v>
      </c>
      <c r="I843" s="57">
        <v>54</v>
      </c>
      <c r="J843" s="57"/>
      <c r="K843" s="57">
        <v>6</v>
      </c>
      <c r="L843" s="57">
        <v>61</v>
      </c>
      <c r="M843" s="57">
        <v>54</v>
      </c>
      <c r="N843" s="58">
        <v>53.085988261638498</v>
      </c>
      <c r="O843" s="58">
        <v>1.1490791072656812</v>
      </c>
      <c r="P843" s="58">
        <v>0.11302417448514898</v>
      </c>
      <c r="Q843" s="9">
        <v>0.13186153689934046</v>
      </c>
      <c r="R843" s="9">
        <v>1.0172175703663409</v>
      </c>
      <c r="S843" s="9">
        <v>0</v>
      </c>
    </row>
    <row r="844" spans="1:19" x14ac:dyDescent="0.2">
      <c r="A844" s="57">
        <v>7</v>
      </c>
      <c r="B844" s="57">
        <v>731</v>
      </c>
      <c r="C844" s="9">
        <v>436</v>
      </c>
      <c r="D844" s="57" t="s">
        <v>384</v>
      </c>
      <c r="E844" s="224" t="s">
        <v>1229</v>
      </c>
      <c r="F844" s="57">
        <v>2</v>
      </c>
      <c r="G844" s="57">
        <v>3</v>
      </c>
      <c r="H844" s="57">
        <v>3</v>
      </c>
      <c r="I844" s="57">
        <v>55</v>
      </c>
      <c r="J844" s="57">
        <v>0</v>
      </c>
      <c r="K844" s="57">
        <v>10</v>
      </c>
      <c r="L844" s="57">
        <v>58</v>
      </c>
      <c r="M844" s="57">
        <v>55</v>
      </c>
      <c r="N844" s="58">
        <v>46.118205227697601</v>
      </c>
      <c r="O844" s="58">
        <v>1.2576378398430486</v>
      </c>
      <c r="P844" s="58">
        <v>0.216834110317767</v>
      </c>
      <c r="Q844" s="9">
        <v>6.5050233095330104E-2</v>
      </c>
      <c r="R844" s="9">
        <v>1.1925876067477184</v>
      </c>
      <c r="S844" s="9">
        <v>0</v>
      </c>
    </row>
    <row r="845" spans="1:19" x14ac:dyDescent="0.2">
      <c r="A845" s="57">
        <v>8</v>
      </c>
      <c r="B845" s="57">
        <v>740</v>
      </c>
      <c r="C845" s="9">
        <v>447</v>
      </c>
      <c r="D845" s="57" t="s">
        <v>384</v>
      </c>
      <c r="E845" s="224" t="s">
        <v>1229</v>
      </c>
      <c r="F845" s="57">
        <v>2</v>
      </c>
      <c r="G845" s="57">
        <v>2</v>
      </c>
      <c r="H845" s="57">
        <v>4</v>
      </c>
      <c r="I845" s="57">
        <v>4</v>
      </c>
      <c r="J845" s="57">
        <v>0</v>
      </c>
      <c r="K845" s="57">
        <v>8</v>
      </c>
      <c r="L845" s="57">
        <v>8</v>
      </c>
      <c r="M845" s="57">
        <v>4</v>
      </c>
      <c r="N845" s="58">
        <v>48.643130517751402</v>
      </c>
      <c r="O845" s="58">
        <v>0.1644630992053554</v>
      </c>
      <c r="P845" s="58">
        <v>0.1644630992053554</v>
      </c>
      <c r="Q845" s="9">
        <v>8.22315496026777E-2</v>
      </c>
      <c r="R845" s="9">
        <v>8.22315496026777E-2</v>
      </c>
      <c r="S845" s="9">
        <v>0</v>
      </c>
    </row>
    <row r="846" spans="1:19" x14ac:dyDescent="0.2">
      <c r="A846" s="57">
        <v>9</v>
      </c>
      <c r="B846" s="57">
        <v>734</v>
      </c>
      <c r="C846" s="9">
        <v>440</v>
      </c>
      <c r="D846" s="57" t="s">
        <v>384</v>
      </c>
      <c r="E846" s="224" t="s">
        <v>1229</v>
      </c>
      <c r="F846" s="57">
        <v>2</v>
      </c>
      <c r="G846" s="57">
        <v>3</v>
      </c>
      <c r="H846" s="57">
        <v>1</v>
      </c>
      <c r="I846" s="57">
        <v>36</v>
      </c>
      <c r="J846" s="57">
        <v>1</v>
      </c>
      <c r="K846" s="57">
        <v>8</v>
      </c>
      <c r="L846" s="57">
        <v>38</v>
      </c>
      <c r="M846" s="57">
        <v>37</v>
      </c>
      <c r="N846" s="58">
        <v>46.992482218640298</v>
      </c>
      <c r="O846" s="58">
        <v>0.80863998252313452</v>
      </c>
      <c r="P846" s="58">
        <v>0.17023999632065989</v>
      </c>
      <c r="Q846" s="9">
        <v>2.1279999540082487E-2</v>
      </c>
      <c r="R846" s="9">
        <v>0.76607998344296957</v>
      </c>
      <c r="S846" s="9">
        <v>2.1279999540082487E-2</v>
      </c>
    </row>
    <row r="847" spans="1:19" x14ac:dyDescent="0.2">
      <c r="A847" s="57">
        <v>5</v>
      </c>
      <c r="B847" s="57">
        <v>138</v>
      </c>
      <c r="C847" s="9">
        <v>342</v>
      </c>
      <c r="D847" s="57" t="s">
        <v>383</v>
      </c>
      <c r="E847" s="224" t="s">
        <v>1229</v>
      </c>
      <c r="F847" s="57">
        <v>2</v>
      </c>
      <c r="G847" s="57">
        <v>3</v>
      </c>
      <c r="H847" s="57">
        <v>3</v>
      </c>
      <c r="I847" s="57">
        <v>63</v>
      </c>
      <c r="J847" s="57"/>
      <c r="K847" s="57">
        <v>5</v>
      </c>
      <c r="L847" s="57">
        <v>66</v>
      </c>
      <c r="M847" s="57">
        <v>63</v>
      </c>
      <c r="N847" s="58">
        <v>58.758845371840501</v>
      </c>
      <c r="O847" s="58">
        <v>1.123235141574612</v>
      </c>
      <c r="P847" s="58">
        <v>8.5093571331410003E-2</v>
      </c>
      <c r="Q847" s="9">
        <v>5.1056142798846002E-2</v>
      </c>
      <c r="R847" s="9">
        <v>1.0721789987757659</v>
      </c>
      <c r="S847" s="9">
        <v>0</v>
      </c>
    </row>
    <row r="848" spans="1:19" x14ac:dyDescent="0.2">
      <c r="A848" s="57">
        <v>6</v>
      </c>
      <c r="B848" s="57">
        <v>141</v>
      </c>
      <c r="C848" s="9">
        <v>337</v>
      </c>
      <c r="D848" s="57" t="s">
        <v>383</v>
      </c>
      <c r="E848" s="224" t="s">
        <v>1229</v>
      </c>
      <c r="F848" s="57">
        <v>2</v>
      </c>
      <c r="G848" s="57">
        <v>2</v>
      </c>
      <c r="H848" s="57">
        <v>5</v>
      </c>
      <c r="I848" s="57">
        <v>97</v>
      </c>
      <c r="J848" s="57">
        <v>0</v>
      </c>
      <c r="K848" s="57">
        <v>5</v>
      </c>
      <c r="L848" s="57">
        <v>102</v>
      </c>
      <c r="M848" s="57">
        <v>97</v>
      </c>
      <c r="N848" s="58">
        <v>45.352319148192699</v>
      </c>
      <c r="O848" s="58">
        <v>2.2490580838149867</v>
      </c>
      <c r="P848" s="58">
        <v>0.11024794528504837</v>
      </c>
      <c r="Q848" s="9">
        <v>0.11024794528504837</v>
      </c>
      <c r="R848" s="9">
        <v>2.1388101385299385</v>
      </c>
      <c r="S848" s="9">
        <v>0</v>
      </c>
    </row>
    <row r="849" spans="1:19" x14ac:dyDescent="0.2">
      <c r="A849" s="57">
        <v>7</v>
      </c>
      <c r="B849" s="57">
        <v>135</v>
      </c>
      <c r="C849" s="9">
        <v>333</v>
      </c>
      <c r="D849" s="57" t="s">
        <v>383</v>
      </c>
      <c r="E849" s="224" t="s">
        <v>1229</v>
      </c>
      <c r="F849" s="57">
        <v>2</v>
      </c>
      <c r="G849" s="57" t="s">
        <v>956</v>
      </c>
      <c r="H849" s="57">
        <v>4</v>
      </c>
      <c r="I849" s="57">
        <v>53</v>
      </c>
      <c r="J849" s="57">
        <v>1</v>
      </c>
      <c r="K849" s="57">
        <v>5</v>
      </c>
      <c r="L849" s="57">
        <v>58</v>
      </c>
      <c r="M849" s="57">
        <v>54</v>
      </c>
      <c r="N849" s="58">
        <v>59.576322562521199</v>
      </c>
      <c r="O849" s="58">
        <v>0.97354112347456567</v>
      </c>
      <c r="P849" s="58">
        <v>8.3925958920221172E-2</v>
      </c>
      <c r="Q849" s="9">
        <v>6.7140767136176935E-2</v>
      </c>
      <c r="R849" s="9">
        <v>0.88961516455434442</v>
      </c>
      <c r="S849" s="9">
        <v>1.6785191784044234E-2</v>
      </c>
    </row>
    <row r="850" spans="1:19" x14ac:dyDescent="0.2">
      <c r="A850" s="57">
        <v>8</v>
      </c>
      <c r="B850" s="57">
        <v>132</v>
      </c>
      <c r="C850" s="9">
        <v>333</v>
      </c>
      <c r="D850" s="57" t="s">
        <v>383</v>
      </c>
      <c r="E850" s="224" t="s">
        <v>1229</v>
      </c>
      <c r="F850" s="57">
        <v>2</v>
      </c>
      <c r="G850" s="57" t="s">
        <v>956</v>
      </c>
      <c r="H850" s="57">
        <v>6</v>
      </c>
      <c r="I850" s="57">
        <v>54</v>
      </c>
      <c r="J850" s="57">
        <v>0</v>
      </c>
      <c r="K850" s="57">
        <v>2</v>
      </c>
      <c r="L850" s="57">
        <v>60</v>
      </c>
      <c r="M850" s="57">
        <v>54</v>
      </c>
      <c r="N850" s="58">
        <v>52.770150146507603</v>
      </c>
      <c r="O850" s="58">
        <v>1.137006429457182</v>
      </c>
      <c r="P850" s="58">
        <v>3.7900214315239399E-2</v>
      </c>
      <c r="Q850" s="9">
        <v>0.1137006429457182</v>
      </c>
      <c r="R850" s="9">
        <v>1.0233057865114639</v>
      </c>
      <c r="S850" s="9">
        <v>0</v>
      </c>
    </row>
    <row r="851" spans="1:19" x14ac:dyDescent="0.2">
      <c r="A851" s="57">
        <v>6</v>
      </c>
      <c r="B851" s="57">
        <v>159</v>
      </c>
      <c r="C851" s="9">
        <v>533</v>
      </c>
      <c r="D851" s="57" t="s">
        <v>387</v>
      </c>
      <c r="E851" s="224" t="s">
        <v>1229</v>
      </c>
      <c r="F851" s="57">
        <v>2</v>
      </c>
      <c r="G851" s="57" t="s">
        <v>965</v>
      </c>
      <c r="H851" s="57">
        <v>5</v>
      </c>
      <c r="I851" s="57">
        <v>56</v>
      </c>
      <c r="J851" s="57">
        <v>1</v>
      </c>
      <c r="K851" s="57">
        <v>5</v>
      </c>
      <c r="L851" s="57">
        <v>62</v>
      </c>
      <c r="M851" s="57">
        <v>57</v>
      </c>
      <c r="N851" s="58">
        <v>49.130032601005702</v>
      </c>
      <c r="O851" s="58">
        <v>1.26195723303328</v>
      </c>
      <c r="P851" s="58">
        <v>0.10177074459945808</v>
      </c>
      <c r="Q851" s="9">
        <v>0.10177074459945808</v>
      </c>
      <c r="R851" s="9">
        <v>1.1398323395139305</v>
      </c>
      <c r="S851" s="9">
        <v>2.0354148919891613E-2</v>
      </c>
    </row>
    <row r="852" spans="1:19" x14ac:dyDescent="0.2">
      <c r="A852" s="57">
        <v>7</v>
      </c>
      <c r="B852" s="57">
        <v>156</v>
      </c>
      <c r="C852" s="9">
        <v>533</v>
      </c>
      <c r="D852" s="57" t="s">
        <v>387</v>
      </c>
      <c r="E852" s="224" t="s">
        <v>1229</v>
      </c>
      <c r="F852" s="57">
        <v>2</v>
      </c>
      <c r="G852" s="57" t="s">
        <v>965</v>
      </c>
      <c r="H852" s="57">
        <v>4</v>
      </c>
      <c r="I852" s="57">
        <v>51</v>
      </c>
      <c r="J852" s="57"/>
      <c r="K852" s="57">
        <v>7</v>
      </c>
      <c r="L852" s="57">
        <v>62</v>
      </c>
      <c r="M852" s="57">
        <v>58</v>
      </c>
      <c r="N852" s="58">
        <v>47.123963671062903</v>
      </c>
      <c r="O852" s="58">
        <v>1.3156788005519986</v>
      </c>
      <c r="P852" s="58">
        <v>0.14854438070748371</v>
      </c>
      <c r="Q852" s="9">
        <v>8.4882503261419273E-2</v>
      </c>
      <c r="R852" s="9">
        <v>1.0822519165830957</v>
      </c>
      <c r="S852" s="9">
        <v>0</v>
      </c>
    </row>
    <row r="853" spans="1:19" x14ac:dyDescent="0.2">
      <c r="A853" s="57">
        <v>8</v>
      </c>
      <c r="B853" s="57">
        <v>153</v>
      </c>
      <c r="C853" s="9">
        <v>529</v>
      </c>
      <c r="D853" s="57" t="s">
        <v>387</v>
      </c>
      <c r="E853" s="224" t="s">
        <v>1229</v>
      </c>
      <c r="F853" s="57">
        <v>2</v>
      </c>
      <c r="G853" s="57">
        <v>3</v>
      </c>
      <c r="H853" s="57">
        <v>4</v>
      </c>
      <c r="I853" s="57">
        <v>32</v>
      </c>
      <c r="J853" s="57"/>
      <c r="K853" s="57">
        <v>8</v>
      </c>
      <c r="L853" s="57">
        <v>44</v>
      </c>
      <c r="M853" s="57">
        <v>40</v>
      </c>
      <c r="N853" s="58">
        <v>46.443155620082997</v>
      </c>
      <c r="O853" s="58">
        <v>0.94739471107285123</v>
      </c>
      <c r="P853" s="58">
        <v>0.1722535838314275</v>
      </c>
      <c r="Q853" s="9">
        <v>8.6126791915713749E-2</v>
      </c>
      <c r="R853" s="9">
        <v>0.68901433532570999</v>
      </c>
      <c r="S853" s="9">
        <v>0</v>
      </c>
    </row>
    <row r="854" spans="1:19" x14ac:dyDescent="0.2">
      <c r="A854" s="57">
        <v>9</v>
      </c>
      <c r="B854" s="57">
        <v>147</v>
      </c>
      <c r="C854" s="9">
        <v>522</v>
      </c>
      <c r="D854" s="57" t="s">
        <v>387</v>
      </c>
      <c r="E854" s="224" t="s">
        <v>1229</v>
      </c>
      <c r="F854" s="57">
        <v>2</v>
      </c>
      <c r="G854" s="57">
        <v>3</v>
      </c>
      <c r="H854" s="57">
        <v>0</v>
      </c>
      <c r="I854" s="57">
        <v>38</v>
      </c>
      <c r="J854" s="57"/>
      <c r="K854" s="57">
        <v>7</v>
      </c>
      <c r="L854" s="57">
        <v>45</v>
      </c>
      <c r="M854" s="57">
        <v>45</v>
      </c>
      <c r="N854" s="58">
        <v>47.265934390605899</v>
      </c>
      <c r="O854" s="58">
        <v>0.95205988372344008</v>
      </c>
      <c r="P854" s="58">
        <v>0.14809820413475736</v>
      </c>
      <c r="Q854" s="9">
        <v>0</v>
      </c>
      <c r="R854" s="9">
        <v>0.8039616795886827</v>
      </c>
      <c r="S854" s="9">
        <v>0</v>
      </c>
    </row>
    <row r="855" spans="1:19" x14ac:dyDescent="0.2">
      <c r="A855" s="57">
        <v>10</v>
      </c>
      <c r="B855" s="57">
        <v>150</v>
      </c>
      <c r="C855" s="9">
        <v>525</v>
      </c>
      <c r="D855" s="57" t="s">
        <v>387</v>
      </c>
      <c r="E855" s="224" t="s">
        <v>1229</v>
      </c>
      <c r="F855" s="57">
        <v>2</v>
      </c>
      <c r="G855" s="57">
        <v>4</v>
      </c>
      <c r="H855" s="57">
        <v>1</v>
      </c>
      <c r="I855" s="57">
        <v>14</v>
      </c>
      <c r="J855" s="57">
        <v>0</v>
      </c>
      <c r="K855" s="57">
        <v>7</v>
      </c>
      <c r="L855" s="57">
        <v>22</v>
      </c>
      <c r="M855" s="57">
        <v>21</v>
      </c>
      <c r="N855" s="58">
        <v>40.867581136147301</v>
      </c>
      <c r="O855" s="58">
        <v>0.53832400617762621</v>
      </c>
      <c r="P855" s="58">
        <v>0.17128491105651744</v>
      </c>
      <c r="Q855" s="9">
        <v>2.446927300807392E-2</v>
      </c>
      <c r="R855" s="9">
        <v>0.34256982211303488</v>
      </c>
      <c r="S855" s="9">
        <v>0</v>
      </c>
    </row>
    <row r="856" spans="1:19" x14ac:dyDescent="0.2">
      <c r="A856" s="57">
        <v>6</v>
      </c>
      <c r="B856" s="57">
        <v>385</v>
      </c>
      <c r="C856" s="9">
        <v>463</v>
      </c>
      <c r="D856" s="57" t="s">
        <v>385</v>
      </c>
      <c r="E856" s="224" t="s">
        <v>1229</v>
      </c>
      <c r="F856" s="57">
        <v>2</v>
      </c>
      <c r="G856" s="57">
        <v>4</v>
      </c>
      <c r="H856" s="57">
        <v>3</v>
      </c>
      <c r="I856" s="57">
        <v>38</v>
      </c>
      <c r="J856" s="57">
        <v>2</v>
      </c>
      <c r="K856" s="57">
        <v>6</v>
      </c>
      <c r="L856" s="57">
        <v>49</v>
      </c>
      <c r="M856" s="57">
        <v>46</v>
      </c>
      <c r="N856" s="58">
        <v>41.325059217339998</v>
      </c>
      <c r="O856" s="58">
        <v>1.1857212289108976</v>
      </c>
      <c r="P856" s="58">
        <v>0.14519035456051807</v>
      </c>
      <c r="Q856" s="9">
        <v>7.2595177280259035E-2</v>
      </c>
      <c r="R856" s="9">
        <v>0.91953891221661455</v>
      </c>
      <c r="S856" s="9">
        <v>4.8396784853506028E-2</v>
      </c>
    </row>
    <row r="857" spans="1:19" x14ac:dyDescent="0.2">
      <c r="A857" s="57">
        <v>7</v>
      </c>
      <c r="B857" s="57">
        <v>388</v>
      </c>
      <c r="C857" s="9">
        <v>468</v>
      </c>
      <c r="D857" s="57" t="s">
        <v>385</v>
      </c>
      <c r="E857" s="224" t="s">
        <v>1229</v>
      </c>
      <c r="F857" s="57">
        <v>2</v>
      </c>
      <c r="G857" s="57">
        <v>5</v>
      </c>
      <c r="H857" s="57">
        <v>3</v>
      </c>
      <c r="I857" s="57">
        <v>33</v>
      </c>
      <c r="J857" s="57"/>
      <c r="K857" s="57">
        <v>3</v>
      </c>
      <c r="L857" s="57">
        <v>39</v>
      </c>
      <c r="M857" s="57">
        <v>36</v>
      </c>
      <c r="N857" s="58">
        <v>39.0118802218363</v>
      </c>
      <c r="O857" s="58">
        <v>0.99969547169301387</v>
      </c>
      <c r="P857" s="58">
        <v>7.6899651668693378E-2</v>
      </c>
      <c r="Q857" s="9">
        <v>7.6899651668693378E-2</v>
      </c>
      <c r="R857" s="9">
        <v>0.8458961683556272</v>
      </c>
      <c r="S857" s="9">
        <v>0</v>
      </c>
    </row>
    <row r="858" spans="1:19" x14ac:dyDescent="0.2">
      <c r="A858" s="57">
        <v>8</v>
      </c>
      <c r="B858" s="57">
        <v>382</v>
      </c>
      <c r="C858" s="9">
        <v>477</v>
      </c>
      <c r="D858" s="57" t="s">
        <v>385</v>
      </c>
      <c r="E858" s="224" t="s">
        <v>1229</v>
      </c>
      <c r="F858" s="57">
        <v>2</v>
      </c>
      <c r="G858" s="57">
        <v>6</v>
      </c>
      <c r="H858" s="57">
        <v>2</v>
      </c>
      <c r="I858" s="57">
        <v>2</v>
      </c>
      <c r="J858" s="57">
        <v>0</v>
      </c>
      <c r="K858" s="57">
        <v>5</v>
      </c>
      <c r="L858" s="57">
        <v>9</v>
      </c>
      <c r="M858" s="57">
        <v>7</v>
      </c>
      <c r="N858" s="58">
        <v>45.021632152848298</v>
      </c>
      <c r="O858" s="58">
        <v>0.19990390329353294</v>
      </c>
      <c r="P858" s="58">
        <v>0.11105772405196275</v>
      </c>
      <c r="Q858" s="9">
        <v>4.4423089620785103E-2</v>
      </c>
      <c r="R858" s="9">
        <v>4.4423089620785103E-2</v>
      </c>
      <c r="S858" s="9">
        <v>0</v>
      </c>
    </row>
    <row r="859" spans="1:19" x14ac:dyDescent="0.2">
      <c r="A859" s="57">
        <v>9</v>
      </c>
      <c r="B859" s="57">
        <v>394</v>
      </c>
      <c r="C859" s="9">
        <v>471</v>
      </c>
      <c r="D859" s="57" t="s">
        <v>385</v>
      </c>
      <c r="E859" s="224" t="s">
        <v>1229</v>
      </c>
      <c r="F859" s="57">
        <v>2</v>
      </c>
      <c r="G859" s="57">
        <v>4</v>
      </c>
      <c r="H859" s="57">
        <v>1</v>
      </c>
      <c r="I859" s="57">
        <v>41</v>
      </c>
      <c r="J859" s="57">
        <v>0</v>
      </c>
      <c r="K859" s="57">
        <v>8</v>
      </c>
      <c r="L859" s="57">
        <v>50</v>
      </c>
      <c r="M859" s="57">
        <v>49</v>
      </c>
      <c r="N859" s="58">
        <v>41.135845616446197</v>
      </c>
      <c r="O859" s="58">
        <v>1.2154849195566286</v>
      </c>
      <c r="P859" s="58">
        <v>0.19447758712906058</v>
      </c>
      <c r="Q859" s="9">
        <v>2.4309698391132572E-2</v>
      </c>
      <c r="R859" s="9">
        <v>0.99669763403643552</v>
      </c>
      <c r="S859" s="9">
        <v>0</v>
      </c>
    </row>
    <row r="860" spans="1:19" x14ac:dyDescent="0.2">
      <c r="A860" s="57">
        <v>10</v>
      </c>
      <c r="B860" s="57">
        <v>391</v>
      </c>
      <c r="C860" s="9">
        <v>471</v>
      </c>
      <c r="D860" s="57" t="s">
        <v>385</v>
      </c>
      <c r="E860" s="224" t="s">
        <v>1229</v>
      </c>
      <c r="F860" s="57">
        <v>2</v>
      </c>
      <c r="G860" s="57">
        <v>3</v>
      </c>
      <c r="H860" s="57">
        <v>2</v>
      </c>
      <c r="I860" s="57">
        <v>56</v>
      </c>
      <c r="J860" s="57">
        <v>0</v>
      </c>
      <c r="K860" s="57">
        <v>8</v>
      </c>
      <c r="L860" s="57">
        <v>66</v>
      </c>
      <c r="M860" s="57">
        <v>64</v>
      </c>
      <c r="N860" s="58">
        <v>44.123226307612399</v>
      </c>
      <c r="O860" s="58">
        <v>1.4958108353153969</v>
      </c>
      <c r="P860" s="58">
        <v>0.18131040428065417</v>
      </c>
      <c r="Q860" s="9">
        <v>4.5327601070163544E-2</v>
      </c>
      <c r="R860" s="9">
        <v>1.2691728299645793</v>
      </c>
      <c r="S860" s="9">
        <v>0</v>
      </c>
    </row>
    <row r="861" spans="1:19" x14ac:dyDescent="0.2">
      <c r="A861" s="57">
        <v>6</v>
      </c>
      <c r="B861" s="57">
        <v>74</v>
      </c>
      <c r="C861" s="9">
        <v>316</v>
      </c>
      <c r="D861" s="57" t="s">
        <v>382</v>
      </c>
      <c r="E861" s="224" t="s">
        <v>1229</v>
      </c>
      <c r="F861" s="57">
        <v>2</v>
      </c>
      <c r="G861" s="57">
        <v>2</v>
      </c>
      <c r="H861" s="57">
        <v>1</v>
      </c>
      <c r="I861" s="57">
        <v>47</v>
      </c>
      <c r="J861" s="57">
        <v>1</v>
      </c>
      <c r="K861" s="57">
        <v>8</v>
      </c>
      <c r="L861" s="57">
        <v>57</v>
      </c>
      <c r="M861" s="57">
        <v>56</v>
      </c>
      <c r="N861" s="58">
        <v>46.733550437396197</v>
      </c>
      <c r="O861" s="58">
        <v>1.2196804964852102</v>
      </c>
      <c r="P861" s="58">
        <v>0.1711832275768716</v>
      </c>
      <c r="Q861" s="9">
        <v>2.139790344710895E-2</v>
      </c>
      <c r="R861" s="9">
        <v>1.0057014620141207</v>
      </c>
      <c r="S861" s="9">
        <v>2.139790344710895E-2</v>
      </c>
    </row>
    <row r="862" spans="1:19" x14ac:dyDescent="0.2">
      <c r="A862" s="57">
        <v>7</v>
      </c>
      <c r="B862" s="57">
        <v>86</v>
      </c>
      <c r="C862" s="9">
        <v>329</v>
      </c>
      <c r="D862" s="57" t="s">
        <v>382</v>
      </c>
      <c r="E862" s="224" t="s">
        <v>1229</v>
      </c>
      <c r="F862" s="57">
        <v>2</v>
      </c>
      <c r="G862" s="57">
        <v>3</v>
      </c>
      <c r="H862" s="57">
        <v>1</v>
      </c>
      <c r="I862" s="57">
        <v>33</v>
      </c>
      <c r="J862" s="57">
        <v>1</v>
      </c>
      <c r="K862" s="57">
        <v>2</v>
      </c>
      <c r="L862" s="57">
        <v>37</v>
      </c>
      <c r="M862" s="57">
        <v>36</v>
      </c>
      <c r="N862" s="58">
        <v>43.1883034777129</v>
      </c>
      <c r="O862" s="58">
        <v>0.85671343907022557</v>
      </c>
      <c r="P862" s="58">
        <v>4.6308834544336513E-2</v>
      </c>
      <c r="Q862" s="9">
        <v>2.3154417272168257E-2</v>
      </c>
      <c r="R862" s="9">
        <v>0.76409576998155249</v>
      </c>
      <c r="S862" s="9">
        <v>2.3154417272168257E-2</v>
      </c>
    </row>
    <row r="863" spans="1:19" x14ac:dyDescent="0.2">
      <c r="A863" s="57">
        <v>8</v>
      </c>
      <c r="B863" s="57">
        <v>77</v>
      </c>
      <c r="C863" s="9">
        <v>319</v>
      </c>
      <c r="D863" s="57" t="s">
        <v>382</v>
      </c>
      <c r="E863" s="224" t="s">
        <v>1229</v>
      </c>
      <c r="F863" s="57">
        <v>2</v>
      </c>
      <c r="G863" s="57">
        <v>2</v>
      </c>
      <c r="H863" s="57">
        <v>6</v>
      </c>
      <c r="I863" s="57">
        <v>39</v>
      </c>
      <c r="J863" s="57">
        <v>2</v>
      </c>
      <c r="K863" s="57">
        <v>9</v>
      </c>
      <c r="L863" s="57">
        <v>56</v>
      </c>
      <c r="M863" s="57">
        <v>50</v>
      </c>
      <c r="N863" s="58">
        <v>54.450698139424702</v>
      </c>
      <c r="O863" s="58">
        <v>1.0284532965327313</v>
      </c>
      <c r="P863" s="58">
        <v>0.1652871369427604</v>
      </c>
      <c r="Q863" s="9">
        <v>0.11019142462850694</v>
      </c>
      <c r="R863" s="9">
        <v>0.71624426008529507</v>
      </c>
      <c r="S863" s="9">
        <v>3.6730474876168977E-2</v>
      </c>
    </row>
    <row r="864" spans="1:19" x14ac:dyDescent="0.2">
      <c r="A864" s="57">
        <v>9</v>
      </c>
      <c r="B864" s="57">
        <v>83</v>
      </c>
      <c r="C864" s="9">
        <v>326</v>
      </c>
      <c r="D864" s="57" t="s">
        <v>382</v>
      </c>
      <c r="E864" s="224" t="s">
        <v>1229</v>
      </c>
      <c r="F864" s="57">
        <v>2</v>
      </c>
      <c r="G864" s="57">
        <v>4</v>
      </c>
      <c r="H864" s="57">
        <v>0</v>
      </c>
      <c r="I864" s="57">
        <v>59</v>
      </c>
      <c r="J864" s="57">
        <v>0</v>
      </c>
      <c r="K864" s="57">
        <v>7</v>
      </c>
      <c r="L864" s="57">
        <v>66</v>
      </c>
      <c r="M864" s="57">
        <v>66</v>
      </c>
      <c r="N864" s="58">
        <v>51.522296838188502</v>
      </c>
      <c r="O864" s="58">
        <v>1.2809987917906753</v>
      </c>
      <c r="P864" s="58">
        <v>0.13586350822022314</v>
      </c>
      <c r="Q864" s="9">
        <v>0</v>
      </c>
      <c r="R864" s="9">
        <v>1.145135283570452</v>
      </c>
      <c r="S864" s="9">
        <v>0</v>
      </c>
    </row>
    <row r="865" spans="1:19" x14ac:dyDescent="0.2">
      <c r="A865" s="57">
        <v>10</v>
      </c>
      <c r="B865" s="57">
        <v>80</v>
      </c>
      <c r="C865" s="9">
        <v>323</v>
      </c>
      <c r="D865" s="57" t="s">
        <v>382</v>
      </c>
      <c r="E865" s="224" t="s">
        <v>1229</v>
      </c>
      <c r="F865" s="57">
        <v>2</v>
      </c>
      <c r="G865" s="57">
        <v>2</v>
      </c>
      <c r="H865" s="57">
        <v>4</v>
      </c>
      <c r="I865" s="57">
        <v>53</v>
      </c>
      <c r="J865" s="57">
        <v>0</v>
      </c>
      <c r="K865" s="57">
        <v>10</v>
      </c>
      <c r="L865" s="57">
        <v>67</v>
      </c>
      <c r="M865" s="57">
        <v>63</v>
      </c>
      <c r="N865" s="58">
        <v>40.9501276084765</v>
      </c>
      <c r="O865" s="58">
        <v>1.6361365376095016</v>
      </c>
      <c r="P865" s="58">
        <v>0.24419948322529875</v>
      </c>
      <c r="Q865" s="9">
        <v>9.7679793290119499E-2</v>
      </c>
      <c r="R865" s="9">
        <v>1.2942572610940835</v>
      </c>
      <c r="S865" s="9">
        <v>0</v>
      </c>
    </row>
    <row r="866" spans="1:19" x14ac:dyDescent="0.2">
      <c r="A866" s="57">
        <v>6</v>
      </c>
      <c r="B866" s="57">
        <v>222</v>
      </c>
      <c r="C866" s="9">
        <v>489</v>
      </c>
      <c r="D866" s="57" t="s">
        <v>386</v>
      </c>
      <c r="E866" s="224" t="s">
        <v>1229</v>
      </c>
      <c r="F866" s="57">
        <v>2</v>
      </c>
      <c r="G866" s="57">
        <v>4</v>
      </c>
      <c r="H866" s="57">
        <v>1</v>
      </c>
      <c r="I866" s="57">
        <v>36</v>
      </c>
      <c r="J866" s="57">
        <v>1</v>
      </c>
      <c r="K866" s="57">
        <v>6</v>
      </c>
      <c r="L866" s="57">
        <v>44</v>
      </c>
      <c r="M866" s="57">
        <v>43</v>
      </c>
      <c r="N866" s="58">
        <v>41.285054888124101</v>
      </c>
      <c r="O866" s="58">
        <v>1.0657609665103502</v>
      </c>
      <c r="P866" s="58">
        <v>0.14533104088777501</v>
      </c>
      <c r="Q866" s="9">
        <v>2.4221840147962505E-2</v>
      </c>
      <c r="R866" s="9">
        <v>0.87198624532665014</v>
      </c>
      <c r="S866" s="9">
        <v>2.4221840147962505E-2</v>
      </c>
    </row>
    <row r="867" spans="1:19" x14ac:dyDescent="0.2">
      <c r="A867" s="57">
        <v>7</v>
      </c>
      <c r="B867" s="57">
        <v>228</v>
      </c>
      <c r="C867" s="9">
        <v>498</v>
      </c>
      <c r="D867" s="57" t="s">
        <v>386</v>
      </c>
      <c r="E867" s="224" t="s">
        <v>1229</v>
      </c>
      <c r="F867" s="57">
        <v>2</v>
      </c>
      <c r="G867" s="57">
        <v>2</v>
      </c>
      <c r="H867" s="57">
        <v>4</v>
      </c>
      <c r="I867" s="57">
        <v>50</v>
      </c>
      <c r="J867" s="57">
        <v>2</v>
      </c>
      <c r="K867" s="57">
        <v>5</v>
      </c>
      <c r="L867" s="57">
        <v>61</v>
      </c>
      <c r="M867" s="57">
        <v>57</v>
      </c>
      <c r="N867" s="58">
        <v>40.871479392079102</v>
      </c>
      <c r="O867" s="58">
        <v>1.4924832892596935</v>
      </c>
      <c r="P867" s="58">
        <v>0.12233469584095849</v>
      </c>
      <c r="Q867" s="9">
        <v>9.7867756672766787E-2</v>
      </c>
      <c r="R867" s="9">
        <v>1.2233469584095849</v>
      </c>
      <c r="S867" s="9">
        <v>4.8933878336383393E-2</v>
      </c>
    </row>
    <row r="868" spans="1:19" x14ac:dyDescent="0.2">
      <c r="A868" s="57">
        <v>8</v>
      </c>
      <c r="B868" s="57">
        <v>216</v>
      </c>
      <c r="C868" s="9">
        <v>481</v>
      </c>
      <c r="D868" s="57" t="s">
        <v>386</v>
      </c>
      <c r="E868" s="224" t="s">
        <v>1229</v>
      </c>
      <c r="F868" s="57">
        <v>2</v>
      </c>
      <c r="G868" s="57">
        <v>5</v>
      </c>
      <c r="H868" s="57">
        <v>2</v>
      </c>
      <c r="I868" s="57">
        <v>60</v>
      </c>
      <c r="J868" s="57">
        <v>0</v>
      </c>
      <c r="K868" s="57">
        <v>5</v>
      </c>
      <c r="L868" s="57">
        <v>67</v>
      </c>
      <c r="M868" s="57">
        <v>65</v>
      </c>
      <c r="N868" s="58">
        <v>41.481987094944799</v>
      </c>
      <c r="O868" s="58">
        <v>1.6151588844249207</v>
      </c>
      <c r="P868" s="58">
        <v>0.12053424510633737</v>
      </c>
      <c r="Q868" s="9">
        <v>4.8213698042534947E-2</v>
      </c>
      <c r="R868" s="9">
        <v>1.4464109412760484</v>
      </c>
      <c r="S868" s="9">
        <v>0</v>
      </c>
    </row>
    <row r="869" spans="1:19" x14ac:dyDescent="0.2">
      <c r="A869" s="57">
        <v>9</v>
      </c>
      <c r="B869" s="57">
        <v>219</v>
      </c>
      <c r="C869" s="9">
        <v>484</v>
      </c>
      <c r="D869" s="57" t="s">
        <v>386</v>
      </c>
      <c r="E869" s="224" t="s">
        <v>1229</v>
      </c>
      <c r="F869" s="57">
        <v>2</v>
      </c>
      <c r="G869" s="57">
        <v>3</v>
      </c>
      <c r="H869" s="57">
        <v>1</v>
      </c>
      <c r="I869" s="57">
        <v>33</v>
      </c>
      <c r="J869" s="57">
        <v>0</v>
      </c>
      <c r="K869" s="57">
        <v>4</v>
      </c>
      <c r="L869" s="57">
        <v>38</v>
      </c>
      <c r="M869" s="57">
        <v>37</v>
      </c>
      <c r="N869" s="58">
        <v>47.4298979336169</v>
      </c>
      <c r="O869" s="58">
        <v>0.80118241142295887</v>
      </c>
      <c r="P869" s="58">
        <v>8.4334990676100924E-2</v>
      </c>
      <c r="Q869" s="9">
        <v>2.1083747669025231E-2</v>
      </c>
      <c r="R869" s="9">
        <v>0.69576367307783271</v>
      </c>
      <c r="S869" s="9">
        <v>0</v>
      </c>
    </row>
    <row r="870" spans="1:19" x14ac:dyDescent="0.2">
      <c r="A870" s="57">
        <v>10</v>
      </c>
      <c r="B870" s="57">
        <v>225</v>
      </c>
      <c r="C870" s="9">
        <v>492</v>
      </c>
      <c r="D870" s="57" t="s">
        <v>386</v>
      </c>
      <c r="E870" s="224" t="s">
        <v>1229</v>
      </c>
      <c r="F870" s="57">
        <v>2</v>
      </c>
      <c r="G870" s="57">
        <v>4</v>
      </c>
      <c r="H870" s="57">
        <v>6</v>
      </c>
      <c r="I870" s="57">
        <v>34</v>
      </c>
      <c r="J870" s="57">
        <v>0</v>
      </c>
      <c r="K870" s="57">
        <v>5</v>
      </c>
      <c r="L870" s="57">
        <v>45</v>
      </c>
      <c r="M870" s="57">
        <v>39</v>
      </c>
      <c r="N870" s="58">
        <v>54.786413125208597</v>
      </c>
      <c r="O870" s="58">
        <v>0.82137153051354583</v>
      </c>
      <c r="P870" s="58">
        <v>9.1263503390393977E-2</v>
      </c>
      <c r="Q870" s="9">
        <v>0.10951620406847278</v>
      </c>
      <c r="R870" s="9">
        <v>0.62059182305467908</v>
      </c>
      <c r="S870" s="9">
        <v>0</v>
      </c>
    </row>
    <row r="871" spans="1:19" x14ac:dyDescent="0.2">
      <c r="A871" s="57">
        <v>3</v>
      </c>
      <c r="B871" s="57">
        <v>445</v>
      </c>
      <c r="C871" s="9">
        <v>656</v>
      </c>
      <c r="D871" s="57" t="s">
        <v>388</v>
      </c>
      <c r="E871" s="224" t="s">
        <v>1229</v>
      </c>
      <c r="F871" s="57">
        <v>2</v>
      </c>
      <c r="G871" s="57">
        <v>3</v>
      </c>
      <c r="H871" s="57">
        <v>6</v>
      </c>
      <c r="I871" s="57">
        <v>63</v>
      </c>
      <c r="J871" s="57">
        <v>1</v>
      </c>
      <c r="K871" s="57">
        <v>11</v>
      </c>
      <c r="L871" s="57">
        <v>81</v>
      </c>
      <c r="M871" s="57">
        <v>75</v>
      </c>
      <c r="N871" s="58">
        <v>42.352160429423897</v>
      </c>
      <c r="O871" s="58">
        <v>1.9125352562587519</v>
      </c>
      <c r="P871" s="58">
        <v>0.25972701010921323</v>
      </c>
      <c r="Q871" s="9">
        <v>0.14166927824138903</v>
      </c>
      <c r="R871" s="9">
        <v>1.4875274215345848</v>
      </c>
      <c r="S871" s="9">
        <v>2.3611546373564836E-2</v>
      </c>
    </row>
    <row r="872" spans="1:19" x14ac:dyDescent="0.2">
      <c r="A872" s="57">
        <v>4</v>
      </c>
      <c r="B872" s="57">
        <v>447</v>
      </c>
      <c r="C872" s="9">
        <v>659</v>
      </c>
      <c r="D872" s="57" t="s">
        <v>388</v>
      </c>
      <c r="E872" s="224" t="s">
        <v>1229</v>
      </c>
      <c r="F872" s="57">
        <v>2</v>
      </c>
      <c r="G872" s="57">
        <v>3</v>
      </c>
      <c r="H872" s="57">
        <v>4</v>
      </c>
      <c r="I872" s="57">
        <v>60</v>
      </c>
      <c r="J872" s="57">
        <v>0</v>
      </c>
      <c r="K872" s="57">
        <v>8</v>
      </c>
      <c r="L872" s="57">
        <v>72</v>
      </c>
      <c r="M872" s="57">
        <v>68</v>
      </c>
      <c r="N872" s="58">
        <v>41.711375340928903</v>
      </c>
      <c r="O872" s="58">
        <v>1.7261478292553605</v>
      </c>
      <c r="P872" s="58">
        <v>0.19179420325059562</v>
      </c>
      <c r="Q872" s="9">
        <v>9.5897101625297812E-2</v>
      </c>
      <c r="R872" s="9">
        <v>1.4384565243794671</v>
      </c>
      <c r="S872" s="9">
        <v>0</v>
      </c>
    </row>
    <row r="873" spans="1:19" x14ac:dyDescent="0.2">
      <c r="A873" s="57">
        <v>11</v>
      </c>
      <c r="B873" s="57">
        <v>416</v>
      </c>
      <c r="C873" s="9">
        <v>764</v>
      </c>
      <c r="D873" s="57" t="s">
        <v>381</v>
      </c>
      <c r="E873" s="224" t="s">
        <v>1229</v>
      </c>
      <c r="F873" s="57">
        <v>3</v>
      </c>
      <c r="G873" s="57">
        <v>3</v>
      </c>
      <c r="H873" s="57">
        <v>9</v>
      </c>
      <c r="I873" s="57">
        <v>62</v>
      </c>
      <c r="J873" s="57">
        <v>0</v>
      </c>
      <c r="K873" s="57">
        <v>7</v>
      </c>
      <c r="L873" s="57">
        <v>71</v>
      </c>
      <c r="M873" s="57">
        <v>62</v>
      </c>
      <c r="N873" s="58">
        <v>43.372807950610998</v>
      </c>
      <c r="O873" s="58">
        <v>1.636970335903738</v>
      </c>
      <c r="P873" s="58">
        <v>0.16139144156797416</v>
      </c>
      <c r="Q873" s="9">
        <v>0.20750328201596677</v>
      </c>
      <c r="R873" s="9">
        <v>1.4294670538877712</v>
      </c>
      <c r="S873" s="9">
        <v>0</v>
      </c>
    </row>
    <row r="874" spans="1:19" x14ac:dyDescent="0.2">
      <c r="A874" s="57">
        <v>12</v>
      </c>
      <c r="B874" s="57">
        <v>419</v>
      </c>
      <c r="C874" s="9">
        <v>767</v>
      </c>
      <c r="D874" s="57" t="s">
        <v>381</v>
      </c>
      <c r="E874" s="224" t="s">
        <v>1229</v>
      </c>
      <c r="F874" s="57">
        <v>3</v>
      </c>
      <c r="G874" s="57">
        <v>4</v>
      </c>
      <c r="H874" s="57">
        <v>8</v>
      </c>
      <c r="I874" s="57">
        <v>64</v>
      </c>
      <c r="J874" s="57">
        <v>1</v>
      </c>
      <c r="K874" s="57">
        <v>8</v>
      </c>
      <c r="L874" s="57">
        <v>73</v>
      </c>
      <c r="M874" s="57">
        <v>65</v>
      </c>
      <c r="N874" s="58">
        <v>46.0531983119497</v>
      </c>
      <c r="O874" s="58">
        <v>1.5851233502941804</v>
      </c>
      <c r="P874" s="58">
        <v>0.17371214797744441</v>
      </c>
      <c r="Q874" s="9">
        <v>0.17371214797744441</v>
      </c>
      <c r="R874" s="9">
        <v>1.3896971838195553</v>
      </c>
      <c r="S874" s="9">
        <v>2.1714018497180552E-2</v>
      </c>
    </row>
    <row r="875" spans="1:19" x14ac:dyDescent="0.2">
      <c r="A875" s="57">
        <v>13</v>
      </c>
      <c r="B875" s="57">
        <v>422</v>
      </c>
      <c r="C875" s="9">
        <v>771</v>
      </c>
      <c r="D875" s="57" t="s">
        <v>381</v>
      </c>
      <c r="E875" s="224" t="s">
        <v>1229</v>
      </c>
      <c r="F875" s="57">
        <v>3</v>
      </c>
      <c r="G875" s="57">
        <v>3</v>
      </c>
      <c r="H875" s="57">
        <v>2</v>
      </c>
      <c r="I875" s="57">
        <v>37</v>
      </c>
      <c r="J875" s="57"/>
      <c r="K875" s="57">
        <v>1</v>
      </c>
      <c r="L875" s="57">
        <v>39</v>
      </c>
      <c r="M875" s="57">
        <v>37</v>
      </c>
      <c r="N875" s="58">
        <v>48.5804954157379</v>
      </c>
      <c r="O875" s="58">
        <v>0.80279131915492463</v>
      </c>
      <c r="P875" s="58">
        <v>2.0584392798844223E-2</v>
      </c>
      <c r="Q875" s="9">
        <v>4.1168785597688447E-2</v>
      </c>
      <c r="R875" s="9">
        <v>0.76162253355723619</v>
      </c>
      <c r="S875" s="9">
        <v>0</v>
      </c>
    </row>
    <row r="876" spans="1:19" x14ac:dyDescent="0.2">
      <c r="A876" s="57">
        <v>14</v>
      </c>
      <c r="B876" s="57">
        <v>425</v>
      </c>
      <c r="C876" s="9">
        <v>216</v>
      </c>
      <c r="D876" s="57" t="s">
        <v>381</v>
      </c>
      <c r="E876" s="224" t="s">
        <v>1229</v>
      </c>
      <c r="F876" s="57">
        <v>3</v>
      </c>
      <c r="G876" s="57">
        <v>3</v>
      </c>
      <c r="H876" s="57">
        <v>4</v>
      </c>
      <c r="I876" s="57">
        <v>59</v>
      </c>
      <c r="J876" s="57"/>
      <c r="K876" s="57">
        <v>6</v>
      </c>
      <c r="L876" s="57">
        <v>63</v>
      </c>
      <c r="M876" s="57">
        <v>59</v>
      </c>
      <c r="N876" s="58">
        <v>45.0153690220586</v>
      </c>
      <c r="O876" s="58">
        <v>1.3995220158948047</v>
      </c>
      <c r="P876" s="58">
        <v>0.13328781103760046</v>
      </c>
      <c r="Q876" s="9">
        <v>8.8858540691733642E-2</v>
      </c>
      <c r="R876" s="9">
        <v>1.3106634752030712</v>
      </c>
      <c r="S876" s="9">
        <v>0</v>
      </c>
    </row>
    <row r="877" spans="1:19" x14ac:dyDescent="0.2">
      <c r="A877" s="57">
        <v>15</v>
      </c>
      <c r="B877" s="57">
        <v>428</v>
      </c>
      <c r="C877" s="9">
        <v>760</v>
      </c>
      <c r="D877" s="57" t="s">
        <v>381</v>
      </c>
      <c r="E877" s="224" t="s">
        <v>1229</v>
      </c>
      <c r="F877" s="57">
        <v>3</v>
      </c>
      <c r="G877" s="57">
        <v>6</v>
      </c>
      <c r="H877" s="57">
        <v>4</v>
      </c>
      <c r="I877" s="57">
        <v>34</v>
      </c>
      <c r="J877" s="57">
        <v>0</v>
      </c>
      <c r="K877" s="57">
        <v>5</v>
      </c>
      <c r="L877" s="57">
        <v>38</v>
      </c>
      <c r="M877" s="57">
        <v>34</v>
      </c>
      <c r="N877" s="58">
        <v>49.654472394441697</v>
      </c>
      <c r="O877" s="58">
        <v>0.76528856651900923</v>
      </c>
      <c r="P877" s="58">
        <v>0.10069586401565911</v>
      </c>
      <c r="Q877" s="9">
        <v>8.0556691212527287E-2</v>
      </c>
      <c r="R877" s="9">
        <v>0.68473187530648194</v>
      </c>
      <c r="S877" s="9">
        <v>0</v>
      </c>
    </row>
    <row r="878" spans="1:19" x14ac:dyDescent="0.2">
      <c r="A878" s="57">
        <v>11</v>
      </c>
      <c r="B878" s="57">
        <v>443</v>
      </c>
      <c r="C878" s="9">
        <v>789</v>
      </c>
      <c r="D878" s="57" t="s">
        <v>389</v>
      </c>
      <c r="E878" s="224" t="s">
        <v>1229</v>
      </c>
      <c r="F878" s="57">
        <v>3</v>
      </c>
      <c r="G878" s="57">
        <v>4</v>
      </c>
      <c r="H878" s="57">
        <v>10</v>
      </c>
      <c r="I878" s="57">
        <v>57</v>
      </c>
      <c r="J878" s="57">
        <v>1</v>
      </c>
      <c r="K878" s="57">
        <v>1</v>
      </c>
      <c r="L878" s="57">
        <v>68</v>
      </c>
      <c r="M878" s="57">
        <v>58</v>
      </c>
      <c r="N878" s="58">
        <v>34.826534145298702</v>
      </c>
      <c r="O878" s="58">
        <v>1.9525342291110368</v>
      </c>
      <c r="P878" s="58">
        <v>2.87137386633976E-2</v>
      </c>
      <c r="Q878" s="9">
        <v>0.28713738663397598</v>
      </c>
      <c r="R878" s="9">
        <v>1.6366831038136631</v>
      </c>
      <c r="S878" s="9">
        <v>2.87137386633976E-2</v>
      </c>
    </row>
    <row r="879" spans="1:19" x14ac:dyDescent="0.2">
      <c r="A879" s="57">
        <v>12</v>
      </c>
      <c r="B879" s="57">
        <v>431</v>
      </c>
      <c r="C879" s="9">
        <v>793</v>
      </c>
      <c r="D879" s="57" t="s">
        <v>389</v>
      </c>
      <c r="E879" s="224" t="s">
        <v>1229</v>
      </c>
      <c r="F879" s="57">
        <v>3</v>
      </c>
      <c r="G879" s="57">
        <v>3</v>
      </c>
      <c r="H879" s="57">
        <v>7</v>
      </c>
      <c r="I879" s="57">
        <v>69</v>
      </c>
      <c r="J879" s="57">
        <v>1</v>
      </c>
      <c r="K879" s="57">
        <v>3</v>
      </c>
      <c r="L879" s="57">
        <v>77</v>
      </c>
      <c r="M879" s="57">
        <v>70</v>
      </c>
      <c r="N879" s="58">
        <v>53.0022184559568</v>
      </c>
      <c r="O879" s="58">
        <v>1.4527693791531502</v>
      </c>
      <c r="P879" s="58">
        <v>5.6601404382590266E-2</v>
      </c>
      <c r="Q879" s="9">
        <v>0.13206994355937729</v>
      </c>
      <c r="R879" s="9">
        <v>1.3018323007995762</v>
      </c>
      <c r="S879" s="9">
        <v>1.8867134794196754E-2</v>
      </c>
    </row>
    <row r="880" spans="1:19" x14ac:dyDescent="0.2">
      <c r="A880" s="57">
        <v>13</v>
      </c>
      <c r="B880" s="57">
        <v>437</v>
      </c>
      <c r="C880" s="9">
        <v>780</v>
      </c>
      <c r="D880" s="57" t="s">
        <v>389</v>
      </c>
      <c r="E880" s="224" t="s">
        <v>1229</v>
      </c>
      <c r="F880" s="57">
        <v>3</v>
      </c>
      <c r="G880" s="57">
        <v>6</v>
      </c>
      <c r="H880" s="57">
        <v>3</v>
      </c>
      <c r="I880" s="57">
        <v>49</v>
      </c>
      <c r="J880" s="57">
        <v>2</v>
      </c>
      <c r="K880" s="57">
        <v>4</v>
      </c>
      <c r="L880" s="57">
        <v>54</v>
      </c>
      <c r="M880" s="57">
        <v>51</v>
      </c>
      <c r="N880" s="58">
        <v>44.207010767430702</v>
      </c>
      <c r="O880" s="58">
        <v>1.2215257051441315</v>
      </c>
      <c r="P880" s="58">
        <v>9.0483385566231964E-2</v>
      </c>
      <c r="Q880" s="9">
        <v>6.7862539174673969E-2</v>
      </c>
      <c r="R880" s="9">
        <v>1.1084214731863415</v>
      </c>
      <c r="S880" s="9">
        <v>4.5241692783115982E-2</v>
      </c>
    </row>
    <row r="881" spans="1:19" x14ac:dyDescent="0.2">
      <c r="A881" s="57">
        <v>14</v>
      </c>
      <c r="B881" s="57">
        <v>434</v>
      </c>
      <c r="C881" s="9">
        <v>775</v>
      </c>
      <c r="D881" s="57" t="s">
        <v>389</v>
      </c>
      <c r="E881" s="224" t="s">
        <v>1229</v>
      </c>
      <c r="F881" s="57">
        <v>3</v>
      </c>
      <c r="G881" s="57">
        <v>2</v>
      </c>
      <c r="H881" s="57">
        <v>4</v>
      </c>
      <c r="I881" s="57">
        <v>33</v>
      </c>
      <c r="J881" s="57">
        <v>0</v>
      </c>
      <c r="K881" s="57">
        <v>9</v>
      </c>
      <c r="L881" s="57">
        <v>37</v>
      </c>
      <c r="M881" s="57">
        <v>33</v>
      </c>
      <c r="N881" s="58">
        <v>44.809026529615998</v>
      </c>
      <c r="O881" s="58">
        <v>0.82572648561211848</v>
      </c>
      <c r="P881" s="58">
        <v>0.20085238839213693</v>
      </c>
      <c r="Q881" s="9">
        <v>8.9267728174283079E-2</v>
      </c>
      <c r="R881" s="9">
        <v>0.7364587574378354</v>
      </c>
      <c r="S881" s="9">
        <v>0</v>
      </c>
    </row>
    <row r="882" spans="1:19" x14ac:dyDescent="0.2">
      <c r="A882" s="57">
        <v>15</v>
      </c>
      <c r="B882" s="57">
        <v>440</v>
      </c>
      <c r="C882" s="9">
        <v>786</v>
      </c>
      <c r="D882" s="57" t="s">
        <v>389</v>
      </c>
      <c r="E882" s="224" t="s">
        <v>1229</v>
      </c>
      <c r="F882" s="57">
        <v>3</v>
      </c>
      <c r="G882" s="57">
        <v>4</v>
      </c>
      <c r="H882" s="57">
        <v>3</v>
      </c>
      <c r="I882" s="57">
        <v>18</v>
      </c>
      <c r="J882" s="57">
        <v>0</v>
      </c>
      <c r="K882" s="57">
        <v>9</v>
      </c>
      <c r="L882" s="57">
        <v>21</v>
      </c>
      <c r="M882" s="57">
        <v>18</v>
      </c>
      <c r="N882" s="58">
        <v>58.907213942318002</v>
      </c>
      <c r="O882" s="58">
        <v>0.35649284008853688</v>
      </c>
      <c r="P882" s="58">
        <v>0.15278264575223008</v>
      </c>
      <c r="Q882" s="9">
        <v>5.0927548584076693E-2</v>
      </c>
      <c r="R882" s="9">
        <v>0.30556529150446016</v>
      </c>
      <c r="S882" s="9">
        <v>0</v>
      </c>
    </row>
    <row r="883" spans="1:19" x14ac:dyDescent="0.2">
      <c r="A883" s="57">
        <v>10</v>
      </c>
      <c r="B883" s="57">
        <v>735</v>
      </c>
      <c r="C883" s="9">
        <v>440</v>
      </c>
      <c r="D883" s="57" t="s">
        <v>384</v>
      </c>
      <c r="E883" s="224" t="s">
        <v>1229</v>
      </c>
      <c r="F883" s="57">
        <v>3</v>
      </c>
      <c r="G883" s="57">
        <v>3</v>
      </c>
      <c r="H883" s="57">
        <v>3</v>
      </c>
      <c r="I883" s="57">
        <v>60</v>
      </c>
      <c r="J883" s="57"/>
      <c r="K883" s="57">
        <v>6</v>
      </c>
      <c r="L883" s="57">
        <v>63</v>
      </c>
      <c r="M883" s="57">
        <v>60</v>
      </c>
      <c r="N883" s="58">
        <v>45.694464580707802</v>
      </c>
      <c r="O883" s="58">
        <v>1.3787227966907527</v>
      </c>
      <c r="P883" s="58">
        <v>0.13130693301816693</v>
      </c>
      <c r="Q883" s="9">
        <v>6.5653466509083463E-2</v>
      </c>
      <c r="R883" s="9">
        <v>1.3130693301816692</v>
      </c>
      <c r="S883" s="9">
        <v>0</v>
      </c>
    </row>
    <row r="884" spans="1:19" x14ac:dyDescent="0.2">
      <c r="A884" s="57">
        <v>11</v>
      </c>
      <c r="B884" s="57">
        <v>738</v>
      </c>
      <c r="C884" s="9">
        <v>443</v>
      </c>
      <c r="D884" s="57" t="s">
        <v>384</v>
      </c>
      <c r="E884" s="224" t="s">
        <v>1229</v>
      </c>
      <c r="F884" s="57">
        <v>3</v>
      </c>
      <c r="G884" s="57" t="s">
        <v>970</v>
      </c>
      <c r="H884" s="57">
        <v>3</v>
      </c>
      <c r="I884" s="57">
        <v>54</v>
      </c>
      <c r="J884" s="57">
        <v>1</v>
      </c>
      <c r="K884" s="57">
        <v>5</v>
      </c>
      <c r="L884" s="57">
        <v>58</v>
      </c>
      <c r="M884" s="57">
        <v>55</v>
      </c>
      <c r="N884" s="58">
        <v>41.289210517607501</v>
      </c>
      <c r="O884" s="58">
        <v>1.4047253331537133</v>
      </c>
      <c r="P884" s="58">
        <v>0.12109701147876839</v>
      </c>
      <c r="Q884" s="9">
        <v>7.2658206887261031E-2</v>
      </c>
      <c r="R884" s="9">
        <v>1.3078477239706987</v>
      </c>
      <c r="S884" s="9">
        <v>2.4219402295753679E-2</v>
      </c>
    </row>
    <row r="885" spans="1:19" x14ac:dyDescent="0.2">
      <c r="A885" s="57">
        <v>12</v>
      </c>
      <c r="B885" s="57">
        <v>741</v>
      </c>
      <c r="C885" s="9">
        <v>447</v>
      </c>
      <c r="D885" s="57" t="s">
        <v>384</v>
      </c>
      <c r="E885" s="224" t="s">
        <v>1229</v>
      </c>
      <c r="F885" s="57">
        <v>3</v>
      </c>
      <c r="G885" s="57">
        <v>4</v>
      </c>
      <c r="H885" s="57">
        <v>5</v>
      </c>
      <c r="I885" s="57">
        <v>55</v>
      </c>
      <c r="J885" s="57">
        <v>1</v>
      </c>
      <c r="K885" s="57">
        <v>6</v>
      </c>
      <c r="L885" s="57">
        <v>61</v>
      </c>
      <c r="M885" s="57">
        <v>56</v>
      </c>
      <c r="N885" s="58">
        <v>43.864937942863499</v>
      </c>
      <c r="O885" s="58">
        <v>1.3906323104675506</v>
      </c>
      <c r="P885" s="58">
        <v>0.13678350594762795</v>
      </c>
      <c r="Q885" s="9">
        <v>0.11398625495635661</v>
      </c>
      <c r="R885" s="9">
        <v>1.2538488045199228</v>
      </c>
      <c r="S885" s="9">
        <v>2.2797250991271324E-2</v>
      </c>
    </row>
    <row r="886" spans="1:19" x14ac:dyDescent="0.2">
      <c r="A886" s="57">
        <v>13</v>
      </c>
      <c r="B886" s="57">
        <v>732</v>
      </c>
      <c r="C886" s="9">
        <v>436</v>
      </c>
      <c r="D886" s="57" t="s">
        <v>384</v>
      </c>
      <c r="E886" s="224" t="s">
        <v>1229</v>
      </c>
      <c r="F886" s="57">
        <v>3</v>
      </c>
      <c r="G886" s="57">
        <v>2</v>
      </c>
      <c r="H886" s="57">
        <v>3</v>
      </c>
      <c r="I886" s="57">
        <v>56</v>
      </c>
      <c r="J886" s="57">
        <v>2</v>
      </c>
      <c r="K886" s="57">
        <v>6</v>
      </c>
      <c r="L886" s="57">
        <v>61</v>
      </c>
      <c r="M886" s="57">
        <v>58</v>
      </c>
      <c r="N886" s="58">
        <v>38.099113441131202</v>
      </c>
      <c r="O886" s="58">
        <v>1.6010871248816347</v>
      </c>
      <c r="P886" s="58">
        <v>0.15748397949655424</v>
      </c>
      <c r="Q886" s="9">
        <v>7.8741989748277119E-2</v>
      </c>
      <c r="R886" s="9">
        <v>1.4698504753011727</v>
      </c>
      <c r="S886" s="9">
        <v>5.2494659832184744E-2</v>
      </c>
    </row>
    <row r="887" spans="1:19" x14ac:dyDescent="0.2">
      <c r="A887" s="57">
        <v>9</v>
      </c>
      <c r="B887" s="57">
        <v>136</v>
      </c>
      <c r="C887" s="9">
        <v>333</v>
      </c>
      <c r="D887" s="57" t="s">
        <v>383</v>
      </c>
      <c r="E887" s="224" t="s">
        <v>1229</v>
      </c>
      <c r="F887" s="57">
        <v>3</v>
      </c>
      <c r="G887" s="57" t="s">
        <v>965</v>
      </c>
      <c r="H887" s="57">
        <v>4</v>
      </c>
      <c r="I887" s="57">
        <v>55</v>
      </c>
      <c r="J887" s="57">
        <v>0</v>
      </c>
      <c r="K887" s="57">
        <v>8</v>
      </c>
      <c r="L887" s="57">
        <v>59</v>
      </c>
      <c r="M887" s="57">
        <v>55</v>
      </c>
      <c r="N887" s="58">
        <v>64.879921055168396</v>
      </c>
      <c r="O887" s="58">
        <v>0.90937225324043458</v>
      </c>
      <c r="P887" s="58">
        <v>0.12330471230378774</v>
      </c>
      <c r="Q887" s="9">
        <v>6.1652356151893871E-2</v>
      </c>
      <c r="R887" s="9">
        <v>0.84771989708854079</v>
      </c>
      <c r="S887" s="9">
        <v>0</v>
      </c>
    </row>
    <row r="888" spans="1:19" x14ac:dyDescent="0.2">
      <c r="A888" s="57">
        <v>10</v>
      </c>
      <c r="B888" s="57">
        <v>142</v>
      </c>
      <c r="C888" s="9">
        <v>337</v>
      </c>
      <c r="D888" s="57" t="s">
        <v>383</v>
      </c>
      <c r="E888" s="224" t="s">
        <v>1229</v>
      </c>
      <c r="F888" s="57">
        <v>3</v>
      </c>
      <c r="G888" s="57">
        <v>3</v>
      </c>
      <c r="H888" s="57">
        <v>3</v>
      </c>
      <c r="I888" s="57">
        <v>38</v>
      </c>
      <c r="J888" s="57">
        <v>1</v>
      </c>
      <c r="K888" s="57">
        <v>9</v>
      </c>
      <c r="L888" s="57">
        <v>42</v>
      </c>
      <c r="M888" s="57">
        <v>39</v>
      </c>
      <c r="N888" s="58">
        <v>45.857278137208198</v>
      </c>
      <c r="O888" s="58">
        <v>0.91588514857626413</v>
      </c>
      <c r="P888" s="58">
        <v>0.19626110326634233</v>
      </c>
      <c r="Q888" s="9">
        <v>6.5420367755447434E-2</v>
      </c>
      <c r="R888" s="9">
        <v>0.82865799156900088</v>
      </c>
      <c r="S888" s="9">
        <v>2.1806789251815815E-2</v>
      </c>
    </row>
    <row r="889" spans="1:19" x14ac:dyDescent="0.2">
      <c r="A889" s="57">
        <v>11</v>
      </c>
      <c r="B889" s="57">
        <v>139</v>
      </c>
      <c r="C889" s="9">
        <v>342</v>
      </c>
      <c r="D889" s="57" t="s">
        <v>383</v>
      </c>
      <c r="E889" s="224" t="s">
        <v>1229</v>
      </c>
      <c r="F889" s="57">
        <v>3</v>
      </c>
      <c r="G889" s="57">
        <v>3</v>
      </c>
      <c r="H889" s="57">
        <v>6</v>
      </c>
      <c r="I889" s="57">
        <v>75</v>
      </c>
      <c r="J889" s="57">
        <v>0</v>
      </c>
      <c r="K889" s="57">
        <v>3</v>
      </c>
      <c r="L889" s="57">
        <v>81</v>
      </c>
      <c r="M889" s="57">
        <v>75</v>
      </c>
      <c r="N889" s="58">
        <v>42.567351090245701</v>
      </c>
      <c r="O889" s="58">
        <v>1.9028668198844332</v>
      </c>
      <c r="P889" s="58">
        <v>7.0476548884608636E-2</v>
      </c>
      <c r="Q889" s="9">
        <v>0.14095309776921727</v>
      </c>
      <c r="R889" s="9">
        <v>1.7619137221152159</v>
      </c>
      <c r="S889" s="9">
        <v>0</v>
      </c>
    </row>
    <row r="890" spans="1:19" x14ac:dyDescent="0.2">
      <c r="A890" s="57">
        <v>12</v>
      </c>
      <c r="B890" s="57">
        <v>133</v>
      </c>
      <c r="C890" s="9">
        <v>333</v>
      </c>
      <c r="D890" s="57" t="s">
        <v>383</v>
      </c>
      <c r="E890" s="224" t="s">
        <v>1229</v>
      </c>
      <c r="F890" s="57">
        <v>3</v>
      </c>
      <c r="G890" s="57">
        <v>3</v>
      </c>
      <c r="H890" s="57">
        <v>55</v>
      </c>
      <c r="I890" s="57">
        <v>55</v>
      </c>
      <c r="J890" s="57">
        <v>0</v>
      </c>
      <c r="K890" s="57">
        <v>7</v>
      </c>
      <c r="L890" s="57">
        <v>110</v>
      </c>
      <c r="M890" s="57">
        <v>55</v>
      </c>
      <c r="N890" s="58">
        <v>44.441540165258701</v>
      </c>
      <c r="O890" s="58">
        <v>2.4751617426164345</v>
      </c>
      <c r="P890" s="58">
        <v>0.15751029271195494</v>
      </c>
      <c r="Q890" s="9">
        <v>1.2375808713082173</v>
      </c>
      <c r="R890" s="9">
        <v>1.2375808713082173</v>
      </c>
      <c r="S890" s="9">
        <v>0</v>
      </c>
    </row>
    <row r="891" spans="1:19" x14ac:dyDescent="0.2">
      <c r="A891" s="57">
        <v>11</v>
      </c>
      <c r="B891" s="57">
        <v>151</v>
      </c>
      <c r="C891" s="9">
        <v>525</v>
      </c>
      <c r="D891" s="57" t="s">
        <v>387</v>
      </c>
      <c r="E891" s="224" t="s">
        <v>1229</v>
      </c>
      <c r="F891" s="57">
        <v>3</v>
      </c>
      <c r="G891" s="57">
        <v>4</v>
      </c>
      <c r="H891" s="57">
        <v>2</v>
      </c>
      <c r="I891" s="57">
        <v>27</v>
      </c>
      <c r="J891" s="57"/>
      <c r="K891" s="57">
        <v>1</v>
      </c>
      <c r="L891" s="57">
        <v>30</v>
      </c>
      <c r="M891" s="57">
        <v>28</v>
      </c>
      <c r="N891" s="58">
        <v>40.395789436812798</v>
      </c>
      <c r="O891" s="58">
        <v>0.74265165796366184</v>
      </c>
      <c r="P891" s="58">
        <v>2.4755055265455392E-2</v>
      </c>
      <c r="Q891" s="9">
        <v>4.9510110530910784E-2</v>
      </c>
      <c r="R891" s="9">
        <v>0.66838649216729562</v>
      </c>
      <c r="S891" s="9">
        <v>0</v>
      </c>
    </row>
    <row r="892" spans="1:19" x14ac:dyDescent="0.2">
      <c r="A892" s="57">
        <v>12</v>
      </c>
      <c r="B892" s="57">
        <v>160</v>
      </c>
      <c r="C892" s="9">
        <v>532</v>
      </c>
      <c r="D892" s="57" t="s">
        <v>387</v>
      </c>
      <c r="E892" s="224" t="s">
        <v>1229</v>
      </c>
      <c r="F892" s="57">
        <v>3</v>
      </c>
      <c r="G892" s="57">
        <v>3</v>
      </c>
      <c r="H892" s="57">
        <v>8</v>
      </c>
      <c r="I892" s="57">
        <v>73</v>
      </c>
      <c r="J892" s="57"/>
      <c r="K892" s="57">
        <v>3</v>
      </c>
      <c r="L892" s="57">
        <v>84</v>
      </c>
      <c r="M892" s="57">
        <v>76</v>
      </c>
      <c r="N892" s="58">
        <v>45.482821231044802</v>
      </c>
      <c r="O892" s="58">
        <v>1.8468511347019272</v>
      </c>
      <c r="P892" s="58">
        <v>6.59589690964974E-2</v>
      </c>
      <c r="Q892" s="9">
        <v>0.1758905842573264</v>
      </c>
      <c r="R892" s="9">
        <v>1.6050015813481033</v>
      </c>
      <c r="S892" s="9">
        <v>0</v>
      </c>
    </row>
    <row r="893" spans="1:19" x14ac:dyDescent="0.2">
      <c r="A893" s="57">
        <v>13</v>
      </c>
      <c r="B893" s="57">
        <v>157</v>
      </c>
      <c r="C893" s="9">
        <v>533</v>
      </c>
      <c r="D893" s="57" t="s">
        <v>387</v>
      </c>
      <c r="E893" s="224" t="s">
        <v>1229</v>
      </c>
      <c r="F893" s="57">
        <v>3</v>
      </c>
      <c r="G893" s="57">
        <v>3</v>
      </c>
      <c r="H893" s="57">
        <v>1</v>
      </c>
      <c r="I893" s="57">
        <v>33</v>
      </c>
      <c r="J893" s="57">
        <v>1</v>
      </c>
      <c r="K893" s="57">
        <v>9</v>
      </c>
      <c r="L893" s="57">
        <v>44</v>
      </c>
      <c r="M893" s="57">
        <v>43</v>
      </c>
      <c r="N893" s="58">
        <v>40.913884066201497</v>
      </c>
      <c r="O893" s="58">
        <v>1.0754295517092671</v>
      </c>
      <c r="P893" s="58">
        <v>0.21997422648598644</v>
      </c>
      <c r="Q893" s="9">
        <v>2.444158072066516E-2</v>
      </c>
      <c r="R893" s="9">
        <v>0.80657216378195029</v>
      </c>
      <c r="S893" s="9">
        <v>2.444158072066516E-2</v>
      </c>
    </row>
    <row r="894" spans="1:19" x14ac:dyDescent="0.2">
      <c r="A894" s="57">
        <v>14</v>
      </c>
      <c r="B894" s="57">
        <v>154</v>
      </c>
      <c r="C894" s="9">
        <v>529</v>
      </c>
      <c r="D894" s="57" t="s">
        <v>387</v>
      </c>
      <c r="E894" s="224" t="s">
        <v>1229</v>
      </c>
      <c r="F894" s="57">
        <v>3</v>
      </c>
      <c r="G894" s="57">
        <v>4</v>
      </c>
      <c r="H894" s="57">
        <v>3</v>
      </c>
      <c r="I894" s="57">
        <v>38</v>
      </c>
      <c r="J894" s="57">
        <v>1</v>
      </c>
      <c r="K894" s="57">
        <v>9</v>
      </c>
      <c r="L894" s="57">
        <v>51</v>
      </c>
      <c r="M894" s="57">
        <v>48</v>
      </c>
      <c r="N894" s="58">
        <v>43.691779900535302</v>
      </c>
      <c r="O894" s="58">
        <v>1.1672676214176196</v>
      </c>
      <c r="P894" s="58">
        <v>0.20598840377957991</v>
      </c>
      <c r="Q894" s="9">
        <v>6.8662801259859976E-2</v>
      </c>
      <c r="R894" s="9">
        <v>0.86972881595822638</v>
      </c>
      <c r="S894" s="9">
        <v>2.2887600419953323E-2</v>
      </c>
    </row>
    <row r="895" spans="1:19" x14ac:dyDescent="0.2">
      <c r="A895" s="57">
        <v>15</v>
      </c>
      <c r="B895" s="57">
        <v>148</v>
      </c>
      <c r="C895" s="9">
        <v>522</v>
      </c>
      <c r="D895" s="57" t="s">
        <v>387</v>
      </c>
      <c r="E895" s="224" t="s">
        <v>1229</v>
      </c>
      <c r="F895" s="57">
        <v>3</v>
      </c>
      <c r="G895" s="57">
        <v>4</v>
      </c>
      <c r="H895" s="57">
        <v>2</v>
      </c>
      <c r="I895" s="57">
        <v>28</v>
      </c>
      <c r="J895" s="57">
        <v>0</v>
      </c>
      <c r="K895" s="57">
        <v>9</v>
      </c>
      <c r="L895" s="57">
        <v>39</v>
      </c>
      <c r="M895" s="57">
        <v>37</v>
      </c>
      <c r="N895" s="58">
        <v>44.801845534516801</v>
      </c>
      <c r="O895" s="58">
        <v>0.87049985407304553</v>
      </c>
      <c r="P895" s="58">
        <v>0.20088458170916434</v>
      </c>
      <c r="Q895" s="9">
        <v>4.4641018157592076E-2</v>
      </c>
      <c r="R895" s="9">
        <v>0.62497425420628905</v>
      </c>
      <c r="S895" s="9">
        <v>0</v>
      </c>
    </row>
    <row r="896" spans="1:19" x14ac:dyDescent="0.2">
      <c r="A896" s="57">
        <v>11</v>
      </c>
      <c r="B896" s="57">
        <v>386</v>
      </c>
      <c r="C896" s="9">
        <v>463</v>
      </c>
      <c r="D896" s="57" t="s">
        <v>385</v>
      </c>
      <c r="E896" s="224" t="s">
        <v>1229</v>
      </c>
      <c r="F896" s="57">
        <v>3</v>
      </c>
      <c r="G896" s="57">
        <v>3</v>
      </c>
      <c r="H896" s="57">
        <v>2</v>
      </c>
      <c r="I896" s="57">
        <v>35</v>
      </c>
      <c r="J896" s="57"/>
      <c r="K896" s="57">
        <v>5</v>
      </c>
      <c r="L896" s="57">
        <v>42</v>
      </c>
      <c r="M896" s="57">
        <v>40</v>
      </c>
      <c r="N896" s="58">
        <v>44.935513100271002</v>
      </c>
      <c r="O896" s="58">
        <v>0.93467275885510481</v>
      </c>
      <c r="P896" s="58">
        <v>0.11127056653036961</v>
      </c>
      <c r="Q896" s="9">
        <v>4.4508226612147844E-2</v>
      </c>
      <c r="R896" s="9">
        <v>0.77889396571258729</v>
      </c>
      <c r="S896" s="9">
        <v>0</v>
      </c>
    </row>
    <row r="897" spans="1:19" x14ac:dyDescent="0.2">
      <c r="A897" s="57">
        <v>12</v>
      </c>
      <c r="B897" s="57">
        <v>383</v>
      </c>
      <c r="C897" s="9">
        <v>477</v>
      </c>
      <c r="D897" s="57" t="s">
        <v>385</v>
      </c>
      <c r="E897" s="224" t="s">
        <v>1229</v>
      </c>
      <c r="F897" s="57">
        <v>3</v>
      </c>
      <c r="G897" s="57">
        <v>6</v>
      </c>
      <c r="H897" s="57">
        <v>3</v>
      </c>
      <c r="I897" s="57">
        <v>36</v>
      </c>
      <c r="J897" s="57"/>
      <c r="K897" s="57">
        <v>6</v>
      </c>
      <c r="L897" s="57">
        <v>45</v>
      </c>
      <c r="M897" s="57">
        <v>42</v>
      </c>
      <c r="N897" s="58">
        <v>47.474242633131198</v>
      </c>
      <c r="O897" s="58">
        <v>0.9478824201103847</v>
      </c>
      <c r="P897" s="58">
        <v>0.12638432268138461</v>
      </c>
      <c r="Q897" s="9">
        <v>6.3192161340692304E-2</v>
      </c>
      <c r="R897" s="9">
        <v>0.75830593608830776</v>
      </c>
      <c r="S897" s="9">
        <v>0</v>
      </c>
    </row>
    <row r="898" spans="1:19" x14ac:dyDescent="0.2">
      <c r="A898" s="57">
        <v>13</v>
      </c>
      <c r="B898" s="57">
        <v>389</v>
      </c>
      <c r="C898" s="9">
        <v>468</v>
      </c>
      <c r="D898" s="57" t="s">
        <v>385</v>
      </c>
      <c r="E898" s="224" t="s">
        <v>1229</v>
      </c>
      <c r="F898" s="57">
        <v>3</v>
      </c>
      <c r="G898" s="57">
        <v>7</v>
      </c>
      <c r="H898" s="57">
        <v>2</v>
      </c>
      <c r="I898" s="57">
        <v>41</v>
      </c>
      <c r="J898" s="57">
        <v>0</v>
      </c>
      <c r="K898" s="57">
        <v>4</v>
      </c>
      <c r="L898" s="57">
        <v>47</v>
      </c>
      <c r="M898" s="57">
        <v>45</v>
      </c>
      <c r="N898" s="58">
        <v>43.2929597739912</v>
      </c>
      <c r="O898" s="58">
        <v>1.085626860472493</v>
      </c>
      <c r="P898" s="58">
        <v>9.2393775359361108E-2</v>
      </c>
      <c r="Q898" s="9">
        <v>4.6196887679680554E-2</v>
      </c>
      <c r="R898" s="9">
        <v>0.94703619743345147</v>
      </c>
      <c r="S898" s="9">
        <v>0</v>
      </c>
    </row>
    <row r="899" spans="1:19" x14ac:dyDescent="0.2">
      <c r="A899" s="57">
        <v>14</v>
      </c>
      <c r="B899" s="57">
        <v>395</v>
      </c>
      <c r="C899" s="9">
        <v>471</v>
      </c>
      <c r="D899" s="57" t="s">
        <v>385</v>
      </c>
      <c r="E899" s="224" t="s">
        <v>1229</v>
      </c>
      <c r="F899" s="57">
        <v>3</v>
      </c>
      <c r="G899" s="57">
        <v>3</v>
      </c>
      <c r="H899" s="57">
        <v>4</v>
      </c>
      <c r="I899" s="57">
        <v>55</v>
      </c>
      <c r="J899" s="57">
        <v>0</v>
      </c>
      <c r="K899" s="57">
        <v>9</v>
      </c>
      <c r="L899" s="57">
        <v>68</v>
      </c>
      <c r="M899" s="57">
        <v>64</v>
      </c>
      <c r="N899" s="58">
        <v>41.562783236083497</v>
      </c>
      <c r="O899" s="58">
        <v>1.6360790761713124</v>
      </c>
      <c r="P899" s="58">
        <v>0.21653987772855607</v>
      </c>
      <c r="Q899" s="9">
        <v>9.623994565713602E-2</v>
      </c>
      <c r="R899" s="9">
        <v>1.3232992527856204</v>
      </c>
      <c r="S899" s="9">
        <v>0</v>
      </c>
    </row>
    <row r="900" spans="1:19" x14ac:dyDescent="0.2">
      <c r="A900" s="57">
        <v>15</v>
      </c>
      <c r="B900" s="57">
        <v>392</v>
      </c>
      <c r="C900" s="9">
        <v>471</v>
      </c>
      <c r="D900" s="57" t="s">
        <v>385</v>
      </c>
      <c r="E900" s="224" t="s">
        <v>1229</v>
      </c>
      <c r="F900" s="57">
        <v>3</v>
      </c>
      <c r="G900" s="57">
        <v>5</v>
      </c>
      <c r="H900" s="57">
        <v>7</v>
      </c>
      <c r="I900" s="57">
        <v>53</v>
      </c>
      <c r="J900" s="57">
        <v>1</v>
      </c>
      <c r="K900" s="57">
        <v>3</v>
      </c>
      <c r="L900" s="57">
        <v>64</v>
      </c>
      <c r="M900" s="57">
        <v>57</v>
      </c>
      <c r="N900" s="58">
        <v>44.388171258602902</v>
      </c>
      <c r="O900" s="58">
        <v>1.4418255626513587</v>
      </c>
      <c r="P900" s="58">
        <v>6.7585573249282438E-2</v>
      </c>
      <c r="Q900" s="9">
        <v>0.15769967091499237</v>
      </c>
      <c r="R900" s="9">
        <v>1.1940117940706565</v>
      </c>
      <c r="S900" s="9">
        <v>2.252852441642748E-2</v>
      </c>
    </row>
    <row r="901" spans="1:19" x14ac:dyDescent="0.2">
      <c r="A901" s="57">
        <v>11</v>
      </c>
      <c r="B901" s="57">
        <v>84</v>
      </c>
      <c r="C901" s="9">
        <v>326</v>
      </c>
      <c r="D901" s="57" t="s">
        <v>382</v>
      </c>
      <c r="E901" s="224" t="s">
        <v>1229</v>
      </c>
      <c r="F901" s="57">
        <v>3</v>
      </c>
      <c r="G901" s="57">
        <v>4</v>
      </c>
      <c r="H901" s="57">
        <v>5</v>
      </c>
      <c r="I901" s="57">
        <v>60</v>
      </c>
      <c r="J901" s="57">
        <v>3</v>
      </c>
      <c r="K901" s="57">
        <v>3</v>
      </c>
      <c r="L901" s="57">
        <v>71</v>
      </c>
      <c r="M901" s="57">
        <v>66</v>
      </c>
      <c r="N901" s="58">
        <v>52.046102524801398</v>
      </c>
      <c r="O901" s="58">
        <v>1.3641751554050863</v>
      </c>
      <c r="P901" s="58">
        <v>5.7641203749510685E-2</v>
      </c>
      <c r="Q901" s="9">
        <v>9.6068672915851139E-2</v>
      </c>
      <c r="R901" s="9">
        <v>1.1528240749902137</v>
      </c>
      <c r="S901" s="9">
        <v>5.7641203749510685E-2</v>
      </c>
    </row>
    <row r="902" spans="1:19" x14ac:dyDescent="0.2">
      <c r="A902" s="57">
        <v>12</v>
      </c>
      <c r="B902" s="57">
        <v>78</v>
      </c>
      <c r="C902" s="9">
        <v>320</v>
      </c>
      <c r="D902" s="57" t="s">
        <v>382</v>
      </c>
      <c r="E902" s="224" t="s">
        <v>1229</v>
      </c>
      <c r="F902" s="57">
        <v>3</v>
      </c>
      <c r="G902" s="57">
        <v>3</v>
      </c>
      <c r="H902" s="57">
        <v>5</v>
      </c>
      <c r="I902" s="57">
        <v>54</v>
      </c>
      <c r="J902" s="57">
        <v>1</v>
      </c>
      <c r="K902" s="57">
        <v>11</v>
      </c>
      <c r="L902" s="57">
        <v>71</v>
      </c>
      <c r="M902" s="57">
        <v>66</v>
      </c>
      <c r="N902" s="58">
        <v>45.674314940289399</v>
      </c>
      <c r="O902" s="58">
        <v>1.5544841798463576</v>
      </c>
      <c r="P902" s="58">
        <v>0.24083557715929482</v>
      </c>
      <c r="Q902" s="9">
        <v>0.10947071689058856</v>
      </c>
      <c r="R902" s="9">
        <v>1.1822837424183563</v>
      </c>
      <c r="S902" s="9">
        <v>2.1894143378117712E-2</v>
      </c>
    </row>
    <row r="903" spans="1:19" x14ac:dyDescent="0.2">
      <c r="A903" s="57">
        <v>13</v>
      </c>
      <c r="B903" s="57">
        <v>87</v>
      </c>
      <c r="C903" s="9">
        <v>329</v>
      </c>
      <c r="D903" s="57" t="s">
        <v>382</v>
      </c>
      <c r="E903" s="224" t="s">
        <v>1229</v>
      </c>
      <c r="F903" s="57">
        <v>3</v>
      </c>
      <c r="G903" s="57">
        <v>4</v>
      </c>
      <c r="H903" s="57">
        <v>5</v>
      </c>
      <c r="I903" s="57">
        <v>46</v>
      </c>
      <c r="J903" s="57">
        <v>1</v>
      </c>
      <c r="K903" s="57">
        <v>6</v>
      </c>
      <c r="L903" s="57">
        <v>58</v>
      </c>
      <c r="M903" s="57">
        <v>53</v>
      </c>
      <c r="N903" s="58">
        <v>45.169511529180802</v>
      </c>
      <c r="O903" s="58">
        <v>1.2840519641778798</v>
      </c>
      <c r="P903" s="58">
        <v>0.13283296181150481</v>
      </c>
      <c r="Q903" s="9">
        <v>0.11069413484292068</v>
      </c>
      <c r="R903" s="9">
        <v>1.0183860405548704</v>
      </c>
      <c r="S903" s="9">
        <v>2.2138826968584137E-2</v>
      </c>
    </row>
    <row r="904" spans="1:19" x14ac:dyDescent="0.2">
      <c r="A904" s="57">
        <v>14</v>
      </c>
      <c r="B904" s="57">
        <v>81</v>
      </c>
      <c r="C904" s="9">
        <v>323</v>
      </c>
      <c r="D904" s="57" t="s">
        <v>382</v>
      </c>
      <c r="E904" s="224" t="s">
        <v>1229</v>
      </c>
      <c r="F904" s="57">
        <v>3</v>
      </c>
      <c r="G904" s="57">
        <v>3</v>
      </c>
      <c r="H904" s="57">
        <v>5</v>
      </c>
      <c r="I904" s="57">
        <v>52</v>
      </c>
      <c r="J904" s="57">
        <v>0</v>
      </c>
      <c r="K904" s="57">
        <v>4</v>
      </c>
      <c r="L904" s="57">
        <v>61</v>
      </c>
      <c r="M904" s="57">
        <v>56</v>
      </c>
      <c r="N904" s="58">
        <v>39.781330777468803</v>
      </c>
      <c r="O904" s="58">
        <v>1.5333825894670408</v>
      </c>
      <c r="P904" s="58">
        <v>0.10054967799783875</v>
      </c>
      <c r="Q904" s="9">
        <v>0.12568709749729842</v>
      </c>
      <c r="R904" s="9">
        <v>1.3071458139719037</v>
      </c>
      <c r="S904" s="9">
        <v>0</v>
      </c>
    </row>
    <row r="905" spans="1:19" x14ac:dyDescent="0.2">
      <c r="A905" s="57">
        <v>15</v>
      </c>
      <c r="B905" s="57">
        <v>75</v>
      </c>
      <c r="C905" s="9">
        <v>316</v>
      </c>
      <c r="D905" s="57" t="s">
        <v>382</v>
      </c>
      <c r="E905" s="224" t="s">
        <v>1229</v>
      </c>
      <c r="F905" s="57">
        <v>3</v>
      </c>
      <c r="G905" s="57">
        <v>4</v>
      </c>
      <c r="H905" s="57">
        <v>3</v>
      </c>
      <c r="I905" s="57">
        <v>42</v>
      </c>
      <c r="J905" s="57">
        <v>1</v>
      </c>
      <c r="K905" s="57">
        <v>8</v>
      </c>
      <c r="L905" s="57">
        <v>54</v>
      </c>
      <c r="M905" s="57">
        <v>51</v>
      </c>
      <c r="N905" s="58">
        <v>40.876486402207</v>
      </c>
      <c r="O905" s="58">
        <v>1.3210528778981463</v>
      </c>
      <c r="P905" s="58">
        <v>0.19571153746639203</v>
      </c>
      <c r="Q905" s="9">
        <v>7.339182654989701E-2</v>
      </c>
      <c r="R905" s="9">
        <v>1.0274855716985583</v>
      </c>
      <c r="S905" s="9">
        <v>2.4463942183299003E-2</v>
      </c>
    </row>
    <row r="906" spans="1:19" x14ac:dyDescent="0.2">
      <c r="A906" s="57">
        <v>11</v>
      </c>
      <c r="B906" s="57">
        <v>223</v>
      </c>
      <c r="C906" s="9">
        <v>489</v>
      </c>
      <c r="D906" s="57" t="s">
        <v>386</v>
      </c>
      <c r="E906" s="224" t="s">
        <v>1229</v>
      </c>
      <c r="F906" s="57">
        <v>3</v>
      </c>
      <c r="G906" s="57">
        <v>3</v>
      </c>
      <c r="H906" s="57">
        <v>2</v>
      </c>
      <c r="I906" s="57">
        <v>44</v>
      </c>
      <c r="J906" s="57">
        <v>3</v>
      </c>
      <c r="K906" s="57">
        <v>8</v>
      </c>
      <c r="L906" s="57">
        <v>57</v>
      </c>
      <c r="M906" s="57">
        <v>55</v>
      </c>
      <c r="N906" s="58">
        <v>51.948406137489002</v>
      </c>
      <c r="O906" s="58">
        <v>1.0972425188395813</v>
      </c>
      <c r="P906" s="58">
        <v>0.15399895001257283</v>
      </c>
      <c r="Q906" s="9">
        <v>3.8499737503143207E-2</v>
      </c>
      <c r="R906" s="9">
        <v>0.84699422506915056</v>
      </c>
      <c r="S906" s="9">
        <v>5.7749606254714807E-2</v>
      </c>
    </row>
    <row r="907" spans="1:19" x14ac:dyDescent="0.2">
      <c r="A907" s="57">
        <v>12</v>
      </c>
      <c r="B907" s="57">
        <v>220</v>
      </c>
      <c r="C907" s="9">
        <v>484</v>
      </c>
      <c r="D907" s="57" t="s">
        <v>386</v>
      </c>
      <c r="E907" s="224" t="s">
        <v>1229</v>
      </c>
      <c r="F907" s="57">
        <v>3</v>
      </c>
      <c r="G907" s="57">
        <v>3</v>
      </c>
      <c r="H907" s="57">
        <v>4</v>
      </c>
      <c r="I907" s="57">
        <v>26</v>
      </c>
      <c r="J907" s="57">
        <v>2</v>
      </c>
      <c r="K907" s="57">
        <v>2</v>
      </c>
      <c r="L907" s="57">
        <v>34</v>
      </c>
      <c r="M907" s="57">
        <v>30</v>
      </c>
      <c r="N907" s="58">
        <v>56.0639437523593</v>
      </c>
      <c r="O907" s="58">
        <v>0.60645038012633923</v>
      </c>
      <c r="P907" s="58">
        <v>3.5673551772137602E-2</v>
      </c>
      <c r="Q907" s="9">
        <v>7.1347103544275203E-2</v>
      </c>
      <c r="R907" s="9">
        <v>0.46375617303778882</v>
      </c>
      <c r="S907" s="9">
        <v>3.5673551772137602E-2</v>
      </c>
    </row>
    <row r="908" spans="1:19" x14ac:dyDescent="0.2">
      <c r="A908" s="57">
        <v>13</v>
      </c>
      <c r="B908" s="57">
        <v>226</v>
      </c>
      <c r="C908" s="9">
        <v>492</v>
      </c>
      <c r="D908" s="57" t="s">
        <v>386</v>
      </c>
      <c r="E908" s="224" t="s">
        <v>1229</v>
      </c>
      <c r="F908" s="57">
        <v>3</v>
      </c>
      <c r="G908" s="57">
        <v>4</v>
      </c>
      <c r="H908" s="57">
        <v>2</v>
      </c>
      <c r="I908" s="57">
        <v>50</v>
      </c>
      <c r="J908" s="57"/>
      <c r="K908" s="57">
        <v>9</v>
      </c>
      <c r="L908" s="57">
        <v>61</v>
      </c>
      <c r="M908" s="57">
        <v>59</v>
      </c>
      <c r="N908" s="58">
        <v>47.474866653722103</v>
      </c>
      <c r="O908" s="58">
        <v>1.2848903914765921</v>
      </c>
      <c r="P908" s="58">
        <v>0.18957399218507096</v>
      </c>
      <c r="Q908" s="9">
        <v>4.2127553818904658E-2</v>
      </c>
      <c r="R908" s="9">
        <v>1.0531888454726164</v>
      </c>
      <c r="S908" s="9">
        <v>0</v>
      </c>
    </row>
    <row r="909" spans="1:19" x14ac:dyDescent="0.2">
      <c r="A909" s="57">
        <v>14</v>
      </c>
      <c r="B909" s="57">
        <v>217</v>
      </c>
      <c r="C909" s="9">
        <v>481</v>
      </c>
      <c r="D909" s="57" t="s">
        <v>386</v>
      </c>
      <c r="E909" s="224" t="s">
        <v>1229</v>
      </c>
      <c r="F909" s="57">
        <v>3</v>
      </c>
      <c r="G909" s="57">
        <v>3</v>
      </c>
      <c r="H909" s="57">
        <v>3</v>
      </c>
      <c r="I909" s="57">
        <v>83</v>
      </c>
      <c r="J909" s="57">
        <v>0</v>
      </c>
      <c r="K909" s="57">
        <v>3</v>
      </c>
      <c r="L909" s="57">
        <v>89</v>
      </c>
      <c r="M909" s="57">
        <v>86</v>
      </c>
      <c r="N909" s="58">
        <v>56.7133543981953</v>
      </c>
      <c r="O909" s="58">
        <v>1.5692952911075229</v>
      </c>
      <c r="P909" s="58">
        <v>5.2897594082276046E-2</v>
      </c>
      <c r="Q909" s="9">
        <v>5.2897594082276046E-2</v>
      </c>
      <c r="R909" s="9">
        <v>1.4635001029429706</v>
      </c>
      <c r="S909" s="9">
        <v>0</v>
      </c>
    </row>
    <row r="910" spans="1:19" x14ac:dyDescent="0.2">
      <c r="A910" s="57">
        <v>15</v>
      </c>
      <c r="B910" s="57">
        <v>229</v>
      </c>
      <c r="C910" s="9">
        <v>498</v>
      </c>
      <c r="D910" s="57" t="s">
        <v>386</v>
      </c>
      <c r="E910" s="224" t="s">
        <v>1229</v>
      </c>
      <c r="F910" s="57">
        <v>3</v>
      </c>
      <c r="G910" s="57">
        <v>4</v>
      </c>
      <c r="H910" s="57">
        <v>6</v>
      </c>
      <c r="I910" s="57">
        <v>73</v>
      </c>
      <c r="J910" s="57">
        <v>0</v>
      </c>
      <c r="K910" s="57">
        <v>6</v>
      </c>
      <c r="L910" s="57">
        <v>85</v>
      </c>
      <c r="M910" s="57">
        <v>79</v>
      </c>
      <c r="N910" s="58">
        <v>54.048029528209199</v>
      </c>
      <c r="O910" s="58">
        <v>1.5726752805231519</v>
      </c>
      <c r="P910" s="58">
        <v>0.11101237274281073</v>
      </c>
      <c r="Q910" s="9">
        <v>0.11101237274281073</v>
      </c>
      <c r="R910" s="9">
        <v>1.3506505350375304</v>
      </c>
      <c r="S910" s="9">
        <v>0</v>
      </c>
    </row>
    <row r="911" spans="1:19" x14ac:dyDescent="0.2">
      <c r="A911" s="57">
        <v>5</v>
      </c>
      <c r="B911" s="57">
        <v>448</v>
      </c>
      <c r="C911" s="9">
        <v>659</v>
      </c>
      <c r="D911" s="57" t="s">
        <v>388</v>
      </c>
      <c r="E911" s="224" t="s">
        <v>1229</v>
      </c>
      <c r="F911" s="57">
        <v>3</v>
      </c>
      <c r="G911" s="57">
        <v>2</v>
      </c>
      <c r="H911" s="57">
        <v>1</v>
      </c>
      <c r="I911" s="57">
        <v>43</v>
      </c>
      <c r="J911" s="57">
        <v>1</v>
      </c>
      <c r="K911" s="57">
        <v>8</v>
      </c>
      <c r="L911" s="57">
        <v>53</v>
      </c>
      <c r="M911" s="57">
        <v>52</v>
      </c>
      <c r="N911" s="58">
        <v>49.938562627945302</v>
      </c>
      <c r="O911" s="58">
        <v>1.0613040746659683</v>
      </c>
      <c r="P911" s="58">
        <v>0.16019684145901411</v>
      </c>
      <c r="Q911" s="9">
        <v>2.0024605182376764E-2</v>
      </c>
      <c r="R911" s="9">
        <v>0.86105802284220079</v>
      </c>
      <c r="S911" s="9">
        <v>2.0024605182376764E-2</v>
      </c>
    </row>
    <row r="912" spans="1:19" x14ac:dyDescent="0.2">
      <c r="A912" s="57">
        <v>6</v>
      </c>
      <c r="B912" s="57">
        <v>446</v>
      </c>
      <c r="C912" s="9">
        <v>656</v>
      </c>
      <c r="D912" s="57" t="s">
        <v>388</v>
      </c>
      <c r="E912" s="224" t="s">
        <v>1229</v>
      </c>
      <c r="F912" s="57">
        <v>3</v>
      </c>
      <c r="G912" s="57">
        <v>4</v>
      </c>
      <c r="H912" s="57">
        <v>10</v>
      </c>
      <c r="I912" s="57">
        <v>68</v>
      </c>
      <c r="J912" s="57">
        <v>0</v>
      </c>
      <c r="K912" s="57">
        <v>8</v>
      </c>
      <c r="L912" s="57">
        <v>86</v>
      </c>
      <c r="M912" s="57">
        <v>76</v>
      </c>
      <c r="N912" s="58">
        <v>44.793514089828903</v>
      </c>
      <c r="O912" s="58">
        <v>1.9199208132573751</v>
      </c>
      <c r="P912" s="58">
        <v>0.17859728495417443</v>
      </c>
      <c r="Q912" s="9">
        <v>0.22324660619271805</v>
      </c>
      <c r="R912" s="9">
        <v>1.5180769221104826</v>
      </c>
      <c r="S912" s="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3D183-50BB-9840-AE74-13A488F1ED10}">
  <dimension ref="A1:H714"/>
  <sheetViews>
    <sheetView workbookViewId="0">
      <selection activeCell="I11" sqref="I11"/>
    </sheetView>
  </sheetViews>
  <sheetFormatPr baseColWidth="10" defaultRowHeight="16" x14ac:dyDescent="0.2"/>
  <cols>
    <col min="1" max="1" width="8.83203125" bestFit="1" customWidth="1"/>
    <col min="3" max="3" width="15.6640625" customWidth="1"/>
    <col min="4" max="4" width="10.1640625" customWidth="1"/>
    <col min="5" max="5" width="17" customWidth="1"/>
    <col min="6" max="6" width="18.5" customWidth="1"/>
    <col min="7" max="7" width="31" customWidth="1"/>
    <col min="8" max="8" width="18.5" customWidth="1"/>
    <col min="10" max="10" width="18.6640625" bestFit="1" customWidth="1"/>
    <col min="11" max="11" width="12.1640625" bestFit="1" customWidth="1"/>
    <col min="12" max="12" width="14.1640625" bestFit="1" customWidth="1"/>
  </cols>
  <sheetData>
    <row r="1" spans="1:8" x14ac:dyDescent="0.2">
      <c r="A1" s="15" t="s">
        <v>0</v>
      </c>
      <c r="B1" s="15" t="s">
        <v>342</v>
      </c>
      <c r="C1" s="15" t="s">
        <v>397</v>
      </c>
      <c r="D1" s="15" t="s">
        <v>1210</v>
      </c>
      <c r="E1" s="3" t="s">
        <v>1224</v>
      </c>
      <c r="F1" s="3" t="s">
        <v>1170</v>
      </c>
      <c r="G1" s="3" t="s">
        <v>1225</v>
      </c>
      <c r="H1" s="15" t="s">
        <v>1330</v>
      </c>
    </row>
    <row r="2" spans="1:8" x14ac:dyDescent="0.2">
      <c r="A2" s="16" t="s">
        <v>1010</v>
      </c>
      <c r="B2" s="16" t="s">
        <v>343</v>
      </c>
      <c r="C2" s="29" t="s">
        <v>398</v>
      </c>
      <c r="D2" s="16" t="s">
        <v>992</v>
      </c>
      <c r="E2" s="131">
        <v>6.8386709999999997</v>
      </c>
      <c r="F2" s="6">
        <v>0</v>
      </c>
      <c r="G2" s="131">
        <v>0</v>
      </c>
      <c r="H2" s="131"/>
    </row>
    <row r="3" spans="1:8" x14ac:dyDescent="0.2">
      <c r="A3" s="16" t="s">
        <v>1011</v>
      </c>
      <c r="B3" s="16" t="s">
        <v>343</v>
      </c>
      <c r="C3" s="29" t="s">
        <v>398</v>
      </c>
      <c r="D3" s="16" t="s">
        <v>992</v>
      </c>
      <c r="E3" s="131">
        <v>2.7042649999999999</v>
      </c>
      <c r="F3" s="6">
        <v>1</v>
      </c>
      <c r="G3" s="131">
        <v>1.63282774936616</v>
      </c>
      <c r="H3" s="131"/>
    </row>
    <row r="4" spans="1:8" x14ac:dyDescent="0.2">
      <c r="A4" s="16" t="s">
        <v>1012</v>
      </c>
      <c r="B4" s="16" t="s">
        <v>343</v>
      </c>
      <c r="C4" s="29" t="s">
        <v>398</v>
      </c>
      <c r="D4" s="16" t="s">
        <v>992</v>
      </c>
      <c r="E4" s="131">
        <v>5.8531750000000002</v>
      </c>
      <c r="F4" s="6">
        <v>1</v>
      </c>
      <c r="G4" s="131">
        <v>2.8653346493777798</v>
      </c>
      <c r="H4" s="131"/>
    </row>
    <row r="5" spans="1:8" x14ac:dyDescent="0.2">
      <c r="A5" s="16" t="s">
        <v>34</v>
      </c>
      <c r="B5" s="16" t="s">
        <v>343</v>
      </c>
      <c r="C5" s="29" t="s">
        <v>398</v>
      </c>
      <c r="D5" s="16" t="s">
        <v>992</v>
      </c>
      <c r="E5" s="131">
        <v>10.187412999999999</v>
      </c>
      <c r="F5" s="6">
        <v>0</v>
      </c>
      <c r="G5" s="131">
        <v>0</v>
      </c>
      <c r="H5" s="131"/>
    </row>
    <row r="6" spans="1:8" x14ac:dyDescent="0.2">
      <c r="A6" s="16" t="s">
        <v>1017</v>
      </c>
      <c r="B6" s="16" t="s">
        <v>343</v>
      </c>
      <c r="C6" s="29" t="s">
        <v>398</v>
      </c>
      <c r="D6" s="16" t="s">
        <v>992</v>
      </c>
      <c r="E6" s="131">
        <v>13.792529999999999</v>
      </c>
      <c r="F6" s="6">
        <v>1</v>
      </c>
      <c r="G6" s="131">
        <v>5.4304902816908598</v>
      </c>
      <c r="H6" s="131"/>
    </row>
    <row r="7" spans="1:8" x14ac:dyDescent="0.2">
      <c r="A7" s="16" t="s">
        <v>1055</v>
      </c>
      <c r="B7" s="26" t="s">
        <v>347</v>
      </c>
      <c r="C7" s="29" t="s">
        <v>398</v>
      </c>
      <c r="D7" s="16" t="s">
        <v>992</v>
      </c>
      <c r="E7" s="131">
        <v>9.3563030000000005</v>
      </c>
      <c r="F7" s="6">
        <v>1</v>
      </c>
      <c r="G7" s="131">
        <v>3.4703166276089901</v>
      </c>
      <c r="H7" s="131"/>
    </row>
    <row r="8" spans="1:8" x14ac:dyDescent="0.2">
      <c r="A8" s="16" t="s">
        <v>45</v>
      </c>
      <c r="B8" s="26" t="s">
        <v>347</v>
      </c>
      <c r="C8" s="29" t="s">
        <v>398</v>
      </c>
      <c r="D8" s="16" t="s">
        <v>992</v>
      </c>
      <c r="E8" s="131">
        <v>21.026394</v>
      </c>
      <c r="F8" s="6">
        <v>0</v>
      </c>
      <c r="G8" s="131">
        <v>0</v>
      </c>
      <c r="H8" s="131"/>
    </row>
    <row r="9" spans="1:8" x14ac:dyDescent="0.2">
      <c r="A9" s="16" t="s">
        <v>404</v>
      </c>
      <c r="B9" s="26" t="s">
        <v>347</v>
      </c>
      <c r="C9" s="29" t="s">
        <v>398</v>
      </c>
      <c r="D9" s="16" t="s">
        <v>992</v>
      </c>
      <c r="E9" s="131">
        <v>6.0904769999999999</v>
      </c>
      <c r="F9" s="6">
        <v>3</v>
      </c>
      <c r="G9" s="131">
        <v>5.6513241707249628</v>
      </c>
      <c r="H9" s="131"/>
    </row>
    <row r="10" spans="1:8" x14ac:dyDescent="0.2">
      <c r="A10" s="16" t="s">
        <v>1056</v>
      </c>
      <c r="B10" s="26" t="s">
        <v>347</v>
      </c>
      <c r="C10" s="29" t="s">
        <v>398</v>
      </c>
      <c r="D10" s="16" t="s">
        <v>992</v>
      </c>
      <c r="E10" s="131">
        <v>10.293361000000001</v>
      </c>
      <c r="F10" s="6">
        <v>1</v>
      </c>
      <c r="G10" s="131">
        <v>5.2974060291637199</v>
      </c>
      <c r="H10" s="131"/>
    </row>
    <row r="11" spans="1:8" x14ac:dyDescent="0.2">
      <c r="A11" s="16" t="s">
        <v>1057</v>
      </c>
      <c r="B11" s="26" t="s">
        <v>344</v>
      </c>
      <c r="C11" s="29" t="s">
        <v>398</v>
      </c>
      <c r="D11" s="16" t="s">
        <v>992</v>
      </c>
      <c r="E11" s="131">
        <v>7.3982720000000004</v>
      </c>
      <c r="F11" s="6">
        <v>1</v>
      </c>
      <c r="G11" s="131">
        <v>6.6290773644921899</v>
      </c>
      <c r="H11" s="131"/>
    </row>
    <row r="12" spans="1:8" x14ac:dyDescent="0.2">
      <c r="A12" s="16" t="s">
        <v>445</v>
      </c>
      <c r="B12" s="26" t="s">
        <v>344</v>
      </c>
      <c r="C12" s="29" t="s">
        <v>398</v>
      </c>
      <c r="D12" s="16" t="s">
        <v>992</v>
      </c>
      <c r="E12" s="131">
        <v>4.7087019999999997</v>
      </c>
      <c r="F12" s="6">
        <v>2</v>
      </c>
      <c r="G12" s="131">
        <v>9.9485030556426359</v>
      </c>
      <c r="H12" s="131"/>
    </row>
    <row r="13" spans="1:8" x14ac:dyDescent="0.2">
      <c r="A13" s="16" t="s">
        <v>122</v>
      </c>
      <c r="B13" s="26" t="s">
        <v>344</v>
      </c>
      <c r="C13" s="29" t="s">
        <v>398</v>
      </c>
      <c r="D13" s="16" t="s">
        <v>992</v>
      </c>
      <c r="E13" s="131">
        <v>6.4663399999999998</v>
      </c>
      <c r="F13" s="6">
        <v>2</v>
      </c>
      <c r="G13" s="131">
        <v>2.1954611488168401</v>
      </c>
      <c r="H13" s="131"/>
    </row>
    <row r="14" spans="1:8" x14ac:dyDescent="0.2">
      <c r="A14" s="16" t="s">
        <v>448</v>
      </c>
      <c r="B14" s="26" t="s">
        <v>344</v>
      </c>
      <c r="C14" s="29" t="s">
        <v>398</v>
      </c>
      <c r="D14" s="16" t="s">
        <v>992</v>
      </c>
      <c r="E14" s="131">
        <v>4.8946059999999996</v>
      </c>
      <c r="F14" s="6">
        <v>0</v>
      </c>
      <c r="G14" s="131">
        <v>0</v>
      </c>
      <c r="H14" s="131"/>
    </row>
    <row r="15" spans="1:8" x14ac:dyDescent="0.2">
      <c r="A15" s="16" t="s">
        <v>581</v>
      </c>
      <c r="B15" s="26" t="s">
        <v>344</v>
      </c>
      <c r="C15" s="29" t="s">
        <v>398</v>
      </c>
      <c r="D15" s="16" t="s">
        <v>992</v>
      </c>
      <c r="E15" s="131">
        <v>7.3075539999999997</v>
      </c>
      <c r="F15" s="6">
        <v>2</v>
      </c>
      <c r="G15" s="131">
        <v>10.154971490712896</v>
      </c>
      <c r="H15" s="131"/>
    </row>
    <row r="16" spans="1:8" x14ac:dyDescent="0.2">
      <c r="A16" s="16" t="s">
        <v>583</v>
      </c>
      <c r="B16" s="26" t="s">
        <v>344</v>
      </c>
      <c r="C16" s="29" t="s">
        <v>398</v>
      </c>
      <c r="D16" s="16" t="s">
        <v>992</v>
      </c>
      <c r="E16" s="131">
        <v>5.571993</v>
      </c>
      <c r="F16" s="6">
        <v>1</v>
      </c>
      <c r="G16" s="131">
        <v>10.1521816168889</v>
      </c>
      <c r="H16" s="131"/>
    </row>
    <row r="17" spans="1:8" x14ac:dyDescent="0.2">
      <c r="A17" s="16" t="s">
        <v>599</v>
      </c>
      <c r="B17" s="16" t="s">
        <v>346</v>
      </c>
      <c r="C17" s="29" t="s">
        <v>398</v>
      </c>
      <c r="D17" s="16" t="s">
        <v>992</v>
      </c>
      <c r="E17" s="131">
        <v>17.585930000000001</v>
      </c>
      <c r="F17" s="6">
        <v>1</v>
      </c>
      <c r="G17" s="131">
        <v>3.2578848221132599</v>
      </c>
      <c r="H17" s="131"/>
    </row>
    <row r="18" spans="1:8" x14ac:dyDescent="0.2">
      <c r="A18" s="16" t="s">
        <v>602</v>
      </c>
      <c r="B18" s="16" t="s">
        <v>346</v>
      </c>
      <c r="C18" s="29" t="s">
        <v>398</v>
      </c>
      <c r="D18" s="16" t="s">
        <v>992</v>
      </c>
      <c r="E18" s="131">
        <v>18.788730999999999</v>
      </c>
      <c r="F18" s="6">
        <v>2</v>
      </c>
      <c r="G18" s="131">
        <v>8.7552412835073206</v>
      </c>
      <c r="H18" s="131"/>
    </row>
    <row r="19" spans="1:8" x14ac:dyDescent="0.2">
      <c r="A19" s="16" t="s">
        <v>600</v>
      </c>
      <c r="B19" s="16" t="s">
        <v>346</v>
      </c>
      <c r="C19" s="29" t="s">
        <v>398</v>
      </c>
      <c r="D19" s="16" t="s">
        <v>992</v>
      </c>
      <c r="E19" s="131">
        <v>5.5446929999999996</v>
      </c>
      <c r="F19" s="6">
        <v>1</v>
      </c>
      <c r="G19" s="131">
        <v>8.2032797101849404</v>
      </c>
      <c r="H19" s="131"/>
    </row>
    <row r="20" spans="1:8" x14ac:dyDescent="0.2">
      <c r="A20" s="16" t="s">
        <v>795</v>
      </c>
      <c r="B20" s="16" t="s">
        <v>346</v>
      </c>
      <c r="C20" s="29" t="s">
        <v>398</v>
      </c>
      <c r="D20" s="16" t="s">
        <v>992</v>
      </c>
      <c r="E20" s="131">
        <v>19.390667000000001</v>
      </c>
      <c r="F20" s="6">
        <v>2</v>
      </c>
      <c r="G20" s="131">
        <v>5.4627463763483251</v>
      </c>
      <c r="H20" s="131"/>
    </row>
    <row r="21" spans="1:8" x14ac:dyDescent="0.2">
      <c r="A21" s="16" t="s">
        <v>797</v>
      </c>
      <c r="B21" s="16" t="s">
        <v>346</v>
      </c>
      <c r="C21" s="29" t="s">
        <v>398</v>
      </c>
      <c r="D21" s="16" t="s">
        <v>992</v>
      </c>
      <c r="E21" s="131">
        <v>5.8048500000000001</v>
      </c>
      <c r="F21" s="6">
        <v>1</v>
      </c>
      <c r="G21" s="131">
        <v>6.0275625189154196</v>
      </c>
      <c r="H21" s="131"/>
    </row>
    <row r="22" spans="1:8" x14ac:dyDescent="0.2">
      <c r="A22" s="16" t="s">
        <v>1110</v>
      </c>
      <c r="B22" s="16" t="s">
        <v>485</v>
      </c>
      <c r="C22" s="29" t="s">
        <v>398</v>
      </c>
      <c r="D22" s="16" t="s">
        <v>992</v>
      </c>
      <c r="E22" s="131">
        <v>6.8740040000000002</v>
      </c>
      <c r="F22" s="6">
        <v>2</v>
      </c>
      <c r="G22" s="131">
        <v>4.7049625898121707</v>
      </c>
      <c r="H22" s="131">
        <v>2.6375367601711099</v>
      </c>
    </row>
    <row r="23" spans="1:8" x14ac:dyDescent="0.2">
      <c r="A23" s="16" t="s">
        <v>1111</v>
      </c>
      <c r="B23" s="16" t="s">
        <v>485</v>
      </c>
      <c r="C23" s="29" t="s">
        <v>398</v>
      </c>
      <c r="D23" s="16" t="s">
        <v>992</v>
      </c>
      <c r="E23" s="131">
        <v>4.6108659999999997</v>
      </c>
      <c r="F23" s="6">
        <v>2</v>
      </c>
      <c r="G23" s="131">
        <v>4.4252794586119997</v>
      </c>
      <c r="H23" s="131"/>
    </row>
    <row r="24" spans="1:8" x14ac:dyDescent="0.2">
      <c r="A24" s="16" t="s">
        <v>805</v>
      </c>
      <c r="B24" s="16" t="s">
        <v>485</v>
      </c>
      <c r="C24" s="29" t="s">
        <v>398</v>
      </c>
      <c r="D24" s="16" t="s">
        <v>992</v>
      </c>
      <c r="E24" s="131">
        <v>5.2264290000000004</v>
      </c>
      <c r="F24" s="6">
        <v>1</v>
      </c>
      <c r="G24" s="131">
        <v>1.57642054821944</v>
      </c>
      <c r="H24" s="131"/>
    </row>
    <row r="25" spans="1:8" x14ac:dyDescent="0.2">
      <c r="A25" s="16" t="s">
        <v>807</v>
      </c>
      <c r="B25" s="16" t="s">
        <v>485</v>
      </c>
      <c r="C25" s="29" t="s">
        <v>398</v>
      </c>
      <c r="D25" s="16" t="s">
        <v>992</v>
      </c>
      <c r="E25" s="131">
        <v>3.5254970000000001</v>
      </c>
      <c r="F25" s="6">
        <v>1</v>
      </c>
      <c r="G25" s="131">
        <v>9.8043300324309506</v>
      </c>
      <c r="H25" s="131"/>
    </row>
    <row r="26" spans="1:8" x14ac:dyDescent="0.2">
      <c r="A26" s="16" t="s">
        <v>1009</v>
      </c>
      <c r="B26" s="16" t="s">
        <v>343</v>
      </c>
      <c r="C26" s="29" t="s">
        <v>398</v>
      </c>
      <c r="D26" s="16" t="s">
        <v>1000</v>
      </c>
      <c r="E26" s="131">
        <v>8.9643800000000002</v>
      </c>
      <c r="F26" s="6">
        <v>1</v>
      </c>
      <c r="G26" s="131">
        <v>14.312053732849</v>
      </c>
      <c r="H26" s="131"/>
    </row>
    <row r="27" spans="1:8" x14ac:dyDescent="0.2">
      <c r="A27" s="16" t="s">
        <v>1013</v>
      </c>
      <c r="B27" s="16" t="s">
        <v>343</v>
      </c>
      <c r="C27" s="29" t="s">
        <v>398</v>
      </c>
      <c r="D27" s="16" t="s">
        <v>1000</v>
      </c>
      <c r="E27" s="131">
        <v>15.523524</v>
      </c>
      <c r="F27" s="6">
        <v>2</v>
      </c>
      <c r="G27" s="131">
        <v>11.20065279168899</v>
      </c>
      <c r="H27" s="131"/>
    </row>
    <row r="28" spans="1:8" x14ac:dyDescent="0.2">
      <c r="A28" s="16" t="s">
        <v>1014</v>
      </c>
      <c r="B28" s="16" t="s">
        <v>343</v>
      </c>
      <c r="C28" s="29" t="s">
        <v>398</v>
      </c>
      <c r="D28" s="16" t="s">
        <v>1000</v>
      </c>
      <c r="E28" s="131">
        <v>6.4941370000000003</v>
      </c>
      <c r="F28" s="6">
        <v>1</v>
      </c>
      <c r="G28" s="131">
        <v>10.378119759798601</v>
      </c>
      <c r="H28" s="131"/>
    </row>
    <row r="29" spans="1:8" x14ac:dyDescent="0.2">
      <c r="A29" s="16" t="s">
        <v>32</v>
      </c>
      <c r="B29" s="16" t="s">
        <v>343</v>
      </c>
      <c r="C29" s="29" t="s">
        <v>398</v>
      </c>
      <c r="D29" s="16" t="s">
        <v>1000</v>
      </c>
      <c r="E29" s="131">
        <v>6.1847070000000004</v>
      </c>
      <c r="F29" s="6">
        <v>1</v>
      </c>
      <c r="G29" s="131">
        <v>13.324078100401399</v>
      </c>
      <c r="H29" s="131"/>
    </row>
    <row r="30" spans="1:8" x14ac:dyDescent="0.2">
      <c r="A30" s="16" t="s">
        <v>449</v>
      </c>
      <c r="B30" s="16" t="s">
        <v>343</v>
      </c>
      <c r="C30" s="29" t="s">
        <v>398</v>
      </c>
      <c r="D30" s="16" t="s">
        <v>1000</v>
      </c>
      <c r="E30" s="131">
        <v>10.169598000000001</v>
      </c>
      <c r="F30" s="6">
        <v>2</v>
      </c>
      <c r="G30" s="131">
        <v>2.0232714024097249</v>
      </c>
      <c r="H30" s="131"/>
    </row>
    <row r="31" spans="1:8" x14ac:dyDescent="0.2">
      <c r="A31" s="16" t="s">
        <v>1048</v>
      </c>
      <c r="B31" s="26" t="s">
        <v>347</v>
      </c>
      <c r="C31" s="29" t="s">
        <v>398</v>
      </c>
      <c r="D31" s="16" t="s">
        <v>1000</v>
      </c>
      <c r="E31" s="131">
        <v>12.792444</v>
      </c>
      <c r="F31" s="6">
        <v>1</v>
      </c>
      <c r="G31" s="131">
        <v>2.1911154104734698</v>
      </c>
      <c r="H31" s="131"/>
    </row>
    <row r="32" spans="1:8" x14ac:dyDescent="0.2">
      <c r="A32" s="16" t="s">
        <v>1049</v>
      </c>
      <c r="B32" s="26" t="s">
        <v>347</v>
      </c>
      <c r="C32" s="29" t="s">
        <v>398</v>
      </c>
      <c r="D32" s="16" t="s">
        <v>1000</v>
      </c>
      <c r="E32" s="131">
        <v>9.7789400000000004</v>
      </c>
      <c r="F32" s="6">
        <v>4</v>
      </c>
      <c r="G32" s="131">
        <v>9.0536790998317436</v>
      </c>
      <c r="H32" s="131"/>
    </row>
    <row r="33" spans="1:8" x14ac:dyDescent="0.2">
      <c r="A33" s="16" t="s">
        <v>497</v>
      </c>
      <c r="B33" s="26" t="s">
        <v>347</v>
      </c>
      <c r="C33" s="29" t="s">
        <v>398</v>
      </c>
      <c r="D33" s="16" t="s">
        <v>1000</v>
      </c>
      <c r="E33" s="131">
        <v>8.7478899999999999</v>
      </c>
      <c r="F33" s="6">
        <v>1</v>
      </c>
      <c r="G33" s="131">
        <v>18.6932022376483</v>
      </c>
      <c r="H33" s="131"/>
    </row>
    <row r="34" spans="1:8" x14ac:dyDescent="0.2">
      <c r="A34" s="16" t="s">
        <v>1050</v>
      </c>
      <c r="B34" s="26" t="s">
        <v>347</v>
      </c>
      <c r="C34" s="29" t="s">
        <v>398</v>
      </c>
      <c r="D34" s="16" t="s">
        <v>1000</v>
      </c>
      <c r="E34" s="131">
        <v>5.3119149999999999</v>
      </c>
      <c r="F34" s="6">
        <v>4</v>
      </c>
      <c r="G34" s="131">
        <v>6.0201739749892296</v>
      </c>
      <c r="H34" s="131">
        <v>2.1761663038758399</v>
      </c>
    </row>
    <row r="35" spans="1:8" x14ac:dyDescent="0.2">
      <c r="A35" s="16" t="s">
        <v>1053</v>
      </c>
      <c r="B35" s="26" t="s">
        <v>347</v>
      </c>
      <c r="C35" s="29" t="s">
        <v>398</v>
      </c>
      <c r="D35" s="16" t="s">
        <v>1000</v>
      </c>
      <c r="E35" s="131">
        <v>6.475276</v>
      </c>
      <c r="F35" s="6">
        <v>4</v>
      </c>
      <c r="G35" s="131">
        <v>8.7232857488439013</v>
      </c>
      <c r="H35" s="131">
        <v>4.1060753136113401</v>
      </c>
    </row>
    <row r="36" spans="1:8" x14ac:dyDescent="0.2">
      <c r="A36" s="16" t="s">
        <v>1054</v>
      </c>
      <c r="B36" s="26" t="s">
        <v>347</v>
      </c>
      <c r="C36" s="29" t="s">
        <v>398</v>
      </c>
      <c r="D36" s="16" t="s">
        <v>1000</v>
      </c>
      <c r="E36" s="131">
        <v>12.962251</v>
      </c>
      <c r="F36" s="6">
        <v>0</v>
      </c>
      <c r="G36" s="131">
        <v>0</v>
      </c>
      <c r="H36" s="131"/>
    </row>
    <row r="37" spans="1:8" x14ac:dyDescent="0.2">
      <c r="A37" s="16" t="s">
        <v>444</v>
      </c>
      <c r="B37" s="26" t="s">
        <v>344</v>
      </c>
      <c r="C37" s="29" t="s">
        <v>398</v>
      </c>
      <c r="D37" s="16" t="s">
        <v>1000</v>
      </c>
      <c r="E37" s="131">
        <v>3.8767830000000001</v>
      </c>
      <c r="F37" s="6">
        <v>2</v>
      </c>
      <c r="G37" s="131">
        <v>16.22779277095545</v>
      </c>
      <c r="H37" s="131">
        <v>9.2463767815455409</v>
      </c>
    </row>
    <row r="38" spans="1:8" x14ac:dyDescent="0.2">
      <c r="A38" s="16" t="s">
        <v>442</v>
      </c>
      <c r="B38" s="26" t="s">
        <v>344</v>
      </c>
      <c r="C38" s="29" t="s">
        <v>398</v>
      </c>
      <c r="D38" s="16" t="s">
        <v>1000</v>
      </c>
      <c r="E38" s="131">
        <v>7.9979769999999997</v>
      </c>
      <c r="F38" s="6">
        <v>4</v>
      </c>
      <c r="G38" s="131">
        <v>7.0270043954670447</v>
      </c>
      <c r="H38" s="131"/>
    </row>
    <row r="39" spans="1:8" x14ac:dyDescent="0.2">
      <c r="A39" s="16" t="s">
        <v>447</v>
      </c>
      <c r="B39" s="26" t="s">
        <v>344</v>
      </c>
      <c r="C39" s="29" t="s">
        <v>398</v>
      </c>
      <c r="D39" s="16" t="s">
        <v>1000</v>
      </c>
      <c r="E39" s="131">
        <v>12.042468</v>
      </c>
      <c r="F39" s="6">
        <v>1</v>
      </c>
      <c r="G39" s="131">
        <v>3.63126067682692</v>
      </c>
      <c r="H39" s="131"/>
    </row>
    <row r="40" spans="1:8" x14ac:dyDescent="0.2">
      <c r="A40" s="16" t="s">
        <v>793</v>
      </c>
      <c r="B40" s="26" t="s">
        <v>344</v>
      </c>
      <c r="C40" s="29" t="s">
        <v>398</v>
      </c>
      <c r="D40" s="16" t="s">
        <v>1000</v>
      </c>
      <c r="E40" s="131">
        <v>7.4570590000000001</v>
      </c>
      <c r="F40" s="6">
        <v>1</v>
      </c>
      <c r="G40" s="131">
        <v>22.419493731098001</v>
      </c>
      <c r="H40" s="131"/>
    </row>
    <row r="41" spans="1:8" x14ac:dyDescent="0.2">
      <c r="A41" s="16" t="s">
        <v>123</v>
      </c>
      <c r="B41" s="26" t="s">
        <v>344</v>
      </c>
      <c r="C41" s="29" t="s">
        <v>398</v>
      </c>
      <c r="D41" s="16" t="s">
        <v>1000</v>
      </c>
      <c r="E41" s="131">
        <v>21.88626</v>
      </c>
      <c r="F41" s="6">
        <v>2</v>
      </c>
      <c r="G41" s="131">
        <v>9.3475285501521146</v>
      </c>
      <c r="H41" s="131"/>
    </row>
    <row r="42" spans="1:8" x14ac:dyDescent="0.2">
      <c r="A42" s="16" t="s">
        <v>597</v>
      </c>
      <c r="B42" s="16" t="s">
        <v>346</v>
      </c>
      <c r="C42" s="29" t="s">
        <v>398</v>
      </c>
      <c r="D42" s="16" t="s">
        <v>1000</v>
      </c>
      <c r="E42" s="131">
        <v>18.688624999999998</v>
      </c>
      <c r="F42" s="6">
        <v>0</v>
      </c>
      <c r="G42" s="131">
        <v>0</v>
      </c>
      <c r="H42" s="131"/>
    </row>
    <row r="43" spans="1:8" x14ac:dyDescent="0.2">
      <c r="A43" s="16" t="s">
        <v>603</v>
      </c>
      <c r="B43" s="16" t="s">
        <v>346</v>
      </c>
      <c r="C43" s="29" t="s">
        <v>398</v>
      </c>
      <c r="D43" s="16" t="s">
        <v>1000</v>
      </c>
      <c r="E43" s="131">
        <v>14.732295000000001</v>
      </c>
      <c r="F43" s="6">
        <v>1</v>
      </c>
      <c r="G43" s="131">
        <v>15.022020656418</v>
      </c>
      <c r="H43" s="131"/>
    </row>
    <row r="44" spans="1:8" x14ac:dyDescent="0.2">
      <c r="A44" s="16" t="s">
        <v>82</v>
      </c>
      <c r="B44" s="16" t="s">
        <v>346</v>
      </c>
      <c r="C44" s="29" t="s">
        <v>398</v>
      </c>
      <c r="D44" s="16" t="s">
        <v>1000</v>
      </c>
      <c r="E44" s="131">
        <v>5.3043189999999996</v>
      </c>
      <c r="F44" s="6">
        <v>1</v>
      </c>
      <c r="G44" s="131">
        <v>5.2330541885179001</v>
      </c>
      <c r="H44" s="131"/>
    </row>
    <row r="45" spans="1:8" x14ac:dyDescent="0.2">
      <c r="A45" s="16" t="s">
        <v>450</v>
      </c>
      <c r="B45" s="16" t="s">
        <v>346</v>
      </c>
      <c r="C45" s="29" t="s">
        <v>398</v>
      </c>
      <c r="D45" s="16" t="s">
        <v>1000</v>
      </c>
      <c r="E45" s="131">
        <v>9.7362859999999998</v>
      </c>
      <c r="F45" s="6">
        <v>1</v>
      </c>
      <c r="G45" s="131">
        <v>3.32895781436787</v>
      </c>
      <c r="H45" s="131"/>
    </row>
    <row r="46" spans="1:8" x14ac:dyDescent="0.2">
      <c r="A46" s="16" t="s">
        <v>798</v>
      </c>
      <c r="B46" s="16" t="s">
        <v>346</v>
      </c>
      <c r="C46" s="29" t="s">
        <v>398</v>
      </c>
      <c r="D46" s="16" t="s">
        <v>1000</v>
      </c>
      <c r="E46" s="131">
        <v>7.2596369999999997</v>
      </c>
      <c r="F46" s="6">
        <v>1</v>
      </c>
      <c r="G46" s="131">
        <v>15.771762097247899</v>
      </c>
      <c r="H46" s="131"/>
    </row>
    <row r="47" spans="1:8" x14ac:dyDescent="0.2">
      <c r="A47" s="16" t="s">
        <v>455</v>
      </c>
      <c r="B47" s="16" t="s">
        <v>485</v>
      </c>
      <c r="C47" s="29" t="s">
        <v>398</v>
      </c>
      <c r="D47" s="16" t="s">
        <v>1000</v>
      </c>
      <c r="E47" s="131">
        <v>8.7089800000000004</v>
      </c>
      <c r="F47" s="6">
        <v>2</v>
      </c>
      <c r="G47" s="131">
        <v>4.2316586873620796</v>
      </c>
      <c r="H47" s="131"/>
    </row>
    <row r="48" spans="1:8" x14ac:dyDescent="0.2">
      <c r="A48" s="16" t="s">
        <v>616</v>
      </c>
      <c r="B48" s="16" t="s">
        <v>485</v>
      </c>
      <c r="C48" s="29" t="s">
        <v>398</v>
      </c>
      <c r="D48" s="16" t="s">
        <v>1000</v>
      </c>
      <c r="E48" s="131">
        <v>8.1571859999999994</v>
      </c>
      <c r="F48" s="6">
        <v>1</v>
      </c>
      <c r="G48" s="131">
        <v>1.90365884389825</v>
      </c>
      <c r="H48" s="131"/>
    </row>
    <row r="49" spans="1:8" x14ac:dyDescent="0.2">
      <c r="A49" s="16" t="s">
        <v>86</v>
      </c>
      <c r="B49" s="16" t="s">
        <v>485</v>
      </c>
      <c r="C49" s="29" t="s">
        <v>398</v>
      </c>
      <c r="D49" s="16" t="s">
        <v>1000</v>
      </c>
      <c r="E49" s="131">
        <v>7.3112750000000002</v>
      </c>
      <c r="F49" s="6">
        <v>2</v>
      </c>
      <c r="G49" s="131">
        <v>9.8227749240532543</v>
      </c>
      <c r="H49" s="131">
        <v>6.7611067221154801</v>
      </c>
    </row>
    <row r="50" spans="1:8" x14ac:dyDescent="0.2">
      <c r="A50" s="16" t="s">
        <v>615</v>
      </c>
      <c r="B50" s="16" t="s">
        <v>485</v>
      </c>
      <c r="C50" s="29" t="s">
        <v>398</v>
      </c>
      <c r="D50" s="16" t="s">
        <v>1000</v>
      </c>
      <c r="E50" s="131">
        <v>7.7472450000000004</v>
      </c>
      <c r="F50" s="6">
        <v>1</v>
      </c>
      <c r="G50" s="131">
        <v>6.2953109046806901</v>
      </c>
      <c r="H50" s="131"/>
    </row>
    <row r="51" spans="1:8" x14ac:dyDescent="0.2">
      <c r="A51" s="16" t="s">
        <v>1109</v>
      </c>
      <c r="B51" s="16" t="s">
        <v>485</v>
      </c>
      <c r="C51" s="29" t="s">
        <v>398</v>
      </c>
      <c r="D51" s="16" t="s">
        <v>1000</v>
      </c>
      <c r="E51" s="131">
        <v>9.7240739999999999</v>
      </c>
      <c r="F51" s="6">
        <v>1</v>
      </c>
      <c r="G51" s="131">
        <v>4.61440744650612</v>
      </c>
      <c r="H51" s="131"/>
    </row>
    <row r="52" spans="1:8" x14ac:dyDescent="0.2">
      <c r="A52" s="16" t="s">
        <v>33</v>
      </c>
      <c r="B52" s="16" t="s">
        <v>343</v>
      </c>
      <c r="C52" s="29" t="s">
        <v>398</v>
      </c>
      <c r="D52" s="16" t="s">
        <v>995</v>
      </c>
      <c r="E52" s="131">
        <v>10.235423000000001</v>
      </c>
      <c r="F52" s="6">
        <v>2</v>
      </c>
      <c r="G52" s="131">
        <v>4.1024688056137997</v>
      </c>
      <c r="H52" s="131"/>
    </row>
    <row r="53" spans="1:8" x14ac:dyDescent="0.2">
      <c r="A53" s="16" t="s">
        <v>1015</v>
      </c>
      <c r="B53" s="16" t="s">
        <v>343</v>
      </c>
      <c r="C53" s="29" t="s">
        <v>398</v>
      </c>
      <c r="D53" s="16" t="s">
        <v>995</v>
      </c>
      <c r="E53" s="131">
        <v>3.6429119999999999</v>
      </c>
      <c r="F53" s="6">
        <v>1</v>
      </c>
      <c r="G53" s="131">
        <v>11.8207863913556</v>
      </c>
      <c r="H53" s="131"/>
    </row>
    <row r="54" spans="1:8" x14ac:dyDescent="0.2">
      <c r="A54" s="16" t="s">
        <v>605</v>
      </c>
      <c r="B54" s="16" t="s">
        <v>343</v>
      </c>
      <c r="C54" s="29" t="s">
        <v>398</v>
      </c>
      <c r="D54" s="16" t="s">
        <v>995</v>
      </c>
      <c r="E54" s="131">
        <v>5.7477929999999997</v>
      </c>
      <c r="F54" s="6">
        <v>1</v>
      </c>
      <c r="G54" s="131">
        <v>8.2908185535935104</v>
      </c>
      <c r="H54" s="131"/>
    </row>
    <row r="55" spans="1:8" x14ac:dyDescent="0.2">
      <c r="A55" s="16" t="s">
        <v>1016</v>
      </c>
      <c r="B55" s="16" t="s">
        <v>343</v>
      </c>
      <c r="C55" s="29" t="s">
        <v>398</v>
      </c>
      <c r="D55" s="16" t="s">
        <v>995</v>
      </c>
      <c r="E55" s="131">
        <v>11.845314999999999</v>
      </c>
      <c r="F55" s="6">
        <v>1</v>
      </c>
      <c r="G55" s="131">
        <v>6.2503803003805798</v>
      </c>
      <c r="H55" s="131"/>
    </row>
    <row r="56" spans="1:8" x14ac:dyDescent="0.2">
      <c r="A56" s="16" t="s">
        <v>454</v>
      </c>
      <c r="B56" s="16" t="s">
        <v>343</v>
      </c>
      <c r="C56" s="29" t="s">
        <v>398</v>
      </c>
      <c r="D56" s="16" t="s">
        <v>995</v>
      </c>
      <c r="E56" s="131">
        <v>3.2033930000000002</v>
      </c>
      <c r="F56" s="6">
        <v>1</v>
      </c>
      <c r="G56" s="131">
        <v>12.3736744633868</v>
      </c>
      <c r="H56" s="131"/>
    </row>
    <row r="57" spans="1:8" x14ac:dyDescent="0.2">
      <c r="A57" s="16" t="s">
        <v>1046</v>
      </c>
      <c r="B57" s="26" t="s">
        <v>347</v>
      </c>
      <c r="C57" s="29" t="s">
        <v>398</v>
      </c>
      <c r="D57" s="16" t="s">
        <v>995</v>
      </c>
      <c r="E57" s="131">
        <v>12.293227</v>
      </c>
      <c r="F57" s="6">
        <v>1</v>
      </c>
      <c r="G57" s="131">
        <v>2.7345199199724699</v>
      </c>
      <c r="H57" s="131"/>
    </row>
    <row r="58" spans="1:8" x14ac:dyDescent="0.2">
      <c r="A58" s="16" t="s">
        <v>1047</v>
      </c>
      <c r="B58" s="26" t="s">
        <v>347</v>
      </c>
      <c r="C58" s="29" t="s">
        <v>398</v>
      </c>
      <c r="D58" s="16" t="s">
        <v>995</v>
      </c>
      <c r="E58" s="131">
        <v>9.9453449999999997</v>
      </c>
      <c r="F58" s="6">
        <v>3</v>
      </c>
      <c r="G58" s="131">
        <v>6.2330583778930633</v>
      </c>
      <c r="H58" s="131"/>
    </row>
    <row r="59" spans="1:8" x14ac:dyDescent="0.2">
      <c r="A59" s="16" t="s">
        <v>495</v>
      </c>
      <c r="B59" s="26" t="s">
        <v>347</v>
      </c>
      <c r="C59" s="29" t="s">
        <v>398</v>
      </c>
      <c r="D59" s="16" t="s">
        <v>995</v>
      </c>
      <c r="E59" s="131">
        <v>13.087718000000001</v>
      </c>
      <c r="F59" s="6">
        <v>7</v>
      </c>
      <c r="G59" s="131">
        <v>5.397577877345455</v>
      </c>
      <c r="H59" s="131"/>
    </row>
    <row r="60" spans="1:8" x14ac:dyDescent="0.2">
      <c r="A60" s="16" t="s">
        <v>1051</v>
      </c>
      <c r="B60" s="26" t="s">
        <v>347</v>
      </c>
      <c r="C60" s="29" t="s">
        <v>398</v>
      </c>
      <c r="D60" s="16" t="s">
        <v>995</v>
      </c>
      <c r="E60" s="131">
        <v>4.4434959999999997</v>
      </c>
      <c r="F60" s="6">
        <v>1</v>
      </c>
      <c r="G60" s="131">
        <v>20.3482945144201</v>
      </c>
      <c r="H60" s="131"/>
    </row>
    <row r="61" spans="1:8" x14ac:dyDescent="0.2">
      <c r="A61" s="16" t="s">
        <v>1052</v>
      </c>
      <c r="B61" s="26" t="s">
        <v>347</v>
      </c>
      <c r="C61" s="29" t="s">
        <v>398</v>
      </c>
      <c r="D61" s="16" t="s">
        <v>995</v>
      </c>
      <c r="E61" s="131">
        <v>13.677597</v>
      </c>
      <c r="F61" s="6">
        <v>0</v>
      </c>
      <c r="G61" s="131">
        <v>0</v>
      </c>
      <c r="H61" s="131"/>
    </row>
    <row r="62" spans="1:8" x14ac:dyDescent="0.2">
      <c r="A62" s="16" t="s">
        <v>1087</v>
      </c>
      <c r="B62" s="26" t="s">
        <v>344</v>
      </c>
      <c r="C62" s="29" t="s">
        <v>398</v>
      </c>
      <c r="D62" s="16" t="s">
        <v>995</v>
      </c>
      <c r="E62" s="131">
        <v>4.9688990000000004</v>
      </c>
      <c r="F62" s="6">
        <v>1</v>
      </c>
      <c r="G62" s="131">
        <v>13.381488582529199</v>
      </c>
      <c r="H62" s="131"/>
    </row>
    <row r="63" spans="1:8" x14ac:dyDescent="0.2">
      <c r="A63" s="16" t="s">
        <v>31</v>
      </c>
      <c r="B63" s="26" t="s">
        <v>344</v>
      </c>
      <c r="C63" s="29" t="s">
        <v>398</v>
      </c>
      <c r="D63" s="16" t="s">
        <v>995</v>
      </c>
      <c r="E63" s="131">
        <v>2.737965</v>
      </c>
      <c r="F63" s="6">
        <v>1</v>
      </c>
      <c r="G63" s="131">
        <v>13.5988337150312</v>
      </c>
      <c r="H63" s="131"/>
    </row>
    <row r="64" spans="1:8" x14ac:dyDescent="0.2">
      <c r="A64" s="16" t="s">
        <v>1089</v>
      </c>
      <c r="B64" s="16" t="s">
        <v>346</v>
      </c>
      <c r="C64" s="29" t="s">
        <v>398</v>
      </c>
      <c r="D64" s="16" t="s">
        <v>995</v>
      </c>
      <c r="E64" s="131">
        <v>8.5094169999999991</v>
      </c>
      <c r="F64" s="6">
        <v>2</v>
      </c>
      <c r="G64" s="131">
        <v>2.8390999504652097</v>
      </c>
      <c r="H64" s="131"/>
    </row>
    <row r="65" spans="1:8" x14ac:dyDescent="0.2">
      <c r="A65" s="16" t="s">
        <v>1090</v>
      </c>
      <c r="B65" s="16" t="s">
        <v>346</v>
      </c>
      <c r="C65" s="29" t="s">
        <v>398</v>
      </c>
      <c r="D65" s="16" t="s">
        <v>995</v>
      </c>
      <c r="E65" s="131">
        <v>13.532298000000001</v>
      </c>
      <c r="F65" s="6">
        <v>1</v>
      </c>
      <c r="G65" s="131">
        <v>6.8362638944767902</v>
      </c>
      <c r="H65" s="131">
        <v>4.9041330043767903</v>
      </c>
    </row>
    <row r="66" spans="1:8" x14ac:dyDescent="0.2">
      <c r="A66" s="16" t="s">
        <v>1091</v>
      </c>
      <c r="B66" s="16" t="s">
        <v>346</v>
      </c>
      <c r="C66" s="29" t="s">
        <v>398</v>
      </c>
      <c r="D66" s="16" t="s">
        <v>995</v>
      </c>
      <c r="E66" s="131">
        <v>11.475642000000001</v>
      </c>
      <c r="F66" s="6">
        <v>0</v>
      </c>
      <c r="G66" s="131">
        <v>0</v>
      </c>
      <c r="H66" s="131"/>
    </row>
    <row r="67" spans="1:8" x14ac:dyDescent="0.2">
      <c r="A67" s="16" t="s">
        <v>607</v>
      </c>
      <c r="B67" s="16" t="s">
        <v>346</v>
      </c>
      <c r="C67" s="29" t="s">
        <v>398</v>
      </c>
      <c r="D67" s="16" t="s">
        <v>995</v>
      </c>
      <c r="E67" s="131">
        <v>8.4976599999999998</v>
      </c>
      <c r="F67" s="6">
        <v>1</v>
      </c>
      <c r="G67" s="131">
        <v>19.6152895776439</v>
      </c>
      <c r="H67" s="131">
        <v>9.4520897228036098</v>
      </c>
    </row>
    <row r="68" spans="1:8" x14ac:dyDescent="0.2">
      <c r="A68" s="16" t="s">
        <v>609</v>
      </c>
      <c r="B68" s="16" t="s">
        <v>346</v>
      </c>
      <c r="C68" s="29" t="s">
        <v>398</v>
      </c>
      <c r="D68" s="16" t="s">
        <v>995</v>
      </c>
      <c r="E68" s="131">
        <v>5.7676639999999999</v>
      </c>
      <c r="F68" s="6">
        <v>1</v>
      </c>
      <c r="G68" s="131">
        <v>17.710881372136299</v>
      </c>
      <c r="H68" s="131"/>
    </row>
    <row r="69" spans="1:8" x14ac:dyDescent="0.2">
      <c r="A69" s="16" t="s">
        <v>63</v>
      </c>
      <c r="B69" s="16" t="s">
        <v>485</v>
      </c>
      <c r="C69" s="29" t="s">
        <v>398</v>
      </c>
      <c r="D69" s="16" t="s">
        <v>995</v>
      </c>
      <c r="E69" s="131">
        <v>4.6616210000000002</v>
      </c>
      <c r="F69" s="6">
        <v>1</v>
      </c>
      <c r="G69" s="131">
        <v>1.1559001423869</v>
      </c>
      <c r="H69" s="131"/>
    </row>
    <row r="70" spans="1:8" x14ac:dyDescent="0.2">
      <c r="A70" s="16" t="s">
        <v>617</v>
      </c>
      <c r="B70" s="16" t="s">
        <v>485</v>
      </c>
      <c r="C70" s="29" t="s">
        <v>398</v>
      </c>
      <c r="D70" s="16" t="s">
        <v>995</v>
      </c>
      <c r="E70" s="131">
        <v>6.1686439999999996</v>
      </c>
      <c r="F70" s="6">
        <v>0</v>
      </c>
      <c r="G70" s="131">
        <v>0</v>
      </c>
      <c r="H70" s="131"/>
    </row>
    <row r="71" spans="1:8" x14ac:dyDescent="0.2">
      <c r="A71" s="16" t="s">
        <v>991</v>
      </c>
      <c r="B71" s="26" t="s">
        <v>351</v>
      </c>
      <c r="C71" s="29" t="s">
        <v>1227</v>
      </c>
      <c r="D71" s="16" t="s">
        <v>992</v>
      </c>
      <c r="E71" s="131">
        <v>6.6177359999999998</v>
      </c>
      <c r="F71" s="6">
        <v>0</v>
      </c>
      <c r="G71" s="131">
        <v>0</v>
      </c>
      <c r="H71" s="131"/>
    </row>
    <row r="72" spans="1:8" x14ac:dyDescent="0.2">
      <c r="A72" s="16" t="s">
        <v>993</v>
      </c>
      <c r="B72" s="26" t="s">
        <v>351</v>
      </c>
      <c r="C72" s="29" t="s">
        <v>1227</v>
      </c>
      <c r="D72" s="16" t="s">
        <v>992</v>
      </c>
      <c r="E72" s="131">
        <v>7.4058120000000001</v>
      </c>
      <c r="F72" s="6">
        <v>1</v>
      </c>
      <c r="G72" s="131">
        <v>2.98600358475661</v>
      </c>
      <c r="H72" s="131"/>
    </row>
    <row r="73" spans="1:8" x14ac:dyDescent="0.2">
      <c r="A73" s="16" t="s">
        <v>1005</v>
      </c>
      <c r="B73" s="26" t="s">
        <v>351</v>
      </c>
      <c r="C73" s="29" t="s">
        <v>1227</v>
      </c>
      <c r="D73" s="16" t="s">
        <v>992</v>
      </c>
      <c r="E73" s="131">
        <v>2.43127</v>
      </c>
      <c r="F73" s="6">
        <v>0</v>
      </c>
      <c r="G73" s="131">
        <v>0</v>
      </c>
      <c r="H73" s="131"/>
    </row>
    <row r="74" spans="1:8" x14ac:dyDescent="0.2">
      <c r="A74" s="16" t="s">
        <v>1006</v>
      </c>
      <c r="B74" s="26" t="s">
        <v>351</v>
      </c>
      <c r="C74" s="29" t="s">
        <v>1227</v>
      </c>
      <c r="D74" s="16" t="s">
        <v>992</v>
      </c>
      <c r="E74" s="131">
        <v>7.5824429999999996</v>
      </c>
      <c r="F74" s="6">
        <v>0</v>
      </c>
      <c r="G74" s="131">
        <v>0</v>
      </c>
      <c r="H74" s="131"/>
    </row>
    <row r="75" spans="1:8" x14ac:dyDescent="0.2">
      <c r="A75" s="16" t="s">
        <v>1007</v>
      </c>
      <c r="B75" s="26" t="s">
        <v>351</v>
      </c>
      <c r="C75" s="29" t="s">
        <v>1227</v>
      </c>
      <c r="D75" s="16" t="s">
        <v>992</v>
      </c>
      <c r="E75" s="131">
        <v>6.5358270000000003</v>
      </c>
      <c r="F75" s="6">
        <v>1</v>
      </c>
      <c r="G75" s="131">
        <v>1.07810154494969</v>
      </c>
      <c r="H75" s="131"/>
    </row>
    <row r="76" spans="1:8" x14ac:dyDescent="0.2">
      <c r="A76" s="16" t="s">
        <v>1008</v>
      </c>
      <c r="B76" s="26" t="s">
        <v>351</v>
      </c>
      <c r="C76" s="29" t="s">
        <v>1227</v>
      </c>
      <c r="D76" s="16" t="s">
        <v>992</v>
      </c>
      <c r="E76" s="131">
        <v>5.0106919999999997</v>
      </c>
      <c r="F76" s="6">
        <v>0</v>
      </c>
      <c r="G76" s="131">
        <v>0</v>
      </c>
      <c r="H76" s="131"/>
    </row>
    <row r="77" spans="1:8" x14ac:dyDescent="0.2">
      <c r="A77" s="16" t="s">
        <v>1019</v>
      </c>
      <c r="B77" s="26" t="s">
        <v>354</v>
      </c>
      <c r="C77" s="29" t="s">
        <v>1227</v>
      </c>
      <c r="D77" s="16" t="s">
        <v>992</v>
      </c>
      <c r="E77" s="131">
        <v>4.9780620000000004</v>
      </c>
      <c r="F77" s="6">
        <v>2</v>
      </c>
      <c r="G77" s="131">
        <v>8.3936109382325199</v>
      </c>
      <c r="H77" s="131"/>
    </row>
    <row r="78" spans="1:8" x14ac:dyDescent="0.2">
      <c r="A78" s="16" t="s">
        <v>1020</v>
      </c>
      <c r="B78" s="26" t="s">
        <v>354</v>
      </c>
      <c r="C78" s="29" t="s">
        <v>1227</v>
      </c>
      <c r="D78" s="16" t="s">
        <v>992</v>
      </c>
      <c r="E78" s="131">
        <v>7.8173709999999996</v>
      </c>
      <c r="F78" s="6">
        <v>1</v>
      </c>
      <c r="G78" s="131">
        <v>4.6463579056919802</v>
      </c>
      <c r="H78" s="131"/>
    </row>
    <row r="79" spans="1:8" x14ac:dyDescent="0.2">
      <c r="A79" s="16" t="s">
        <v>696</v>
      </c>
      <c r="B79" s="26" t="s">
        <v>354</v>
      </c>
      <c r="C79" s="29" t="s">
        <v>1227</v>
      </c>
      <c r="D79" s="16" t="s">
        <v>992</v>
      </c>
      <c r="E79" s="131">
        <v>16.856815000000001</v>
      </c>
      <c r="F79" s="6">
        <v>4</v>
      </c>
      <c r="G79" s="131">
        <v>10.049812843642981</v>
      </c>
      <c r="H79" s="131"/>
    </row>
    <row r="80" spans="1:8" x14ac:dyDescent="0.2">
      <c r="A80" s="16" t="s">
        <v>1024</v>
      </c>
      <c r="B80" s="26" t="s">
        <v>354</v>
      </c>
      <c r="C80" s="29" t="s">
        <v>1227</v>
      </c>
      <c r="D80" s="16" t="s">
        <v>992</v>
      </c>
      <c r="E80" s="131">
        <v>7.2987299999999999</v>
      </c>
      <c r="F80" s="6">
        <v>1</v>
      </c>
      <c r="G80" s="131">
        <v>10.3651240639776</v>
      </c>
      <c r="H80" s="131"/>
    </row>
    <row r="81" spans="1:8" x14ac:dyDescent="0.2">
      <c r="A81" s="16" t="s">
        <v>1025</v>
      </c>
      <c r="B81" s="26" t="s">
        <v>354</v>
      </c>
      <c r="C81" s="29" t="s">
        <v>1227</v>
      </c>
      <c r="D81" s="16" t="s">
        <v>992</v>
      </c>
      <c r="E81" s="131">
        <v>9.3271460000000008</v>
      </c>
      <c r="F81" s="6">
        <v>2</v>
      </c>
      <c r="G81" s="131">
        <v>14.121890504823879</v>
      </c>
      <c r="H81" s="131"/>
    </row>
    <row r="82" spans="1:8" x14ac:dyDescent="0.2">
      <c r="A82" s="16" t="s">
        <v>57</v>
      </c>
      <c r="B82" s="26" t="s">
        <v>350</v>
      </c>
      <c r="C82" s="29" t="s">
        <v>1227</v>
      </c>
      <c r="D82" s="16" t="s">
        <v>992</v>
      </c>
      <c r="E82" s="131">
        <v>11.69045</v>
      </c>
      <c r="F82" s="6">
        <v>0</v>
      </c>
      <c r="G82" s="131">
        <v>0</v>
      </c>
      <c r="H82" s="131"/>
    </row>
    <row r="83" spans="1:8" x14ac:dyDescent="0.2">
      <c r="A83" s="16" t="s">
        <v>620</v>
      </c>
      <c r="B83" s="26" t="s">
        <v>350</v>
      </c>
      <c r="C83" s="29" t="s">
        <v>1227</v>
      </c>
      <c r="D83" s="16" t="s">
        <v>992</v>
      </c>
      <c r="E83" s="131">
        <v>8.302403</v>
      </c>
      <c r="F83" s="6">
        <v>1</v>
      </c>
      <c r="G83" s="131">
        <v>2.50073325589856</v>
      </c>
      <c r="H83" s="131"/>
    </row>
    <row r="84" spans="1:8" x14ac:dyDescent="0.2">
      <c r="A84" s="16" t="s">
        <v>1114</v>
      </c>
      <c r="B84" s="26" t="s">
        <v>350</v>
      </c>
      <c r="C84" s="29" t="s">
        <v>1227</v>
      </c>
      <c r="D84" s="16" t="s">
        <v>992</v>
      </c>
      <c r="E84" s="131">
        <v>10.31625</v>
      </c>
      <c r="F84" s="6">
        <v>2</v>
      </c>
      <c r="G84" s="131">
        <v>13.27737673301449</v>
      </c>
      <c r="H84" s="131">
        <v>0.87048873585685405</v>
      </c>
    </row>
    <row r="85" spans="1:8" x14ac:dyDescent="0.2">
      <c r="A85" s="16" t="s">
        <v>808</v>
      </c>
      <c r="B85" s="26" t="s">
        <v>350</v>
      </c>
      <c r="C85" s="29" t="s">
        <v>1227</v>
      </c>
      <c r="D85" s="16" t="s">
        <v>992</v>
      </c>
      <c r="E85" s="131">
        <v>10.711838</v>
      </c>
      <c r="F85" s="6">
        <v>2</v>
      </c>
      <c r="G85" s="131">
        <v>2.194071281870515</v>
      </c>
      <c r="H85" s="131">
        <v>7.0352620855816301</v>
      </c>
    </row>
    <row r="86" spans="1:8" x14ac:dyDescent="0.2">
      <c r="A86" s="16" t="s">
        <v>836</v>
      </c>
      <c r="B86" s="16" t="s">
        <v>349</v>
      </c>
      <c r="C86" s="29" t="s">
        <v>1227</v>
      </c>
      <c r="D86" s="16" t="s">
        <v>992</v>
      </c>
      <c r="E86" s="131">
        <v>9.6896039999999992</v>
      </c>
      <c r="F86" s="6">
        <v>1</v>
      </c>
      <c r="G86" s="131">
        <v>2.5517253054557498</v>
      </c>
      <c r="H86" s="131"/>
    </row>
    <row r="87" spans="1:8" x14ac:dyDescent="0.2">
      <c r="A87" s="16" t="s">
        <v>837</v>
      </c>
      <c r="B87" s="16" t="s">
        <v>349</v>
      </c>
      <c r="C87" s="29" t="s">
        <v>1227</v>
      </c>
      <c r="D87" s="16" t="s">
        <v>992</v>
      </c>
      <c r="E87" s="131">
        <v>6.2729559999999998</v>
      </c>
      <c r="F87" s="6">
        <v>1</v>
      </c>
      <c r="G87" s="131">
        <v>4.0974834314982997</v>
      </c>
      <c r="H87" s="131"/>
    </row>
    <row r="88" spans="1:8" x14ac:dyDescent="0.2">
      <c r="A88" s="16" t="s">
        <v>923</v>
      </c>
      <c r="B88" s="16" t="s">
        <v>349</v>
      </c>
      <c r="C88" s="29" t="s">
        <v>1227</v>
      </c>
      <c r="D88" s="16" t="s">
        <v>992</v>
      </c>
      <c r="E88" s="131">
        <v>7.8968030000000002</v>
      </c>
      <c r="F88" s="6">
        <v>0</v>
      </c>
      <c r="G88" s="131">
        <v>0</v>
      </c>
      <c r="H88" s="131"/>
    </row>
    <row r="89" spans="1:8" x14ac:dyDescent="0.2">
      <c r="A89" s="16" t="s">
        <v>852</v>
      </c>
      <c r="B89" s="16" t="s">
        <v>352</v>
      </c>
      <c r="C89" s="29" t="s">
        <v>1227</v>
      </c>
      <c r="D89" s="16" t="s">
        <v>992</v>
      </c>
      <c r="E89" s="131">
        <v>17.525977000000001</v>
      </c>
      <c r="F89" s="6">
        <v>0</v>
      </c>
      <c r="G89" s="131">
        <v>0</v>
      </c>
      <c r="H89" s="131"/>
    </row>
    <row r="90" spans="1:8" x14ac:dyDescent="0.2">
      <c r="A90" s="16" t="s">
        <v>849</v>
      </c>
      <c r="B90" s="16" t="s">
        <v>352</v>
      </c>
      <c r="C90" s="29" t="s">
        <v>1227</v>
      </c>
      <c r="D90" s="16" t="s">
        <v>992</v>
      </c>
      <c r="E90" s="131">
        <v>3.243093</v>
      </c>
      <c r="F90" s="6">
        <v>0</v>
      </c>
      <c r="G90" s="131">
        <v>0</v>
      </c>
      <c r="H90" s="131"/>
    </row>
    <row r="91" spans="1:8" x14ac:dyDescent="0.2">
      <c r="A91" s="16" t="s">
        <v>851</v>
      </c>
      <c r="B91" s="16" t="s">
        <v>352</v>
      </c>
      <c r="C91" s="29" t="s">
        <v>1227</v>
      </c>
      <c r="D91" s="16" t="s">
        <v>992</v>
      </c>
      <c r="E91" s="131">
        <v>17.151174000000001</v>
      </c>
      <c r="F91" s="6">
        <v>2</v>
      </c>
      <c r="G91" s="131">
        <v>9.3992868841796753</v>
      </c>
      <c r="H91" s="131"/>
    </row>
    <row r="92" spans="1:8" x14ac:dyDescent="0.2">
      <c r="A92" s="16" t="s">
        <v>853</v>
      </c>
      <c r="B92" s="16" t="s">
        <v>352</v>
      </c>
      <c r="C92" s="29" t="s">
        <v>1227</v>
      </c>
      <c r="D92" s="16" t="s">
        <v>992</v>
      </c>
      <c r="E92" s="131">
        <v>18.745391000000001</v>
      </c>
      <c r="F92" s="6">
        <v>3</v>
      </c>
      <c r="G92" s="131">
        <v>12.925810171668353</v>
      </c>
      <c r="H92" s="131"/>
    </row>
    <row r="93" spans="1:8" x14ac:dyDescent="0.2">
      <c r="A93" s="16" t="s">
        <v>663</v>
      </c>
      <c r="B93" s="16" t="s">
        <v>352</v>
      </c>
      <c r="C93" s="29" t="s">
        <v>1227</v>
      </c>
      <c r="D93" s="16" t="s">
        <v>992</v>
      </c>
      <c r="E93" s="131">
        <v>8.3186640000000001</v>
      </c>
      <c r="F93" s="6">
        <v>1</v>
      </c>
      <c r="G93" s="131">
        <v>6.2879417986962398</v>
      </c>
      <c r="H93" s="131"/>
    </row>
    <row r="94" spans="1:8" x14ac:dyDescent="0.2">
      <c r="A94" s="16" t="s">
        <v>1001</v>
      </c>
      <c r="B94" s="26" t="s">
        <v>351</v>
      </c>
      <c r="C94" s="29" t="s">
        <v>1227</v>
      </c>
      <c r="D94" s="16" t="s">
        <v>1000</v>
      </c>
      <c r="E94" s="131">
        <v>6.3193580000000003</v>
      </c>
      <c r="F94" s="6">
        <v>3</v>
      </c>
      <c r="G94" s="131">
        <v>3.6629621175175799</v>
      </c>
      <c r="H94" s="131"/>
    </row>
    <row r="95" spans="1:8" x14ac:dyDescent="0.2">
      <c r="A95" s="16" t="s">
        <v>1002</v>
      </c>
      <c r="B95" s="26" t="s">
        <v>351</v>
      </c>
      <c r="C95" s="29" t="s">
        <v>1227</v>
      </c>
      <c r="D95" s="16" t="s">
        <v>1000</v>
      </c>
      <c r="E95" s="131">
        <v>8.4149119999999993</v>
      </c>
      <c r="F95" s="6">
        <v>1</v>
      </c>
      <c r="G95" s="131">
        <v>16.550670578501599</v>
      </c>
      <c r="H95" s="131"/>
    </row>
    <row r="96" spans="1:8" x14ac:dyDescent="0.2">
      <c r="A96" s="16" t="s">
        <v>1003</v>
      </c>
      <c r="B96" s="26" t="s">
        <v>351</v>
      </c>
      <c r="C96" s="29" t="s">
        <v>1227</v>
      </c>
      <c r="D96" s="16" t="s">
        <v>1000</v>
      </c>
      <c r="E96" s="131">
        <v>4.6527430000000001</v>
      </c>
      <c r="F96" s="6">
        <v>1</v>
      </c>
      <c r="G96" s="131">
        <v>12.808290050934801</v>
      </c>
      <c r="H96" s="131"/>
    </row>
    <row r="97" spans="1:8" x14ac:dyDescent="0.2">
      <c r="A97" s="16" t="s">
        <v>418</v>
      </c>
      <c r="B97" s="26" t="s">
        <v>351</v>
      </c>
      <c r="C97" s="29" t="s">
        <v>1227</v>
      </c>
      <c r="D97" s="16" t="s">
        <v>1000</v>
      </c>
      <c r="E97" s="131">
        <v>7.3350419999999996</v>
      </c>
      <c r="F97" s="6">
        <v>1</v>
      </c>
      <c r="G97" s="131">
        <v>9.6160576214982498</v>
      </c>
      <c r="H97" s="131"/>
    </row>
    <row r="98" spans="1:8" x14ac:dyDescent="0.2">
      <c r="A98" s="16" t="s">
        <v>1004</v>
      </c>
      <c r="B98" s="26" t="s">
        <v>351</v>
      </c>
      <c r="C98" s="29" t="s">
        <v>1227</v>
      </c>
      <c r="D98" s="16" t="s">
        <v>1000</v>
      </c>
      <c r="E98" s="131">
        <v>3.7989259999999998</v>
      </c>
      <c r="F98" s="6">
        <v>1</v>
      </c>
      <c r="G98" s="131">
        <v>2.5939853865546798</v>
      </c>
      <c r="H98" s="131"/>
    </row>
    <row r="99" spans="1:8" x14ac:dyDescent="0.2">
      <c r="A99" s="16" t="s">
        <v>694</v>
      </c>
      <c r="B99" s="26" t="s">
        <v>354</v>
      </c>
      <c r="C99" s="29" t="s">
        <v>1227</v>
      </c>
      <c r="D99" s="16" t="s">
        <v>1000</v>
      </c>
      <c r="E99" s="131">
        <v>7.3766439999999998</v>
      </c>
      <c r="F99" s="6">
        <v>3</v>
      </c>
      <c r="G99" s="131">
        <v>7.1136198306523539</v>
      </c>
      <c r="H99" s="131"/>
    </row>
    <row r="100" spans="1:8" x14ac:dyDescent="0.2">
      <c r="A100" s="16" t="s">
        <v>1021</v>
      </c>
      <c r="B100" s="26" t="s">
        <v>354</v>
      </c>
      <c r="C100" s="29" t="s">
        <v>1227</v>
      </c>
      <c r="D100" s="16" t="s">
        <v>1000</v>
      </c>
      <c r="E100" s="131">
        <v>7.7432660000000002</v>
      </c>
      <c r="F100" s="6">
        <v>2</v>
      </c>
      <c r="G100" s="131">
        <v>5.0713777288214352</v>
      </c>
      <c r="H100" s="131"/>
    </row>
    <row r="101" spans="1:8" x14ac:dyDescent="0.2">
      <c r="A101" s="16" t="s">
        <v>1022</v>
      </c>
      <c r="B101" s="26" t="s">
        <v>354</v>
      </c>
      <c r="C101" s="29" t="s">
        <v>1227</v>
      </c>
      <c r="D101" s="16" t="s">
        <v>1000</v>
      </c>
      <c r="E101" s="131">
        <v>8.2735900000000004</v>
      </c>
      <c r="F101" s="6">
        <v>2</v>
      </c>
      <c r="G101" s="131">
        <v>8.6519518876085257</v>
      </c>
      <c r="H101" s="131"/>
    </row>
    <row r="102" spans="1:8" x14ac:dyDescent="0.2">
      <c r="A102" s="16" t="s">
        <v>1023</v>
      </c>
      <c r="B102" s="26" t="s">
        <v>354</v>
      </c>
      <c r="C102" s="29" t="s">
        <v>1227</v>
      </c>
      <c r="D102" s="16" t="s">
        <v>1000</v>
      </c>
      <c r="E102" s="131">
        <v>12.917738999999999</v>
      </c>
      <c r="F102" s="6">
        <v>0</v>
      </c>
      <c r="G102" s="131">
        <v>0</v>
      </c>
      <c r="H102" s="131"/>
    </row>
    <row r="103" spans="1:8" x14ac:dyDescent="0.2">
      <c r="A103" s="16" t="s">
        <v>1031</v>
      </c>
      <c r="B103" s="26" t="s">
        <v>354</v>
      </c>
      <c r="C103" s="29" t="s">
        <v>1227</v>
      </c>
      <c r="D103" s="16" t="s">
        <v>1000</v>
      </c>
      <c r="E103" s="131">
        <v>11.127370000000001</v>
      </c>
      <c r="F103" s="6">
        <v>3</v>
      </c>
      <c r="G103" s="131">
        <v>4.0398941013474436</v>
      </c>
      <c r="H103" s="131"/>
    </row>
    <row r="104" spans="1:8" x14ac:dyDescent="0.2">
      <c r="A104" s="16" t="s">
        <v>456</v>
      </c>
      <c r="B104" s="26" t="s">
        <v>350</v>
      </c>
      <c r="C104" s="29" t="s">
        <v>1227</v>
      </c>
      <c r="D104" s="16" t="s">
        <v>1000</v>
      </c>
      <c r="E104" s="131">
        <v>12.892987</v>
      </c>
      <c r="F104" s="6">
        <v>1</v>
      </c>
      <c r="G104" s="131">
        <v>7.5225666913817202</v>
      </c>
      <c r="H104" s="131"/>
    </row>
    <row r="105" spans="1:8" x14ac:dyDescent="0.2">
      <c r="A105" s="16" t="s">
        <v>619</v>
      </c>
      <c r="B105" s="26" t="s">
        <v>350</v>
      </c>
      <c r="C105" s="29" t="s">
        <v>1227</v>
      </c>
      <c r="D105" s="16" t="s">
        <v>1000</v>
      </c>
      <c r="E105" s="131">
        <v>5.1951960000000001</v>
      </c>
      <c r="F105" s="6">
        <v>1</v>
      </c>
      <c r="G105" s="131">
        <v>1.0600542646465001</v>
      </c>
      <c r="H105" s="131">
        <v>36.705154840703599</v>
      </c>
    </row>
    <row r="106" spans="1:8" x14ac:dyDescent="0.2">
      <c r="A106" s="16" t="s">
        <v>56</v>
      </c>
      <c r="B106" s="26" t="s">
        <v>350</v>
      </c>
      <c r="C106" s="29" t="s">
        <v>1227</v>
      </c>
      <c r="D106" s="16" t="s">
        <v>1000</v>
      </c>
      <c r="E106" s="131">
        <v>5.9278849999999998</v>
      </c>
      <c r="F106" s="6">
        <v>1</v>
      </c>
      <c r="G106" s="131">
        <v>25.161295242508899</v>
      </c>
      <c r="H106" s="131"/>
    </row>
    <row r="107" spans="1:8" x14ac:dyDescent="0.2">
      <c r="A107" s="16" t="s">
        <v>618</v>
      </c>
      <c r="B107" s="26" t="s">
        <v>350</v>
      </c>
      <c r="C107" s="29" t="s">
        <v>1227</v>
      </c>
      <c r="D107" s="16" t="s">
        <v>1000</v>
      </c>
      <c r="E107" s="131">
        <v>15.395382</v>
      </c>
      <c r="F107" s="6">
        <v>0</v>
      </c>
      <c r="G107" s="131">
        <v>0</v>
      </c>
      <c r="H107" s="131"/>
    </row>
    <row r="108" spans="1:8" x14ac:dyDescent="0.2">
      <c r="A108" s="16" t="s">
        <v>1116</v>
      </c>
      <c r="B108" s="26" t="s">
        <v>350</v>
      </c>
      <c r="C108" s="29" t="s">
        <v>1227</v>
      </c>
      <c r="D108" s="16" t="s">
        <v>1000</v>
      </c>
      <c r="E108" s="131">
        <v>7.7797650000000003</v>
      </c>
      <c r="F108" s="6">
        <v>2</v>
      </c>
      <c r="G108" s="131">
        <v>13.375807123795916</v>
      </c>
      <c r="H108" s="131"/>
    </row>
    <row r="109" spans="1:8" x14ac:dyDescent="0.2">
      <c r="A109" s="16" t="s">
        <v>919</v>
      </c>
      <c r="B109" s="16" t="s">
        <v>349</v>
      </c>
      <c r="C109" s="29" t="s">
        <v>1227</v>
      </c>
      <c r="D109" s="16" t="s">
        <v>1000</v>
      </c>
      <c r="E109" s="131">
        <v>3.9861420000000001</v>
      </c>
      <c r="F109" s="6">
        <v>2</v>
      </c>
      <c r="G109" s="131">
        <v>3.3290737575158098</v>
      </c>
      <c r="H109" s="131"/>
    </row>
    <row r="110" spans="1:8" x14ac:dyDescent="0.2">
      <c r="A110" s="16" t="s">
        <v>917</v>
      </c>
      <c r="B110" s="16" t="s">
        <v>349</v>
      </c>
      <c r="C110" s="29" t="s">
        <v>1227</v>
      </c>
      <c r="D110" s="16" t="s">
        <v>1000</v>
      </c>
      <c r="E110" s="131">
        <v>2.579345</v>
      </c>
      <c r="F110" s="6">
        <v>1</v>
      </c>
      <c r="G110" s="131">
        <v>2.3193388023728301</v>
      </c>
      <c r="H110" s="131"/>
    </row>
    <row r="111" spans="1:8" x14ac:dyDescent="0.2">
      <c r="A111" s="16" t="s">
        <v>924</v>
      </c>
      <c r="B111" s="16" t="s">
        <v>349</v>
      </c>
      <c r="C111" s="29" t="s">
        <v>1227</v>
      </c>
      <c r="D111" s="16" t="s">
        <v>1000</v>
      </c>
      <c r="E111" s="131">
        <v>5.5270530000000004</v>
      </c>
      <c r="F111" s="6">
        <v>2</v>
      </c>
      <c r="G111" s="131">
        <v>14.989731974851299</v>
      </c>
      <c r="H111" s="131"/>
    </row>
    <row r="112" spans="1:8" x14ac:dyDescent="0.2">
      <c r="A112" s="16" t="s">
        <v>922</v>
      </c>
      <c r="B112" s="16" t="s">
        <v>349</v>
      </c>
      <c r="C112" s="29" t="s">
        <v>1227</v>
      </c>
      <c r="D112" s="16" t="s">
        <v>1000</v>
      </c>
      <c r="E112" s="131">
        <v>8.8078869999999991</v>
      </c>
      <c r="F112" s="6">
        <v>1</v>
      </c>
      <c r="G112" s="131">
        <v>2.8915632134131699</v>
      </c>
      <c r="H112" s="131"/>
    </row>
    <row r="113" spans="1:8" x14ac:dyDescent="0.2">
      <c r="A113" s="16" t="s">
        <v>920</v>
      </c>
      <c r="B113" s="16" t="s">
        <v>349</v>
      </c>
      <c r="C113" s="29" t="s">
        <v>1227</v>
      </c>
      <c r="D113" s="16" t="s">
        <v>1000</v>
      </c>
      <c r="E113" s="131">
        <v>13.755815999999999</v>
      </c>
      <c r="F113" s="6">
        <v>1</v>
      </c>
      <c r="G113" s="131">
        <v>7.0591905038912897</v>
      </c>
      <c r="H113" s="131">
        <v>1.66457512319984</v>
      </c>
    </row>
    <row r="114" spans="1:8" x14ac:dyDescent="0.2">
      <c r="A114" s="16" t="s">
        <v>652</v>
      </c>
      <c r="B114" s="16" t="s">
        <v>352</v>
      </c>
      <c r="C114" s="29" t="s">
        <v>1227</v>
      </c>
      <c r="D114" s="16" t="s">
        <v>1000</v>
      </c>
      <c r="E114" s="131">
        <v>4.8073779999999999</v>
      </c>
      <c r="F114" s="6">
        <v>4</v>
      </c>
      <c r="G114" s="131">
        <v>3.470885598108977</v>
      </c>
      <c r="H114" s="131"/>
    </row>
    <row r="115" spans="1:8" x14ac:dyDescent="0.2">
      <c r="A115" s="16" t="s">
        <v>650</v>
      </c>
      <c r="B115" s="16" t="s">
        <v>352</v>
      </c>
      <c r="C115" s="29" t="s">
        <v>1227</v>
      </c>
      <c r="D115" s="16" t="s">
        <v>1000</v>
      </c>
      <c r="E115" s="131">
        <v>5.6487100000000003</v>
      </c>
      <c r="F115" s="6">
        <v>1</v>
      </c>
      <c r="G115" s="131">
        <v>16.755669384275901</v>
      </c>
      <c r="H115" s="131">
        <v>0.72733744597972305</v>
      </c>
    </row>
    <row r="116" spans="1:8" x14ac:dyDescent="0.2">
      <c r="A116" s="16" t="s">
        <v>653</v>
      </c>
      <c r="B116" s="16" t="s">
        <v>352</v>
      </c>
      <c r="C116" s="29" t="s">
        <v>1227</v>
      </c>
      <c r="D116" s="16" t="s">
        <v>1000</v>
      </c>
      <c r="E116" s="131">
        <v>6.6757710000000001</v>
      </c>
      <c r="F116" s="6">
        <v>0</v>
      </c>
      <c r="G116" s="131">
        <v>0</v>
      </c>
      <c r="H116" s="131">
        <v>3.0204345208579402</v>
      </c>
    </row>
    <row r="117" spans="1:8" x14ac:dyDescent="0.2">
      <c r="A117" s="16" t="s">
        <v>1133</v>
      </c>
      <c r="B117" s="16" t="s">
        <v>352</v>
      </c>
      <c r="C117" s="29" t="s">
        <v>1227</v>
      </c>
      <c r="D117" s="16" t="s">
        <v>1000</v>
      </c>
      <c r="E117" s="131">
        <v>8.760923</v>
      </c>
      <c r="F117" s="6">
        <v>2</v>
      </c>
      <c r="G117" s="131">
        <v>14.247806816620269</v>
      </c>
      <c r="H117" s="131"/>
    </row>
    <row r="118" spans="1:8" x14ac:dyDescent="0.2">
      <c r="A118" s="16" t="s">
        <v>1134</v>
      </c>
      <c r="B118" s="16" t="s">
        <v>352</v>
      </c>
      <c r="C118" s="29" t="s">
        <v>1227</v>
      </c>
      <c r="D118" s="16" t="s">
        <v>1000</v>
      </c>
      <c r="E118" s="131">
        <v>11.129609</v>
      </c>
      <c r="F118" s="6">
        <v>1</v>
      </c>
      <c r="G118" s="131">
        <v>12.0276008728175</v>
      </c>
      <c r="H118" s="131">
        <v>15.8735322865556</v>
      </c>
    </row>
    <row r="119" spans="1:8" x14ac:dyDescent="0.2">
      <c r="A119" s="16" t="s">
        <v>994</v>
      </c>
      <c r="B119" s="26" t="s">
        <v>351</v>
      </c>
      <c r="C119" s="29" t="s">
        <v>1227</v>
      </c>
      <c r="D119" s="16" t="s">
        <v>995</v>
      </c>
      <c r="E119" s="131">
        <v>3.5210509999999999</v>
      </c>
      <c r="F119" s="6">
        <v>3</v>
      </c>
      <c r="G119" s="131">
        <v>2.0011243475016567</v>
      </c>
      <c r="H119" s="131"/>
    </row>
    <row r="120" spans="1:8" x14ac:dyDescent="0.2">
      <c r="A120" s="16" t="s">
        <v>996</v>
      </c>
      <c r="B120" s="26" t="s">
        <v>351</v>
      </c>
      <c r="C120" s="29" t="s">
        <v>1227</v>
      </c>
      <c r="D120" s="16" t="s">
        <v>995</v>
      </c>
      <c r="E120" s="131">
        <v>3.2709540000000001</v>
      </c>
      <c r="F120" s="6">
        <v>1</v>
      </c>
      <c r="G120" s="131">
        <v>10.313187320647801</v>
      </c>
      <c r="H120" s="131"/>
    </row>
    <row r="121" spans="1:8" x14ac:dyDescent="0.2">
      <c r="A121" s="16" t="s">
        <v>997</v>
      </c>
      <c r="B121" s="26" t="s">
        <v>351</v>
      </c>
      <c r="C121" s="29" t="s">
        <v>1227</v>
      </c>
      <c r="D121" s="16" t="s">
        <v>995</v>
      </c>
      <c r="E121" s="131">
        <v>6.3328430000000004</v>
      </c>
      <c r="F121" s="6">
        <v>3</v>
      </c>
      <c r="G121" s="131">
        <v>5.9946319639047028</v>
      </c>
      <c r="H121" s="131"/>
    </row>
    <row r="122" spans="1:8" x14ac:dyDescent="0.2">
      <c r="A122" s="16" t="s">
        <v>998</v>
      </c>
      <c r="B122" s="26" t="s">
        <v>351</v>
      </c>
      <c r="C122" s="29" t="s">
        <v>1227</v>
      </c>
      <c r="D122" s="16" t="s">
        <v>995</v>
      </c>
      <c r="E122" s="131">
        <v>15.072911</v>
      </c>
      <c r="F122" s="6">
        <v>5</v>
      </c>
      <c r="G122" s="131">
        <v>1.8970407139199623</v>
      </c>
      <c r="H122" s="131"/>
    </row>
    <row r="123" spans="1:8" x14ac:dyDescent="0.2">
      <c r="A123" s="16" t="s">
        <v>999</v>
      </c>
      <c r="B123" s="26" t="s">
        <v>351</v>
      </c>
      <c r="C123" s="29" t="s">
        <v>1227</v>
      </c>
      <c r="D123" s="16" t="s">
        <v>995</v>
      </c>
      <c r="E123" s="131">
        <v>5.253482</v>
      </c>
      <c r="F123" s="6">
        <v>1</v>
      </c>
      <c r="G123" s="131">
        <v>25.092784234846</v>
      </c>
      <c r="H123" s="131"/>
    </row>
    <row r="124" spans="1:8" x14ac:dyDescent="0.2">
      <c r="A124" s="16" t="s">
        <v>416</v>
      </c>
      <c r="B124" s="26" t="s">
        <v>351</v>
      </c>
      <c r="C124" s="29" t="s">
        <v>1227</v>
      </c>
      <c r="D124" s="16" t="s">
        <v>995</v>
      </c>
      <c r="E124" s="131">
        <v>1.222011</v>
      </c>
      <c r="F124" s="6">
        <v>1</v>
      </c>
      <c r="G124" s="131">
        <v>1.7023041720518499</v>
      </c>
      <c r="H124" s="131"/>
    </row>
    <row r="125" spans="1:8" x14ac:dyDescent="0.2">
      <c r="A125" s="16" t="s">
        <v>1026</v>
      </c>
      <c r="B125" s="26" t="s">
        <v>354</v>
      </c>
      <c r="C125" s="29" t="s">
        <v>1227</v>
      </c>
      <c r="D125" s="16" t="s">
        <v>995</v>
      </c>
      <c r="E125" s="131">
        <v>7.377834</v>
      </c>
      <c r="F125" s="6">
        <v>2</v>
      </c>
      <c r="G125" s="131">
        <v>3.6423846239808153</v>
      </c>
      <c r="H125" s="131">
        <v>1.4805934761935899</v>
      </c>
    </row>
    <row r="126" spans="1:8" x14ac:dyDescent="0.2">
      <c r="A126" s="16" t="s">
        <v>1027</v>
      </c>
      <c r="B126" s="26" t="s">
        <v>354</v>
      </c>
      <c r="C126" s="29" t="s">
        <v>1227</v>
      </c>
      <c r="D126" s="16" t="s">
        <v>995</v>
      </c>
      <c r="E126" s="131">
        <v>6.6750600000000002</v>
      </c>
      <c r="F126" s="6">
        <v>2</v>
      </c>
      <c r="G126" s="131">
        <v>1.9116854650394348</v>
      </c>
      <c r="H126" s="131"/>
    </row>
    <row r="127" spans="1:8" x14ac:dyDescent="0.2">
      <c r="A127" s="16" t="s">
        <v>1028</v>
      </c>
      <c r="B127" s="26" t="s">
        <v>354</v>
      </c>
      <c r="C127" s="29" t="s">
        <v>1227</v>
      </c>
      <c r="D127" s="16" t="s">
        <v>995</v>
      </c>
      <c r="E127" s="131">
        <v>5.4036249999999999</v>
      </c>
      <c r="F127" s="6">
        <v>0</v>
      </c>
      <c r="G127" s="131">
        <v>0</v>
      </c>
      <c r="H127" s="131">
        <v>2.2196220665515201</v>
      </c>
    </row>
    <row r="128" spans="1:8" x14ac:dyDescent="0.2">
      <c r="A128" s="16" t="s">
        <v>1029</v>
      </c>
      <c r="B128" s="26" t="s">
        <v>354</v>
      </c>
      <c r="C128" s="29" t="s">
        <v>1227</v>
      </c>
      <c r="D128" s="16" t="s">
        <v>995</v>
      </c>
      <c r="E128" s="131">
        <v>11.66615</v>
      </c>
      <c r="F128" s="6">
        <v>2</v>
      </c>
      <c r="G128" s="131">
        <v>9.7831970046274055</v>
      </c>
      <c r="H128" s="131">
        <v>5.0484311562291504</v>
      </c>
    </row>
    <row r="129" spans="1:8" x14ac:dyDescent="0.2">
      <c r="A129" s="16" t="s">
        <v>1030</v>
      </c>
      <c r="B129" s="26" t="s">
        <v>354</v>
      </c>
      <c r="C129" s="29" t="s">
        <v>1227</v>
      </c>
      <c r="D129" s="16" t="s">
        <v>995</v>
      </c>
      <c r="E129" s="131">
        <v>5.911295</v>
      </c>
      <c r="F129" s="6">
        <v>0</v>
      </c>
      <c r="G129" s="131">
        <v>0</v>
      </c>
      <c r="H129" s="131"/>
    </row>
    <row r="130" spans="1:8" x14ac:dyDescent="0.2">
      <c r="A130" s="16" t="s">
        <v>1112</v>
      </c>
      <c r="B130" s="26" t="s">
        <v>350</v>
      </c>
      <c r="C130" s="29" t="s">
        <v>1227</v>
      </c>
      <c r="D130" s="16" t="s">
        <v>995</v>
      </c>
      <c r="E130" s="131">
        <v>4.2901790000000002</v>
      </c>
      <c r="F130" s="6">
        <v>3</v>
      </c>
      <c r="G130" s="131">
        <v>12.648200099256135</v>
      </c>
      <c r="H130" s="131">
        <v>4.2415621573002298</v>
      </c>
    </row>
    <row r="131" spans="1:8" x14ac:dyDescent="0.2">
      <c r="A131" s="16" t="s">
        <v>1113</v>
      </c>
      <c r="B131" s="26" t="s">
        <v>350</v>
      </c>
      <c r="C131" s="29" t="s">
        <v>1227</v>
      </c>
      <c r="D131" s="16" t="s">
        <v>995</v>
      </c>
      <c r="E131" s="131">
        <v>4.3310649999999997</v>
      </c>
      <c r="F131" s="6">
        <v>1</v>
      </c>
      <c r="G131" s="131">
        <v>2.4473468249718202</v>
      </c>
      <c r="H131" s="131"/>
    </row>
    <row r="132" spans="1:8" x14ac:dyDescent="0.2">
      <c r="A132" s="16" t="s">
        <v>55</v>
      </c>
      <c r="B132" s="26" t="s">
        <v>350</v>
      </c>
      <c r="C132" s="29" t="s">
        <v>1227</v>
      </c>
      <c r="D132" s="16" t="s">
        <v>995</v>
      </c>
      <c r="E132" s="131">
        <v>3.3133689999999998</v>
      </c>
      <c r="F132" s="6">
        <v>1</v>
      </c>
      <c r="G132" s="131">
        <v>1.3909182752171401</v>
      </c>
      <c r="H132" s="131"/>
    </row>
    <row r="133" spans="1:8" x14ac:dyDescent="0.2">
      <c r="A133" s="16" t="s">
        <v>87</v>
      </c>
      <c r="B133" s="26" t="s">
        <v>350</v>
      </c>
      <c r="C133" s="29" t="s">
        <v>1227</v>
      </c>
      <c r="D133" s="16" t="s">
        <v>995</v>
      </c>
      <c r="E133" s="131">
        <v>7.0431860000000004</v>
      </c>
      <c r="F133" s="6">
        <v>1</v>
      </c>
      <c r="G133" s="131">
        <v>2.6911182078672198</v>
      </c>
      <c r="H133" s="131"/>
    </row>
    <row r="134" spans="1:8" x14ac:dyDescent="0.2">
      <c r="A134" s="16" t="s">
        <v>1115</v>
      </c>
      <c r="B134" s="26" t="s">
        <v>350</v>
      </c>
      <c r="C134" s="29" t="s">
        <v>1227</v>
      </c>
      <c r="D134" s="16" t="s">
        <v>995</v>
      </c>
      <c r="E134" s="131">
        <v>3.0164</v>
      </c>
      <c r="F134" s="6">
        <v>0</v>
      </c>
      <c r="G134" s="131">
        <v>0</v>
      </c>
      <c r="H134" s="131"/>
    </row>
    <row r="135" spans="1:8" x14ac:dyDescent="0.2">
      <c r="A135" s="16" t="s">
        <v>125</v>
      </c>
      <c r="B135" s="26" t="s">
        <v>350</v>
      </c>
      <c r="C135" s="29" t="s">
        <v>1227</v>
      </c>
      <c r="D135" s="16" t="s">
        <v>995</v>
      </c>
      <c r="E135" s="131">
        <v>10.882391999999999</v>
      </c>
      <c r="F135" s="6">
        <v>1</v>
      </c>
      <c r="G135" s="131">
        <v>3.6648651735869402</v>
      </c>
      <c r="H135" s="131"/>
    </row>
    <row r="136" spans="1:8" x14ac:dyDescent="0.2">
      <c r="A136" s="16" t="s">
        <v>101</v>
      </c>
      <c r="B136" s="16" t="s">
        <v>349</v>
      </c>
      <c r="C136" s="29" t="s">
        <v>1227</v>
      </c>
      <c r="D136" s="16" t="s">
        <v>995</v>
      </c>
      <c r="E136" s="131">
        <v>4.0911549999999997</v>
      </c>
      <c r="F136" s="6">
        <v>0</v>
      </c>
      <c r="G136" s="131">
        <v>0</v>
      </c>
      <c r="H136" s="131"/>
    </row>
    <row r="137" spans="1:8" x14ac:dyDescent="0.2">
      <c r="A137" s="16" t="s">
        <v>458</v>
      </c>
      <c r="B137" s="16" t="s">
        <v>349</v>
      </c>
      <c r="C137" s="29" t="s">
        <v>1227</v>
      </c>
      <c r="D137" s="16" t="s">
        <v>995</v>
      </c>
      <c r="E137" s="131">
        <v>4.8046740000000003</v>
      </c>
      <c r="F137" s="6">
        <v>2</v>
      </c>
      <c r="G137" s="131">
        <v>13.998675432572661</v>
      </c>
      <c r="H137" s="131"/>
    </row>
    <row r="138" spans="1:8" x14ac:dyDescent="0.2">
      <c r="A138" s="16" t="s">
        <v>103</v>
      </c>
      <c r="B138" s="16" t="s">
        <v>349</v>
      </c>
      <c r="C138" s="29" t="s">
        <v>1227</v>
      </c>
      <c r="D138" s="16" t="s">
        <v>995</v>
      </c>
      <c r="E138" s="131">
        <v>6.720351</v>
      </c>
      <c r="F138" s="6">
        <v>2</v>
      </c>
      <c r="G138" s="131">
        <v>3.2682729578038199</v>
      </c>
      <c r="H138" s="131"/>
    </row>
    <row r="139" spans="1:8" x14ac:dyDescent="0.2">
      <c r="A139" s="16" t="s">
        <v>916</v>
      </c>
      <c r="B139" s="16" t="s">
        <v>349</v>
      </c>
      <c r="C139" s="29" t="s">
        <v>1227</v>
      </c>
      <c r="D139" s="16" t="s">
        <v>995</v>
      </c>
      <c r="E139" s="131">
        <v>3.383661</v>
      </c>
      <c r="F139" s="6">
        <v>0</v>
      </c>
      <c r="G139" s="131">
        <v>0</v>
      </c>
      <c r="H139" s="131"/>
    </row>
    <row r="140" spans="1:8" x14ac:dyDescent="0.2">
      <c r="A140" s="16" t="s">
        <v>918</v>
      </c>
      <c r="B140" s="16" t="s">
        <v>349</v>
      </c>
      <c r="C140" s="29" t="s">
        <v>1227</v>
      </c>
      <c r="D140" s="16" t="s">
        <v>995</v>
      </c>
      <c r="E140" s="131">
        <v>5.469792</v>
      </c>
      <c r="F140" s="6">
        <v>3</v>
      </c>
      <c r="G140" s="131">
        <v>3.1728153518412898</v>
      </c>
      <c r="H140" s="131"/>
    </row>
    <row r="141" spans="1:8" x14ac:dyDescent="0.2">
      <c r="A141" s="16" t="s">
        <v>658</v>
      </c>
      <c r="B141" s="16" t="s">
        <v>352</v>
      </c>
      <c r="C141" s="29" t="s">
        <v>1227</v>
      </c>
      <c r="D141" s="16" t="s">
        <v>995</v>
      </c>
      <c r="E141" s="131">
        <v>7.0561999999999996</v>
      </c>
      <c r="F141" s="6">
        <v>2</v>
      </c>
      <c r="G141" s="131">
        <v>5.5563635919233203</v>
      </c>
      <c r="H141" s="131"/>
    </row>
    <row r="142" spans="1:8" x14ac:dyDescent="0.2">
      <c r="A142" s="16" t="s">
        <v>656</v>
      </c>
      <c r="B142" s="16" t="s">
        <v>352</v>
      </c>
      <c r="C142" s="29" t="s">
        <v>1227</v>
      </c>
      <c r="D142" s="16" t="s">
        <v>995</v>
      </c>
      <c r="E142" s="131">
        <v>1.7633989999999999</v>
      </c>
      <c r="F142" s="6">
        <v>1</v>
      </c>
      <c r="G142" s="131">
        <v>12.093236164594501</v>
      </c>
      <c r="H142" s="131"/>
    </row>
    <row r="143" spans="1:8" x14ac:dyDescent="0.2">
      <c r="A143" s="16" t="s">
        <v>659</v>
      </c>
      <c r="B143" s="16" t="s">
        <v>352</v>
      </c>
      <c r="C143" s="29" t="s">
        <v>1227</v>
      </c>
      <c r="D143" s="16" t="s">
        <v>995</v>
      </c>
      <c r="E143" s="131">
        <v>6.1100810000000001</v>
      </c>
      <c r="F143" s="6">
        <v>2</v>
      </c>
      <c r="G143" s="131">
        <v>4.9820973147833056</v>
      </c>
      <c r="H143" s="131">
        <v>5.2842666433837202</v>
      </c>
    </row>
    <row r="144" spans="1:8" x14ac:dyDescent="0.2">
      <c r="A144" s="16" t="s">
        <v>1132</v>
      </c>
      <c r="B144" s="16" t="s">
        <v>352</v>
      </c>
      <c r="C144" s="29" t="s">
        <v>1227</v>
      </c>
      <c r="D144" s="16" t="s">
        <v>995</v>
      </c>
      <c r="E144" s="131">
        <v>4.2606929999999998</v>
      </c>
      <c r="F144" s="6">
        <v>1</v>
      </c>
      <c r="G144" s="131">
        <v>5.9170830682627296</v>
      </c>
      <c r="H144" s="131">
        <v>3.8100552565033898</v>
      </c>
    </row>
    <row r="145" spans="1:8" x14ac:dyDescent="0.2">
      <c r="A145" s="17" t="s">
        <v>1060</v>
      </c>
      <c r="B145" s="27" t="s">
        <v>479</v>
      </c>
      <c r="C145" s="28" t="s">
        <v>399</v>
      </c>
      <c r="D145" s="17" t="s">
        <v>992</v>
      </c>
      <c r="E145" s="132">
        <v>6.4536569999999998</v>
      </c>
      <c r="F145" s="7">
        <v>0</v>
      </c>
      <c r="G145" s="132">
        <v>0</v>
      </c>
      <c r="H145" s="17"/>
    </row>
    <row r="146" spans="1:8" x14ac:dyDescent="0.2">
      <c r="A146" s="17" t="s">
        <v>1061</v>
      </c>
      <c r="B146" s="27" t="s">
        <v>479</v>
      </c>
      <c r="C146" s="28" t="s">
        <v>399</v>
      </c>
      <c r="D146" s="17" t="s">
        <v>992</v>
      </c>
      <c r="E146" s="132">
        <v>6.4991510000000003</v>
      </c>
      <c r="F146" s="7">
        <v>0</v>
      </c>
      <c r="G146" s="132">
        <v>0</v>
      </c>
      <c r="H146" s="17"/>
    </row>
    <row r="147" spans="1:8" x14ac:dyDescent="0.2">
      <c r="A147" s="17" t="s">
        <v>18</v>
      </c>
      <c r="B147" s="27" t="s">
        <v>479</v>
      </c>
      <c r="C147" s="28" t="s">
        <v>399</v>
      </c>
      <c r="D147" s="17" t="s">
        <v>992</v>
      </c>
      <c r="E147" s="132">
        <v>4.8652290000000002</v>
      </c>
      <c r="F147" s="7">
        <v>0</v>
      </c>
      <c r="G147" s="132">
        <v>0</v>
      </c>
      <c r="H147" s="17"/>
    </row>
    <row r="148" spans="1:8" x14ac:dyDescent="0.2">
      <c r="A148" s="17" t="s">
        <v>515</v>
      </c>
      <c r="B148" s="27" t="s">
        <v>479</v>
      </c>
      <c r="C148" s="28" t="s">
        <v>399</v>
      </c>
      <c r="D148" s="17" t="s">
        <v>992</v>
      </c>
      <c r="E148" s="132">
        <v>9.9117139999999999</v>
      </c>
      <c r="F148" s="7">
        <v>1</v>
      </c>
      <c r="G148" s="132">
        <v>7.9255909437168901</v>
      </c>
      <c r="H148" s="17"/>
    </row>
    <row r="149" spans="1:8" x14ac:dyDescent="0.2">
      <c r="A149" s="17" t="s">
        <v>516</v>
      </c>
      <c r="B149" s="27" t="s">
        <v>479</v>
      </c>
      <c r="C149" s="28" t="s">
        <v>399</v>
      </c>
      <c r="D149" s="17" t="s">
        <v>992</v>
      </c>
      <c r="E149" s="132">
        <v>6.1183740000000002</v>
      </c>
      <c r="F149" s="7">
        <v>1</v>
      </c>
      <c r="G149" s="132">
        <v>9.9917757246844197</v>
      </c>
      <c r="H149" s="17"/>
    </row>
    <row r="150" spans="1:8" x14ac:dyDescent="0.2">
      <c r="A150" s="17" t="s">
        <v>7</v>
      </c>
      <c r="B150" s="27" t="s">
        <v>479</v>
      </c>
      <c r="C150" s="28" t="s">
        <v>399</v>
      </c>
      <c r="D150" s="17" t="s">
        <v>992</v>
      </c>
      <c r="E150" s="132">
        <v>15.98184</v>
      </c>
      <c r="F150" s="7">
        <v>3</v>
      </c>
      <c r="G150" s="132">
        <v>7.0145060972857491</v>
      </c>
      <c r="H150" s="17"/>
    </row>
    <row r="151" spans="1:8" x14ac:dyDescent="0.2">
      <c r="A151" s="17" t="s">
        <v>413</v>
      </c>
      <c r="B151" s="17" t="s">
        <v>355</v>
      </c>
      <c r="C151" s="28" t="s">
        <v>399</v>
      </c>
      <c r="D151" s="17" t="s">
        <v>992</v>
      </c>
      <c r="E151" s="132">
        <v>11.152070999999999</v>
      </c>
      <c r="F151" s="7">
        <v>1</v>
      </c>
      <c r="G151" s="132">
        <v>9.1946419010032994</v>
      </c>
      <c r="H151" s="17"/>
    </row>
    <row r="152" spans="1:8" x14ac:dyDescent="0.2">
      <c r="A152" s="17" t="s">
        <v>415</v>
      </c>
      <c r="B152" s="17" t="s">
        <v>355</v>
      </c>
      <c r="C152" s="28" t="s">
        <v>399</v>
      </c>
      <c r="D152" s="17" t="s">
        <v>992</v>
      </c>
      <c r="E152" s="132">
        <v>5.9246080000000001</v>
      </c>
      <c r="F152" s="7">
        <v>1</v>
      </c>
      <c r="G152" s="132">
        <v>4.4445858275803998</v>
      </c>
      <c r="H152" s="17"/>
    </row>
    <row r="153" spans="1:8" x14ac:dyDescent="0.2">
      <c r="A153" s="17" t="s">
        <v>520</v>
      </c>
      <c r="B153" s="17" t="s">
        <v>355</v>
      </c>
      <c r="C153" s="28" t="s">
        <v>399</v>
      </c>
      <c r="D153" s="17" t="s">
        <v>992</v>
      </c>
      <c r="E153" s="132">
        <v>10.495799</v>
      </c>
      <c r="F153" s="7">
        <v>2</v>
      </c>
      <c r="G153" s="132">
        <v>5.1450311287397454</v>
      </c>
      <c r="H153" s="17"/>
    </row>
    <row r="154" spans="1:8" x14ac:dyDescent="0.2">
      <c r="A154" s="17" t="s">
        <v>1064</v>
      </c>
      <c r="B154" s="17" t="s">
        <v>355</v>
      </c>
      <c r="C154" s="28" t="s">
        <v>399</v>
      </c>
      <c r="D154" s="17" t="s">
        <v>992</v>
      </c>
      <c r="E154" s="132">
        <v>10.867354000000001</v>
      </c>
      <c r="F154" s="7">
        <v>1</v>
      </c>
      <c r="G154" s="132">
        <v>11.4480404449129</v>
      </c>
      <c r="H154" s="17"/>
    </row>
    <row r="155" spans="1:8" x14ac:dyDescent="0.2">
      <c r="A155" s="17" t="s">
        <v>1065</v>
      </c>
      <c r="B155" s="17" t="s">
        <v>355</v>
      </c>
      <c r="C155" s="28" t="s">
        <v>399</v>
      </c>
      <c r="D155" s="17" t="s">
        <v>992</v>
      </c>
      <c r="E155" s="132">
        <v>7.0919270000000001</v>
      </c>
      <c r="F155" s="7">
        <v>1</v>
      </c>
      <c r="G155" s="132">
        <v>3.07656163686738</v>
      </c>
      <c r="H155" s="17"/>
    </row>
    <row r="156" spans="1:8" x14ac:dyDescent="0.2">
      <c r="A156" s="17" t="s">
        <v>38</v>
      </c>
      <c r="B156" s="27" t="s">
        <v>357</v>
      </c>
      <c r="C156" s="28" t="s">
        <v>399</v>
      </c>
      <c r="D156" s="17" t="s">
        <v>992</v>
      </c>
      <c r="E156" s="132">
        <v>21.636172999999999</v>
      </c>
      <c r="F156" s="7">
        <v>10</v>
      </c>
      <c r="G156" s="132">
        <v>3.4122400637731318</v>
      </c>
      <c r="H156" s="17"/>
    </row>
    <row r="157" spans="1:8" x14ac:dyDescent="0.2">
      <c r="A157" s="17" t="s">
        <v>547</v>
      </c>
      <c r="B157" s="17" t="s">
        <v>358</v>
      </c>
      <c r="C157" s="28" t="s">
        <v>399</v>
      </c>
      <c r="D157" s="17" t="s">
        <v>992</v>
      </c>
      <c r="E157" s="132">
        <v>7.9528660000000002</v>
      </c>
      <c r="F157" s="7">
        <v>4</v>
      </c>
      <c r="G157" s="132">
        <v>4.5403630347322181</v>
      </c>
      <c r="H157" s="17">
        <v>13.397321929443001</v>
      </c>
    </row>
    <row r="158" spans="1:8" x14ac:dyDescent="0.2">
      <c r="A158" s="17" t="s">
        <v>1149</v>
      </c>
      <c r="B158" s="17" t="s">
        <v>358</v>
      </c>
      <c r="C158" s="28" t="s">
        <v>399</v>
      </c>
      <c r="D158" s="17" t="s">
        <v>992</v>
      </c>
      <c r="E158" s="132">
        <v>11.605900999999999</v>
      </c>
      <c r="F158" s="7">
        <v>2</v>
      </c>
      <c r="G158" s="132">
        <v>2.5555716676692</v>
      </c>
      <c r="H158" s="17"/>
    </row>
    <row r="159" spans="1:8" x14ac:dyDescent="0.2">
      <c r="A159" s="17" t="s">
        <v>1150</v>
      </c>
      <c r="B159" s="17" t="s">
        <v>358</v>
      </c>
      <c r="C159" s="28" t="s">
        <v>399</v>
      </c>
      <c r="D159" s="17" t="s">
        <v>992</v>
      </c>
      <c r="E159" s="132">
        <v>7.12127</v>
      </c>
      <c r="F159" s="7">
        <v>3</v>
      </c>
      <c r="G159" s="132">
        <v>6.6335896943008104</v>
      </c>
      <c r="H159" s="17">
        <v>3.7923749552528498</v>
      </c>
    </row>
    <row r="160" spans="1:8" x14ac:dyDescent="0.2">
      <c r="A160" s="17" t="s">
        <v>717</v>
      </c>
      <c r="B160" s="17" t="s">
        <v>358</v>
      </c>
      <c r="C160" s="28" t="s">
        <v>399</v>
      </c>
      <c r="D160" s="17" t="s">
        <v>992</v>
      </c>
      <c r="E160" s="132">
        <v>27.804448000000001</v>
      </c>
      <c r="F160" s="7">
        <v>5</v>
      </c>
      <c r="G160" s="132">
        <v>7.8332969301933542</v>
      </c>
      <c r="H160" s="17"/>
    </row>
    <row r="161" spans="1:8" x14ac:dyDescent="0.2">
      <c r="A161" s="17" t="s">
        <v>1059</v>
      </c>
      <c r="B161" s="27" t="s">
        <v>479</v>
      </c>
      <c r="C161" s="28" t="s">
        <v>399</v>
      </c>
      <c r="D161" s="17" t="s">
        <v>1000</v>
      </c>
      <c r="E161" s="132">
        <v>8.5575469999999996</v>
      </c>
      <c r="F161" s="7">
        <v>6</v>
      </c>
      <c r="G161" s="132">
        <v>5.2954580850208837</v>
      </c>
      <c r="H161" s="17"/>
    </row>
    <row r="162" spans="1:8" x14ac:dyDescent="0.2">
      <c r="A162" s="17" t="s">
        <v>15</v>
      </c>
      <c r="B162" s="27" t="s">
        <v>479</v>
      </c>
      <c r="C162" s="28" t="s">
        <v>399</v>
      </c>
      <c r="D162" s="17" t="s">
        <v>1000</v>
      </c>
      <c r="E162" s="132">
        <v>11.661844</v>
      </c>
      <c r="F162" s="7">
        <v>6</v>
      </c>
      <c r="G162" s="132">
        <v>6.9614664704202704</v>
      </c>
      <c r="H162" s="17"/>
    </row>
    <row r="163" spans="1:8" x14ac:dyDescent="0.2">
      <c r="A163" s="17" t="s">
        <v>411</v>
      </c>
      <c r="B163" s="27" t="s">
        <v>479</v>
      </c>
      <c r="C163" s="28" t="s">
        <v>399</v>
      </c>
      <c r="D163" s="17" t="s">
        <v>1000</v>
      </c>
      <c r="E163" s="132">
        <v>9.842314</v>
      </c>
      <c r="F163" s="7">
        <v>2</v>
      </c>
      <c r="G163" s="132">
        <v>10.528486519971635</v>
      </c>
      <c r="H163" s="17"/>
    </row>
    <row r="164" spans="1:8" x14ac:dyDescent="0.2">
      <c r="A164" s="17" t="s">
        <v>1062</v>
      </c>
      <c r="B164" s="27" t="s">
        <v>479</v>
      </c>
      <c r="C164" s="28" t="s">
        <v>399</v>
      </c>
      <c r="D164" s="17" t="s">
        <v>1000</v>
      </c>
      <c r="E164" s="132">
        <v>19.917829999999999</v>
      </c>
      <c r="F164" s="7">
        <v>2</v>
      </c>
      <c r="G164" s="132">
        <v>7.2249661561555705</v>
      </c>
      <c r="H164" s="17"/>
    </row>
    <row r="165" spans="1:8" x14ac:dyDescent="0.2">
      <c r="A165" s="17" t="s">
        <v>1063</v>
      </c>
      <c r="B165" s="27" t="s">
        <v>479</v>
      </c>
      <c r="C165" s="28" t="s">
        <v>399</v>
      </c>
      <c r="D165" s="17" t="s">
        <v>1000</v>
      </c>
      <c r="E165" s="132">
        <v>6.944725</v>
      </c>
      <c r="F165" s="7">
        <v>3</v>
      </c>
      <c r="G165" s="132">
        <v>2.5024925809055696</v>
      </c>
      <c r="H165" s="17"/>
    </row>
    <row r="166" spans="1:8" x14ac:dyDescent="0.2">
      <c r="A166" s="17" t="s">
        <v>517</v>
      </c>
      <c r="B166" s="17" t="s">
        <v>355</v>
      </c>
      <c r="C166" s="28" t="s">
        <v>399</v>
      </c>
      <c r="D166" s="17" t="s">
        <v>1000</v>
      </c>
      <c r="E166" s="132">
        <v>8.145092</v>
      </c>
      <c r="F166" s="7">
        <v>6</v>
      </c>
      <c r="G166" s="132">
        <v>5.6599357236328727</v>
      </c>
      <c r="H166" s="17"/>
    </row>
    <row r="167" spans="1:8" x14ac:dyDescent="0.2">
      <c r="A167" s="17" t="s">
        <v>519</v>
      </c>
      <c r="B167" s="17" t="s">
        <v>355</v>
      </c>
      <c r="C167" s="28" t="s">
        <v>399</v>
      </c>
      <c r="D167" s="17" t="s">
        <v>1000</v>
      </c>
      <c r="E167" s="132">
        <v>11.878963000000001</v>
      </c>
      <c r="F167" s="7">
        <v>5</v>
      </c>
      <c r="G167" s="132">
        <v>5.4651101516468703</v>
      </c>
      <c r="H167" s="17"/>
    </row>
    <row r="168" spans="1:8" x14ac:dyDescent="0.2">
      <c r="A168" s="17" t="s">
        <v>524</v>
      </c>
      <c r="B168" s="17" t="s">
        <v>355</v>
      </c>
      <c r="C168" s="28" t="s">
        <v>399</v>
      </c>
      <c r="D168" s="17" t="s">
        <v>1000</v>
      </c>
      <c r="E168" s="132">
        <v>10.715244999999999</v>
      </c>
      <c r="F168" s="7">
        <v>3</v>
      </c>
      <c r="G168" s="132">
        <v>5.573655261725353</v>
      </c>
      <c r="H168" s="17"/>
    </row>
    <row r="169" spans="1:8" x14ac:dyDescent="0.2">
      <c r="A169" s="17" t="s">
        <v>1066</v>
      </c>
      <c r="B169" s="17" t="s">
        <v>355</v>
      </c>
      <c r="C169" s="28" t="s">
        <v>399</v>
      </c>
      <c r="D169" s="27" t="s">
        <v>1000</v>
      </c>
      <c r="E169" s="132">
        <v>15.325595</v>
      </c>
      <c r="F169" s="7">
        <v>3</v>
      </c>
      <c r="G169" s="132">
        <v>5.5010534716209065</v>
      </c>
      <c r="H169" s="27">
        <v>7.9160717157058</v>
      </c>
    </row>
    <row r="170" spans="1:8" x14ac:dyDescent="0.2">
      <c r="A170" s="17" t="s">
        <v>81</v>
      </c>
      <c r="B170" s="17" t="s">
        <v>355</v>
      </c>
      <c r="C170" s="28" t="s">
        <v>399</v>
      </c>
      <c r="D170" s="17" t="s">
        <v>1000</v>
      </c>
      <c r="E170" s="132">
        <v>11.14789</v>
      </c>
      <c r="F170" s="7">
        <v>4</v>
      </c>
      <c r="G170" s="132">
        <v>5.8524878615711069</v>
      </c>
      <c r="H170" s="17">
        <v>3.9956242593147202</v>
      </c>
    </row>
    <row r="171" spans="1:8" x14ac:dyDescent="0.2">
      <c r="A171" s="17" t="s">
        <v>532</v>
      </c>
      <c r="B171" s="27" t="s">
        <v>357</v>
      </c>
      <c r="C171" s="28" t="s">
        <v>399</v>
      </c>
      <c r="D171" s="17" t="s">
        <v>1000</v>
      </c>
      <c r="E171" s="132">
        <v>12.543312</v>
      </c>
      <c r="F171" s="7">
        <v>6</v>
      </c>
      <c r="G171" s="132">
        <v>5.4350094473930097</v>
      </c>
      <c r="H171" s="17"/>
    </row>
    <row r="172" spans="1:8" x14ac:dyDescent="0.2">
      <c r="A172" s="17" t="s">
        <v>715</v>
      </c>
      <c r="B172" s="17" t="s">
        <v>358</v>
      </c>
      <c r="C172" s="28" t="s">
        <v>399</v>
      </c>
      <c r="D172" s="17" t="s">
        <v>1000</v>
      </c>
      <c r="E172" s="132">
        <v>11.413292999999999</v>
      </c>
      <c r="F172" s="7">
        <v>6</v>
      </c>
      <c r="G172" s="132">
        <v>6.6068292976600285</v>
      </c>
      <c r="H172" s="17">
        <v>13.2230548833385</v>
      </c>
    </row>
    <row r="173" spans="1:8" x14ac:dyDescent="0.2">
      <c r="A173" s="17" t="s">
        <v>718</v>
      </c>
      <c r="B173" s="17" t="s">
        <v>358</v>
      </c>
      <c r="C173" s="28" t="s">
        <v>399</v>
      </c>
      <c r="D173" s="17" t="s">
        <v>1000</v>
      </c>
      <c r="E173" s="132">
        <v>9.9140789999999992</v>
      </c>
      <c r="F173" s="7">
        <v>2</v>
      </c>
      <c r="G173" s="132">
        <v>2.3247102233833701</v>
      </c>
      <c r="H173" s="17"/>
    </row>
    <row r="174" spans="1:8" x14ac:dyDescent="0.2">
      <c r="A174" s="17" t="s">
        <v>720</v>
      </c>
      <c r="B174" s="17" t="s">
        <v>358</v>
      </c>
      <c r="C174" s="28" t="s">
        <v>399</v>
      </c>
      <c r="D174" s="17" t="s">
        <v>1000</v>
      </c>
      <c r="E174" s="132">
        <v>21.570734000000002</v>
      </c>
      <c r="F174" s="7">
        <v>4</v>
      </c>
      <c r="G174" s="132">
        <v>4.1184289553769702</v>
      </c>
      <c r="H174" s="17"/>
    </row>
    <row r="175" spans="1:8" x14ac:dyDescent="0.2">
      <c r="A175" s="17" t="s">
        <v>98</v>
      </c>
      <c r="B175" s="17" t="s">
        <v>358</v>
      </c>
      <c r="C175" s="28" t="s">
        <v>399</v>
      </c>
      <c r="D175" s="17" t="s">
        <v>1000</v>
      </c>
      <c r="E175" s="132">
        <v>19.337529</v>
      </c>
      <c r="F175" s="7">
        <v>5</v>
      </c>
      <c r="G175" s="132">
        <v>2.621019326804964</v>
      </c>
      <c r="H175" s="17">
        <v>2.4236508423630099</v>
      </c>
    </row>
    <row r="176" spans="1:8" x14ac:dyDescent="0.2">
      <c r="A176" s="17" t="s">
        <v>719</v>
      </c>
      <c r="B176" s="17" t="s">
        <v>358</v>
      </c>
      <c r="C176" s="28" t="s">
        <v>399</v>
      </c>
      <c r="D176" s="17" t="s">
        <v>1000</v>
      </c>
      <c r="E176" s="132">
        <v>23.140224</v>
      </c>
      <c r="F176" s="7">
        <v>6</v>
      </c>
      <c r="G176" s="132">
        <v>2.9488740550559118</v>
      </c>
      <c r="H176" s="17"/>
    </row>
    <row r="177" spans="1:8" x14ac:dyDescent="0.2">
      <c r="A177" s="17" t="s">
        <v>5</v>
      </c>
      <c r="B177" s="27" t="s">
        <v>479</v>
      </c>
      <c r="C177" s="28" t="s">
        <v>399</v>
      </c>
      <c r="D177" s="17" t="s">
        <v>995</v>
      </c>
      <c r="E177" s="132">
        <v>7.1533300000000004</v>
      </c>
      <c r="F177" s="7">
        <v>3</v>
      </c>
      <c r="G177" s="132">
        <v>12.65062070918122</v>
      </c>
      <c r="H177" s="17"/>
    </row>
    <row r="178" spans="1:8" x14ac:dyDescent="0.2">
      <c r="A178" s="17" t="s">
        <v>408</v>
      </c>
      <c r="B178" s="27" t="s">
        <v>479</v>
      </c>
      <c r="C178" s="28" t="s">
        <v>399</v>
      </c>
      <c r="D178" s="17" t="s">
        <v>995</v>
      </c>
      <c r="E178" s="132">
        <v>9.2331640000000004</v>
      </c>
      <c r="F178" s="7">
        <v>1</v>
      </c>
      <c r="G178" s="132">
        <v>1.67236019303448</v>
      </c>
      <c r="H178" s="17"/>
    </row>
    <row r="179" spans="1:8" x14ac:dyDescent="0.2">
      <c r="A179" s="17" t="s">
        <v>6</v>
      </c>
      <c r="B179" s="27" t="s">
        <v>479</v>
      </c>
      <c r="C179" s="28" t="s">
        <v>399</v>
      </c>
      <c r="D179" s="17" t="s">
        <v>995</v>
      </c>
      <c r="E179" s="132">
        <v>10.283481</v>
      </c>
      <c r="F179" s="7">
        <v>1</v>
      </c>
      <c r="G179" s="132">
        <v>3.1335205058881201</v>
      </c>
      <c r="H179" s="17">
        <v>9.0558500375644897</v>
      </c>
    </row>
    <row r="180" spans="1:8" x14ac:dyDescent="0.2">
      <c r="A180" s="17" t="s">
        <v>409</v>
      </c>
      <c r="B180" s="27" t="s">
        <v>479</v>
      </c>
      <c r="C180" s="28" t="s">
        <v>399</v>
      </c>
      <c r="D180" s="17" t="s">
        <v>995</v>
      </c>
      <c r="E180" s="132">
        <v>4.8810479999999998</v>
      </c>
      <c r="F180" s="7">
        <v>1</v>
      </c>
      <c r="G180" s="132">
        <v>11.029989171082301</v>
      </c>
      <c r="H180" s="17"/>
    </row>
    <row r="181" spans="1:8" x14ac:dyDescent="0.2">
      <c r="A181" s="17" t="s">
        <v>14</v>
      </c>
      <c r="B181" s="27" t="s">
        <v>479</v>
      </c>
      <c r="C181" s="28" t="s">
        <v>399</v>
      </c>
      <c r="D181" s="17" t="s">
        <v>995</v>
      </c>
      <c r="E181" s="132">
        <v>12.247312000000001</v>
      </c>
      <c r="F181" s="7">
        <v>4</v>
      </c>
      <c r="G181" s="132">
        <v>10.04020483563249</v>
      </c>
      <c r="H181" s="17">
        <v>5.0705665822409696</v>
      </c>
    </row>
    <row r="182" spans="1:8" x14ac:dyDescent="0.2">
      <c r="A182" s="17" t="s">
        <v>1058</v>
      </c>
      <c r="B182" s="27" t="s">
        <v>479</v>
      </c>
      <c r="C182" s="28" t="s">
        <v>399</v>
      </c>
      <c r="D182" s="17" t="s">
        <v>995</v>
      </c>
      <c r="E182" s="132">
        <v>11.451646999999999</v>
      </c>
      <c r="F182" s="7">
        <v>4</v>
      </c>
      <c r="G182" s="132">
        <v>5.3766900547326317</v>
      </c>
      <c r="H182" s="17">
        <v>16.258225477808701</v>
      </c>
    </row>
    <row r="183" spans="1:8" x14ac:dyDescent="0.2">
      <c r="A183" s="17" t="s">
        <v>521</v>
      </c>
      <c r="B183" s="17" t="s">
        <v>355</v>
      </c>
      <c r="C183" s="28" t="s">
        <v>399</v>
      </c>
      <c r="D183" s="17" t="s">
        <v>995</v>
      </c>
      <c r="E183" s="132">
        <v>11.634399999999999</v>
      </c>
      <c r="F183" s="7">
        <v>5</v>
      </c>
      <c r="G183" s="132">
        <v>5.5255317062577998</v>
      </c>
      <c r="H183" s="17">
        <v>1.8888167571537999</v>
      </c>
    </row>
    <row r="184" spans="1:8" x14ac:dyDescent="0.2">
      <c r="A184" s="17" t="s">
        <v>523</v>
      </c>
      <c r="B184" s="17" t="s">
        <v>355</v>
      </c>
      <c r="C184" s="28" t="s">
        <v>399</v>
      </c>
      <c r="D184" s="17" t="s">
        <v>995</v>
      </c>
      <c r="E184" s="132">
        <v>6.5939969999999999</v>
      </c>
      <c r="F184" s="7">
        <v>5</v>
      </c>
      <c r="G184" s="132">
        <v>8.6913373620633454</v>
      </c>
      <c r="H184" s="17"/>
    </row>
    <row r="185" spans="1:8" x14ac:dyDescent="0.2">
      <c r="A185" s="17" t="s">
        <v>48</v>
      </c>
      <c r="B185" s="17" t="s">
        <v>355</v>
      </c>
      <c r="C185" s="28" t="s">
        <v>399</v>
      </c>
      <c r="D185" s="17" t="s">
        <v>995</v>
      </c>
      <c r="E185" s="132">
        <v>11.158571999999999</v>
      </c>
      <c r="F185" s="7">
        <v>8</v>
      </c>
      <c r="G185" s="132">
        <v>6.8988010149947678</v>
      </c>
      <c r="H185" s="17">
        <v>7.6981269226855202</v>
      </c>
    </row>
    <row r="186" spans="1:8" x14ac:dyDescent="0.2">
      <c r="A186" s="17" t="s">
        <v>527</v>
      </c>
      <c r="B186" s="17" t="s">
        <v>355</v>
      </c>
      <c r="C186" s="28" t="s">
        <v>399</v>
      </c>
      <c r="D186" s="17" t="s">
        <v>995</v>
      </c>
      <c r="E186" s="132">
        <v>5.4812940000000001</v>
      </c>
      <c r="F186" s="7">
        <v>3</v>
      </c>
      <c r="G186" s="132">
        <v>5.1973903302339908</v>
      </c>
      <c r="H186" s="17"/>
    </row>
    <row r="187" spans="1:8" x14ac:dyDescent="0.2">
      <c r="A187" s="17" t="s">
        <v>526</v>
      </c>
      <c r="B187" s="17" t="s">
        <v>355</v>
      </c>
      <c r="C187" s="28" t="s">
        <v>399</v>
      </c>
      <c r="D187" s="27" t="s">
        <v>995</v>
      </c>
      <c r="E187" s="132">
        <v>7.0466379999999997</v>
      </c>
      <c r="F187" s="7">
        <v>2</v>
      </c>
      <c r="G187" s="132">
        <v>5.629359376826705</v>
      </c>
      <c r="H187" s="27"/>
    </row>
    <row r="188" spans="1:8" x14ac:dyDescent="0.2">
      <c r="A188" s="17" t="s">
        <v>424</v>
      </c>
      <c r="B188" s="27" t="s">
        <v>357</v>
      </c>
      <c r="C188" s="28" t="s">
        <v>399</v>
      </c>
      <c r="D188" s="17" t="s">
        <v>995</v>
      </c>
      <c r="E188" s="132">
        <v>10.347452000000001</v>
      </c>
      <c r="F188" s="7">
        <v>5</v>
      </c>
      <c r="G188" s="132">
        <v>7.0188340391347426</v>
      </c>
      <c r="H188" s="17"/>
    </row>
    <row r="189" spans="1:8" x14ac:dyDescent="0.2">
      <c r="A189" s="17" t="s">
        <v>723</v>
      </c>
      <c r="B189" s="17" t="s">
        <v>358</v>
      </c>
      <c r="C189" s="28" t="s">
        <v>399</v>
      </c>
      <c r="D189" s="17" t="s">
        <v>995</v>
      </c>
      <c r="E189" s="132">
        <v>11.004652999999999</v>
      </c>
      <c r="F189" s="7">
        <v>3</v>
      </c>
      <c r="G189" s="132">
        <v>7.9722724508911895</v>
      </c>
      <c r="H189" s="17">
        <v>4.3273096862612697</v>
      </c>
    </row>
    <row r="190" spans="1:8" x14ac:dyDescent="0.2">
      <c r="A190" s="17" t="s">
        <v>721</v>
      </c>
      <c r="B190" s="17" t="s">
        <v>358</v>
      </c>
      <c r="C190" s="28" t="s">
        <v>399</v>
      </c>
      <c r="D190" s="17" t="s">
        <v>995</v>
      </c>
      <c r="E190" s="132">
        <v>7.9177280000000003</v>
      </c>
      <c r="F190" s="7">
        <v>4</v>
      </c>
      <c r="G190" s="132">
        <v>7.2215796570198343</v>
      </c>
      <c r="H190" s="17">
        <v>5.5374133506731198</v>
      </c>
    </row>
    <row r="191" spans="1:8" x14ac:dyDescent="0.2">
      <c r="A191" s="17" t="s">
        <v>724</v>
      </c>
      <c r="B191" s="17" t="s">
        <v>358</v>
      </c>
      <c r="C191" s="28" t="s">
        <v>399</v>
      </c>
      <c r="D191" s="17" t="s">
        <v>995</v>
      </c>
      <c r="E191" s="132">
        <v>10.838209000000001</v>
      </c>
      <c r="F191" s="7">
        <v>7</v>
      </c>
      <c r="G191" s="132">
        <v>5.9706639808814357</v>
      </c>
      <c r="H191" s="17">
        <v>3.3987574322365801</v>
      </c>
    </row>
    <row r="192" spans="1:8" x14ac:dyDescent="0.2">
      <c r="A192" s="17" t="s">
        <v>877</v>
      </c>
      <c r="B192" s="17" t="s">
        <v>358</v>
      </c>
      <c r="C192" s="28" t="s">
        <v>399</v>
      </c>
      <c r="D192" s="17" t="s">
        <v>995</v>
      </c>
      <c r="E192" s="132">
        <v>7.1864299999999997</v>
      </c>
      <c r="F192" s="7">
        <v>5</v>
      </c>
      <c r="G192" s="132">
        <v>9.0574044770211195</v>
      </c>
      <c r="H192" s="17">
        <v>3.6775435427177898</v>
      </c>
    </row>
    <row r="193" spans="1:8" x14ac:dyDescent="0.2">
      <c r="A193" s="17" t="s">
        <v>875</v>
      </c>
      <c r="B193" s="17" t="s">
        <v>358</v>
      </c>
      <c r="C193" s="28" t="s">
        <v>399</v>
      </c>
      <c r="D193" s="17" t="s">
        <v>995</v>
      </c>
      <c r="E193" s="132">
        <v>13.80414</v>
      </c>
      <c r="F193" s="7">
        <v>6</v>
      </c>
      <c r="G193" s="132">
        <v>7.1965057421556269</v>
      </c>
      <c r="H193" s="17"/>
    </row>
    <row r="194" spans="1:8" x14ac:dyDescent="0.2">
      <c r="A194" s="17" t="s">
        <v>1018</v>
      </c>
      <c r="B194" s="27" t="s">
        <v>360</v>
      </c>
      <c r="C194" s="34" t="s">
        <v>1228</v>
      </c>
      <c r="D194" s="17" t="s">
        <v>992</v>
      </c>
      <c r="E194" s="132">
        <v>8.9237369999999991</v>
      </c>
      <c r="F194" s="7">
        <v>1</v>
      </c>
      <c r="G194" s="132">
        <v>9.0016558257888608</v>
      </c>
      <c r="H194" s="17"/>
    </row>
    <row r="195" spans="1:8" x14ac:dyDescent="0.2">
      <c r="A195" s="17" t="s">
        <v>631</v>
      </c>
      <c r="B195" s="27" t="s">
        <v>360</v>
      </c>
      <c r="C195" s="34" t="s">
        <v>1228</v>
      </c>
      <c r="D195" s="17" t="s">
        <v>992</v>
      </c>
      <c r="E195" s="132">
        <v>7.9486790000000003</v>
      </c>
      <c r="F195" s="7">
        <v>1</v>
      </c>
      <c r="G195" s="132">
        <v>2.42135656074087</v>
      </c>
      <c r="H195" s="17">
        <v>3.11111717732493</v>
      </c>
    </row>
    <row r="196" spans="1:8" x14ac:dyDescent="0.2">
      <c r="A196" s="17" t="s">
        <v>629</v>
      </c>
      <c r="B196" s="27" t="s">
        <v>360</v>
      </c>
      <c r="C196" s="34" t="s">
        <v>1228</v>
      </c>
      <c r="D196" s="17" t="s">
        <v>992</v>
      </c>
      <c r="E196" s="132">
        <v>8.2554970000000001</v>
      </c>
      <c r="F196" s="7">
        <v>0</v>
      </c>
      <c r="G196" s="132">
        <v>0</v>
      </c>
      <c r="H196" s="17"/>
    </row>
    <row r="197" spans="1:8" x14ac:dyDescent="0.2">
      <c r="A197" s="17" t="s">
        <v>35</v>
      </c>
      <c r="B197" s="27" t="s">
        <v>360</v>
      </c>
      <c r="C197" s="34" t="s">
        <v>1228</v>
      </c>
      <c r="D197" s="17" t="s">
        <v>992</v>
      </c>
      <c r="E197" s="132">
        <v>4.758286</v>
      </c>
      <c r="F197" s="7">
        <v>0</v>
      </c>
      <c r="G197" s="132">
        <v>0</v>
      </c>
      <c r="H197" s="17"/>
    </row>
    <row r="198" spans="1:8" x14ac:dyDescent="0.2">
      <c r="A198" s="17" t="s">
        <v>645</v>
      </c>
      <c r="B198" s="27" t="s">
        <v>360</v>
      </c>
      <c r="C198" s="34" t="s">
        <v>1228</v>
      </c>
      <c r="D198" s="17" t="s">
        <v>992</v>
      </c>
      <c r="E198" s="132">
        <v>12.59938</v>
      </c>
      <c r="F198" s="7">
        <v>4</v>
      </c>
      <c r="G198" s="132">
        <v>2.9677892517411451</v>
      </c>
      <c r="H198" s="17"/>
    </row>
    <row r="199" spans="1:8" x14ac:dyDescent="0.2">
      <c r="A199" s="17" t="s">
        <v>1033</v>
      </c>
      <c r="B199" s="17" t="s">
        <v>359</v>
      </c>
      <c r="C199" s="34" t="s">
        <v>1228</v>
      </c>
      <c r="D199" s="17" t="s">
        <v>992</v>
      </c>
      <c r="E199" s="132">
        <v>3.4776210000000001</v>
      </c>
      <c r="F199" s="7">
        <v>3</v>
      </c>
      <c r="G199" s="132">
        <v>2.5031015990399097</v>
      </c>
      <c r="H199" s="17">
        <v>1.5792224483173301</v>
      </c>
    </row>
    <row r="200" spans="1:8" x14ac:dyDescent="0.2">
      <c r="A200" s="17" t="s">
        <v>1034</v>
      </c>
      <c r="B200" s="17" t="s">
        <v>359</v>
      </c>
      <c r="C200" s="34" t="s">
        <v>1228</v>
      </c>
      <c r="D200" s="17" t="s">
        <v>992</v>
      </c>
      <c r="E200" s="132">
        <v>5.0974769999999996</v>
      </c>
      <c r="F200" s="7">
        <v>2</v>
      </c>
      <c r="G200" s="132">
        <v>3.1220425758661801</v>
      </c>
      <c r="H200" s="17"/>
    </row>
    <row r="201" spans="1:8" x14ac:dyDescent="0.2">
      <c r="A201" s="17" t="s">
        <v>1035</v>
      </c>
      <c r="B201" s="17" t="s">
        <v>359</v>
      </c>
      <c r="C201" s="34" t="s">
        <v>1228</v>
      </c>
      <c r="D201" s="17" t="s">
        <v>992</v>
      </c>
      <c r="E201" s="132">
        <v>11.733205999999999</v>
      </c>
      <c r="F201" s="7">
        <v>1</v>
      </c>
      <c r="G201" s="132">
        <v>8.1524146613606501</v>
      </c>
      <c r="H201" s="17"/>
    </row>
    <row r="202" spans="1:8" x14ac:dyDescent="0.2">
      <c r="A202" s="17" t="s">
        <v>1036</v>
      </c>
      <c r="B202" s="17" t="s">
        <v>359</v>
      </c>
      <c r="C202" s="34" t="s">
        <v>1228</v>
      </c>
      <c r="D202" s="17" t="s">
        <v>992</v>
      </c>
      <c r="E202" s="132">
        <v>8.2164950000000001</v>
      </c>
      <c r="F202" s="7">
        <v>3</v>
      </c>
      <c r="G202" s="132">
        <v>3.3002955084129995</v>
      </c>
      <c r="H202" s="17"/>
    </row>
    <row r="203" spans="1:8" x14ac:dyDescent="0.2">
      <c r="A203" s="17" t="s">
        <v>1037</v>
      </c>
      <c r="B203" s="17" t="s">
        <v>359</v>
      </c>
      <c r="C203" s="34" t="s">
        <v>1228</v>
      </c>
      <c r="D203" s="17" t="s">
        <v>992</v>
      </c>
      <c r="E203" s="132">
        <v>15.464430999999999</v>
      </c>
      <c r="F203" s="7">
        <v>4</v>
      </c>
      <c r="G203" s="132">
        <v>4.8513951458973699</v>
      </c>
      <c r="H203" s="17"/>
    </row>
    <row r="204" spans="1:8" x14ac:dyDescent="0.2">
      <c r="A204" s="17" t="s">
        <v>1038</v>
      </c>
      <c r="B204" s="17" t="s">
        <v>359</v>
      </c>
      <c r="C204" s="34" t="s">
        <v>1228</v>
      </c>
      <c r="D204" s="17" t="s">
        <v>992</v>
      </c>
      <c r="E204" s="132">
        <v>5.566935</v>
      </c>
      <c r="F204" s="7">
        <v>2</v>
      </c>
      <c r="G204" s="132">
        <v>4.7422737177388798</v>
      </c>
      <c r="H204" s="17">
        <v>0.90397738308147502</v>
      </c>
    </row>
    <row r="205" spans="1:8" x14ac:dyDescent="0.2">
      <c r="A205" s="17" t="s">
        <v>111</v>
      </c>
      <c r="B205" s="17" t="s">
        <v>361</v>
      </c>
      <c r="C205" s="34" t="s">
        <v>1228</v>
      </c>
      <c r="D205" s="17" t="s">
        <v>992</v>
      </c>
      <c r="E205" s="132">
        <v>15.273251</v>
      </c>
      <c r="F205" s="7">
        <v>2</v>
      </c>
      <c r="G205" s="132">
        <v>2.9199468582189749</v>
      </c>
      <c r="H205" s="17"/>
    </row>
    <row r="206" spans="1:8" x14ac:dyDescent="0.2">
      <c r="A206" s="17" t="s">
        <v>934</v>
      </c>
      <c r="B206" s="17" t="s">
        <v>361</v>
      </c>
      <c r="C206" s="34" t="s">
        <v>1228</v>
      </c>
      <c r="D206" s="17" t="s">
        <v>992</v>
      </c>
      <c r="E206" s="132">
        <v>13.020524</v>
      </c>
      <c r="F206" s="7">
        <v>4</v>
      </c>
      <c r="G206" s="132">
        <v>5.5499667017801393</v>
      </c>
      <c r="H206" s="17"/>
    </row>
    <row r="207" spans="1:8" x14ac:dyDescent="0.2">
      <c r="A207" s="17" t="s">
        <v>935</v>
      </c>
      <c r="B207" s="17" t="s">
        <v>361</v>
      </c>
      <c r="C207" s="34" t="s">
        <v>1228</v>
      </c>
      <c r="D207" s="17" t="s">
        <v>992</v>
      </c>
      <c r="E207" s="132">
        <v>14.377886</v>
      </c>
      <c r="F207" s="7">
        <v>4</v>
      </c>
      <c r="G207" s="132">
        <v>3.6841375837319896</v>
      </c>
      <c r="H207" s="17">
        <v>12.403536997122799</v>
      </c>
    </row>
    <row r="208" spans="1:8" x14ac:dyDescent="0.2">
      <c r="A208" s="17" t="s">
        <v>856</v>
      </c>
      <c r="B208" s="17" t="s">
        <v>361</v>
      </c>
      <c r="C208" s="34" t="s">
        <v>1228</v>
      </c>
      <c r="D208" s="17" t="s">
        <v>992</v>
      </c>
      <c r="E208" s="132">
        <v>15.996829999999999</v>
      </c>
      <c r="F208" s="7">
        <v>3</v>
      </c>
      <c r="G208" s="132">
        <v>10.965461498456046</v>
      </c>
      <c r="H208" s="17"/>
    </row>
    <row r="209" spans="1:8" x14ac:dyDescent="0.2">
      <c r="A209" s="17" t="s">
        <v>457</v>
      </c>
      <c r="B209" s="27" t="s">
        <v>360</v>
      </c>
      <c r="C209" s="34" t="s">
        <v>1228</v>
      </c>
      <c r="D209" s="17" t="s">
        <v>1000</v>
      </c>
      <c r="E209" s="132">
        <v>9.1577509999999993</v>
      </c>
      <c r="F209" s="7">
        <v>5</v>
      </c>
      <c r="G209" s="132">
        <v>5.6118091814461941</v>
      </c>
      <c r="H209" s="17"/>
    </row>
    <row r="210" spans="1:8" x14ac:dyDescent="0.2">
      <c r="A210" s="17" t="s">
        <v>36</v>
      </c>
      <c r="B210" s="27" t="s">
        <v>360</v>
      </c>
      <c r="C210" s="34" t="s">
        <v>1228</v>
      </c>
      <c r="D210" s="17" t="s">
        <v>1000</v>
      </c>
      <c r="E210" s="132">
        <v>12.531454999999999</v>
      </c>
      <c r="F210" s="7">
        <v>1</v>
      </c>
      <c r="G210" s="132">
        <v>6.9206161931016101</v>
      </c>
      <c r="H210" s="17"/>
    </row>
    <row r="211" spans="1:8" x14ac:dyDescent="0.2">
      <c r="A211" s="17" t="s">
        <v>641</v>
      </c>
      <c r="B211" s="27" t="s">
        <v>360</v>
      </c>
      <c r="C211" s="34" t="s">
        <v>1228</v>
      </c>
      <c r="D211" s="17" t="s">
        <v>1000</v>
      </c>
      <c r="E211" s="132">
        <v>8.265898</v>
      </c>
      <c r="F211" s="7">
        <v>3</v>
      </c>
      <c r="G211" s="132">
        <v>5.8333801929658904</v>
      </c>
      <c r="H211" s="17"/>
    </row>
    <row r="212" spans="1:8" x14ac:dyDescent="0.2">
      <c r="A212" s="17" t="s">
        <v>77</v>
      </c>
      <c r="B212" s="27" t="s">
        <v>360</v>
      </c>
      <c r="C212" s="34" t="s">
        <v>1228</v>
      </c>
      <c r="D212" s="17" t="s">
        <v>1000</v>
      </c>
      <c r="E212" s="132">
        <v>7.5339539999999996</v>
      </c>
      <c r="F212" s="7">
        <v>5</v>
      </c>
      <c r="G212" s="132">
        <v>4.4491061232366045</v>
      </c>
      <c r="H212" s="17">
        <v>5.8632239762381104</v>
      </c>
    </row>
    <row r="213" spans="1:8" x14ac:dyDescent="0.2">
      <c r="A213" s="17" t="s">
        <v>79</v>
      </c>
      <c r="B213" s="27" t="s">
        <v>360</v>
      </c>
      <c r="C213" s="34" t="s">
        <v>1228</v>
      </c>
      <c r="D213" s="17" t="s">
        <v>1000</v>
      </c>
      <c r="E213" s="132">
        <v>14.099708</v>
      </c>
      <c r="F213" s="7">
        <v>3</v>
      </c>
      <c r="G213" s="132">
        <v>4.0096064963448832</v>
      </c>
      <c r="H213" s="17"/>
    </row>
    <row r="214" spans="1:8" x14ac:dyDescent="0.2">
      <c r="A214" s="17" t="s">
        <v>665</v>
      </c>
      <c r="B214" s="27" t="s">
        <v>360</v>
      </c>
      <c r="C214" s="34" t="s">
        <v>1228</v>
      </c>
      <c r="D214" s="17" t="s">
        <v>1000</v>
      </c>
      <c r="E214" s="132">
        <v>10.063865</v>
      </c>
      <c r="F214" s="7">
        <v>4</v>
      </c>
      <c r="G214" s="132">
        <v>2.3124212680875251</v>
      </c>
      <c r="H214" s="17"/>
    </row>
    <row r="215" spans="1:8" x14ac:dyDescent="0.2">
      <c r="A215" s="17" t="s">
        <v>488</v>
      </c>
      <c r="B215" s="17" t="s">
        <v>359</v>
      </c>
      <c r="C215" s="34" t="s">
        <v>1228</v>
      </c>
      <c r="D215" s="17" t="s">
        <v>1000</v>
      </c>
      <c r="E215" s="132">
        <v>10.325222</v>
      </c>
      <c r="F215" s="7">
        <v>6</v>
      </c>
      <c r="G215" s="132">
        <v>5.3737965522867652</v>
      </c>
      <c r="H215" s="17"/>
    </row>
    <row r="216" spans="1:8" x14ac:dyDescent="0.2">
      <c r="A216" s="17" t="s">
        <v>2</v>
      </c>
      <c r="B216" s="17" t="s">
        <v>359</v>
      </c>
      <c r="C216" s="34" t="s">
        <v>1228</v>
      </c>
      <c r="D216" s="17" t="s">
        <v>1000</v>
      </c>
      <c r="E216" s="132">
        <v>10.752947000000001</v>
      </c>
      <c r="F216" s="7">
        <v>6</v>
      </c>
      <c r="G216" s="132">
        <v>3.9978199132739802</v>
      </c>
      <c r="H216" s="17">
        <v>1.6549795816005299</v>
      </c>
    </row>
    <row r="217" spans="1:8" x14ac:dyDescent="0.2">
      <c r="A217" s="17" t="s">
        <v>489</v>
      </c>
      <c r="B217" s="17" t="s">
        <v>359</v>
      </c>
      <c r="C217" s="34" t="s">
        <v>1228</v>
      </c>
      <c r="D217" s="17" t="s">
        <v>1000</v>
      </c>
      <c r="E217" s="132">
        <v>13.471411</v>
      </c>
      <c r="F217" s="7">
        <v>5</v>
      </c>
      <c r="G217" s="132">
        <v>6.2726984195693873</v>
      </c>
      <c r="H217" s="17"/>
    </row>
    <row r="218" spans="1:8" x14ac:dyDescent="0.2">
      <c r="A218" s="17" t="s">
        <v>1032</v>
      </c>
      <c r="B218" s="17" t="s">
        <v>359</v>
      </c>
      <c r="C218" s="34" t="s">
        <v>1228</v>
      </c>
      <c r="D218" s="17" t="s">
        <v>1000</v>
      </c>
      <c r="E218" s="132">
        <v>17.086706</v>
      </c>
      <c r="F218" s="7">
        <v>9</v>
      </c>
      <c r="G218" s="132">
        <v>7.0737741762526918</v>
      </c>
      <c r="H218" s="17">
        <v>5.0542526008705604</v>
      </c>
    </row>
    <row r="219" spans="1:8" x14ac:dyDescent="0.2">
      <c r="A219" s="17" t="s">
        <v>1039</v>
      </c>
      <c r="B219" s="17" t="s">
        <v>359</v>
      </c>
      <c r="C219" s="34" t="s">
        <v>1228</v>
      </c>
      <c r="D219" s="17" t="s">
        <v>1000</v>
      </c>
      <c r="E219" s="132">
        <v>11.873614999999999</v>
      </c>
      <c r="F219" s="7">
        <v>6</v>
      </c>
      <c r="G219" s="132">
        <v>8.0162706087023086</v>
      </c>
      <c r="H219" s="17">
        <v>2.0443544051531002</v>
      </c>
    </row>
    <row r="220" spans="1:8" x14ac:dyDescent="0.2">
      <c r="A220" s="17" t="s">
        <v>1040</v>
      </c>
      <c r="B220" s="17" t="s">
        <v>360</v>
      </c>
      <c r="C220" s="34" t="s">
        <v>1228</v>
      </c>
      <c r="D220" s="17" t="s">
        <v>1000</v>
      </c>
      <c r="E220" s="132">
        <v>7.3402419999999999</v>
      </c>
      <c r="F220" s="7">
        <v>3</v>
      </c>
      <c r="G220" s="132">
        <v>9.1752808175060121</v>
      </c>
      <c r="H220" s="17"/>
    </row>
    <row r="221" spans="1:8" x14ac:dyDescent="0.2">
      <c r="A221" s="17" t="s">
        <v>92</v>
      </c>
      <c r="B221" s="17" t="s">
        <v>361</v>
      </c>
      <c r="C221" s="34" t="s">
        <v>1228</v>
      </c>
      <c r="D221" s="17" t="s">
        <v>1000</v>
      </c>
      <c r="E221" s="132">
        <v>9.1150179999999992</v>
      </c>
      <c r="F221" s="7">
        <v>6</v>
      </c>
      <c r="G221" s="132">
        <v>4.4706428160402778</v>
      </c>
      <c r="H221" s="17"/>
    </row>
    <row r="222" spans="1:8" x14ac:dyDescent="0.2">
      <c r="A222" s="17" t="s">
        <v>855</v>
      </c>
      <c r="B222" s="17" t="s">
        <v>361</v>
      </c>
      <c r="C222" s="34" t="s">
        <v>1228</v>
      </c>
      <c r="D222" s="17" t="s">
        <v>1000</v>
      </c>
      <c r="E222" s="132">
        <v>12.870863</v>
      </c>
      <c r="F222" s="7">
        <v>3</v>
      </c>
      <c r="G222" s="132">
        <v>5.4456057178208068</v>
      </c>
      <c r="H222" s="17"/>
    </row>
    <row r="223" spans="1:8" x14ac:dyDescent="0.2">
      <c r="A223" s="17" t="s">
        <v>667</v>
      </c>
      <c r="B223" s="17" t="s">
        <v>361</v>
      </c>
      <c r="C223" s="34" t="s">
        <v>1228</v>
      </c>
      <c r="D223" s="17" t="s">
        <v>1000</v>
      </c>
      <c r="E223" s="132">
        <v>11.615011000000001</v>
      </c>
      <c r="F223" s="7">
        <v>5</v>
      </c>
      <c r="G223" s="132">
        <v>4.5820456040163906</v>
      </c>
      <c r="H223" s="17"/>
    </row>
    <row r="224" spans="1:8" x14ac:dyDescent="0.2">
      <c r="A224" s="17" t="s">
        <v>93</v>
      </c>
      <c r="B224" s="17" t="s">
        <v>361</v>
      </c>
      <c r="C224" s="34" t="s">
        <v>1228</v>
      </c>
      <c r="D224" s="17" t="s">
        <v>1000</v>
      </c>
      <c r="E224" s="132">
        <v>25.037668</v>
      </c>
      <c r="F224" s="7">
        <v>2</v>
      </c>
      <c r="G224" s="132">
        <v>3.1502773288522148</v>
      </c>
      <c r="H224" s="17">
        <v>8.6348447806123598</v>
      </c>
    </row>
    <row r="225" spans="1:8" x14ac:dyDescent="0.2">
      <c r="A225" s="17" t="s">
        <v>654</v>
      </c>
      <c r="B225" s="27" t="s">
        <v>360</v>
      </c>
      <c r="C225" s="34" t="s">
        <v>1228</v>
      </c>
      <c r="D225" s="17" t="s">
        <v>995</v>
      </c>
      <c r="E225" s="132">
        <v>7.5575479999999997</v>
      </c>
      <c r="F225" s="7">
        <v>4</v>
      </c>
      <c r="G225" s="132">
        <v>7.4485198978883744</v>
      </c>
      <c r="H225" s="17"/>
    </row>
    <row r="226" spans="1:8" x14ac:dyDescent="0.2">
      <c r="A226" s="17" t="s">
        <v>80</v>
      </c>
      <c r="B226" s="27" t="s">
        <v>360</v>
      </c>
      <c r="C226" s="34" t="s">
        <v>1228</v>
      </c>
      <c r="D226" s="17" t="s">
        <v>995</v>
      </c>
      <c r="E226" s="132">
        <v>6.5969740000000003</v>
      </c>
      <c r="F226" s="7">
        <v>3</v>
      </c>
      <c r="G226" s="132">
        <v>10.59512364179712</v>
      </c>
      <c r="H226" s="17">
        <v>7.0107138836816603</v>
      </c>
    </row>
    <row r="227" spans="1:8" x14ac:dyDescent="0.2">
      <c r="A227" s="17" t="s">
        <v>664</v>
      </c>
      <c r="B227" s="27" t="s">
        <v>360</v>
      </c>
      <c r="C227" s="34" t="s">
        <v>1228</v>
      </c>
      <c r="D227" s="17" t="s">
        <v>995</v>
      </c>
      <c r="E227" s="132">
        <v>11.063879</v>
      </c>
      <c r="F227" s="7">
        <v>3</v>
      </c>
      <c r="G227" s="132">
        <v>3.8532995402366601</v>
      </c>
      <c r="H227" s="17"/>
    </row>
    <row r="228" spans="1:8" x14ac:dyDescent="0.2">
      <c r="A228" s="17" t="s">
        <v>120</v>
      </c>
      <c r="B228" s="27" t="s">
        <v>360</v>
      </c>
      <c r="C228" s="34" t="s">
        <v>1228</v>
      </c>
      <c r="D228" s="17" t="s">
        <v>995</v>
      </c>
      <c r="E228" s="132">
        <v>7.56968</v>
      </c>
      <c r="F228" s="7">
        <v>3</v>
      </c>
      <c r="G228" s="132">
        <v>7.0968597091164698</v>
      </c>
      <c r="H228" s="17"/>
    </row>
    <row r="229" spans="1:8" x14ac:dyDescent="0.2">
      <c r="A229" s="17" t="s">
        <v>1041</v>
      </c>
      <c r="B229" s="17" t="s">
        <v>359</v>
      </c>
      <c r="C229" s="34" t="s">
        <v>1228</v>
      </c>
      <c r="D229" s="17" t="s">
        <v>995</v>
      </c>
      <c r="E229" s="132">
        <v>6.616098</v>
      </c>
      <c r="F229" s="7">
        <v>1</v>
      </c>
      <c r="G229" s="132">
        <v>25.867026594675899</v>
      </c>
      <c r="H229" s="17"/>
    </row>
    <row r="230" spans="1:8" x14ac:dyDescent="0.2">
      <c r="A230" s="17" t="s">
        <v>1042</v>
      </c>
      <c r="B230" s="17" t="s">
        <v>359</v>
      </c>
      <c r="C230" s="34" t="s">
        <v>1228</v>
      </c>
      <c r="D230" s="17" t="s">
        <v>995</v>
      </c>
      <c r="E230" s="132">
        <v>10.869676999999999</v>
      </c>
      <c r="F230" s="7">
        <v>9</v>
      </c>
      <c r="G230" s="132">
        <v>9.5670454153494351</v>
      </c>
      <c r="H230" s="17"/>
    </row>
    <row r="231" spans="1:8" x14ac:dyDescent="0.2">
      <c r="A231" s="17" t="s">
        <v>1043</v>
      </c>
      <c r="B231" s="17" t="s">
        <v>359</v>
      </c>
      <c r="C231" s="34" t="s">
        <v>1228</v>
      </c>
      <c r="D231" s="17" t="s">
        <v>995</v>
      </c>
      <c r="E231" s="132">
        <v>9.6593350000000004</v>
      </c>
      <c r="F231" s="7">
        <v>2</v>
      </c>
      <c r="G231" s="132">
        <v>15.047476952395499</v>
      </c>
      <c r="H231" s="17"/>
    </row>
    <row r="232" spans="1:8" x14ac:dyDescent="0.2">
      <c r="A232" s="17" t="s">
        <v>1044</v>
      </c>
      <c r="B232" s="17" t="s">
        <v>359</v>
      </c>
      <c r="C232" s="34" t="s">
        <v>1228</v>
      </c>
      <c r="D232" s="17" t="s">
        <v>995</v>
      </c>
      <c r="E232" s="132">
        <v>14.985620000000001</v>
      </c>
      <c r="F232" s="7">
        <v>6</v>
      </c>
      <c r="G232" s="132">
        <v>6.2447098026246302</v>
      </c>
      <c r="H232" s="17"/>
    </row>
    <row r="233" spans="1:8" x14ac:dyDescent="0.2">
      <c r="A233" s="17" t="s">
        <v>1045</v>
      </c>
      <c r="B233" s="17" t="s">
        <v>359</v>
      </c>
      <c r="C233" s="34" t="s">
        <v>1228</v>
      </c>
      <c r="D233" s="17" t="s">
        <v>995</v>
      </c>
      <c r="E233" s="132">
        <v>7.013744</v>
      </c>
      <c r="F233" s="7">
        <v>3</v>
      </c>
      <c r="G233" s="132">
        <v>1.9862969461304736</v>
      </c>
      <c r="H233" s="17"/>
    </row>
    <row r="234" spans="1:8" x14ac:dyDescent="0.2">
      <c r="A234" s="17" t="s">
        <v>666</v>
      </c>
      <c r="B234" s="17" t="s">
        <v>361</v>
      </c>
      <c r="C234" s="34" t="s">
        <v>1228</v>
      </c>
      <c r="D234" s="17" t="s">
        <v>995</v>
      </c>
      <c r="E234" s="132">
        <v>15.809428</v>
      </c>
      <c r="F234" s="7">
        <v>4</v>
      </c>
      <c r="G234" s="132">
        <v>6.0069549917468699</v>
      </c>
      <c r="H234" s="17"/>
    </row>
    <row r="235" spans="1:8" x14ac:dyDescent="0.2">
      <c r="A235" s="17" t="s">
        <v>459</v>
      </c>
      <c r="B235" s="17" t="s">
        <v>361</v>
      </c>
      <c r="C235" s="34" t="s">
        <v>1228</v>
      </c>
      <c r="D235" s="17" t="s">
        <v>995</v>
      </c>
      <c r="E235" s="132">
        <v>12.462223</v>
      </c>
      <c r="F235" s="7">
        <v>3</v>
      </c>
      <c r="G235" s="132">
        <v>6.790937655265207</v>
      </c>
      <c r="H235" s="17"/>
    </row>
    <row r="236" spans="1:8" x14ac:dyDescent="0.2">
      <c r="A236" s="17" t="s">
        <v>94</v>
      </c>
      <c r="B236" s="17" t="s">
        <v>361</v>
      </c>
      <c r="C236" s="34" t="s">
        <v>1228</v>
      </c>
      <c r="D236" s="17" t="s">
        <v>995</v>
      </c>
      <c r="E236" s="132">
        <v>9.9895600000000009</v>
      </c>
      <c r="F236" s="7">
        <v>1</v>
      </c>
      <c r="G236" s="132">
        <v>3.4713261420525301</v>
      </c>
      <c r="H236" s="17"/>
    </row>
    <row r="237" spans="1:8" x14ac:dyDescent="0.2">
      <c r="A237" s="17" t="s">
        <v>460</v>
      </c>
      <c r="B237" s="17" t="s">
        <v>361</v>
      </c>
      <c r="C237" s="34" t="s">
        <v>1228</v>
      </c>
      <c r="D237" s="17" t="s">
        <v>995</v>
      </c>
      <c r="E237" s="132">
        <v>9.1397440000000003</v>
      </c>
      <c r="F237" s="7">
        <v>4</v>
      </c>
      <c r="G237" s="132">
        <v>9.1845687680753212</v>
      </c>
      <c r="H237" s="17">
        <v>14.3877900665446</v>
      </c>
    </row>
    <row r="238" spans="1:8" x14ac:dyDescent="0.2">
      <c r="A238" s="17" t="s">
        <v>1135</v>
      </c>
      <c r="B238" s="17" t="s">
        <v>361</v>
      </c>
      <c r="C238" s="34" t="s">
        <v>1228</v>
      </c>
      <c r="D238" s="17" t="s">
        <v>995</v>
      </c>
      <c r="E238" s="132">
        <v>6.1530269999999998</v>
      </c>
      <c r="F238" s="7">
        <v>5</v>
      </c>
      <c r="G238" s="132">
        <v>5.4132252203384539</v>
      </c>
      <c r="H238" s="17">
        <v>4.7627728246374597</v>
      </c>
    </row>
    <row r="239" spans="1:8" x14ac:dyDescent="0.2">
      <c r="A239" s="17" t="s">
        <v>462</v>
      </c>
      <c r="B239" s="17" t="s">
        <v>361</v>
      </c>
      <c r="C239" s="34" t="s">
        <v>1228</v>
      </c>
      <c r="D239" s="17" t="s">
        <v>995</v>
      </c>
      <c r="E239" s="132">
        <v>18.918476999999999</v>
      </c>
      <c r="F239" s="7">
        <v>2</v>
      </c>
      <c r="G239" s="132">
        <v>3.8588663415585298</v>
      </c>
      <c r="H239" s="17">
        <v>2.4834217725376102</v>
      </c>
    </row>
    <row r="240" spans="1:8" x14ac:dyDescent="0.2">
      <c r="A240" s="10" t="s">
        <v>436</v>
      </c>
      <c r="B240" s="10" t="s">
        <v>366</v>
      </c>
      <c r="C240" s="35" t="s">
        <v>400</v>
      </c>
      <c r="D240" s="10" t="s">
        <v>992</v>
      </c>
      <c r="E240" s="133">
        <v>16.45983</v>
      </c>
      <c r="F240" s="8">
        <v>2</v>
      </c>
      <c r="G240" s="133">
        <v>3.825812908338555</v>
      </c>
      <c r="H240" s="10"/>
    </row>
    <row r="241" spans="1:8" x14ac:dyDescent="0.2">
      <c r="A241" s="10" t="s">
        <v>434</v>
      </c>
      <c r="B241" s="10" t="s">
        <v>366</v>
      </c>
      <c r="C241" s="35" t="s">
        <v>400</v>
      </c>
      <c r="D241" s="10" t="s">
        <v>992</v>
      </c>
      <c r="E241" s="133">
        <v>14.499022999999999</v>
      </c>
      <c r="F241" s="8">
        <v>8</v>
      </c>
      <c r="G241" s="133">
        <v>6.9577306502447769</v>
      </c>
      <c r="H241" s="10"/>
    </row>
    <row r="242" spans="1:8" x14ac:dyDescent="0.2">
      <c r="A242" s="10" t="s">
        <v>549</v>
      </c>
      <c r="B242" s="10" t="s">
        <v>366</v>
      </c>
      <c r="C242" s="35" t="s">
        <v>400</v>
      </c>
      <c r="D242" s="10" t="s">
        <v>992</v>
      </c>
      <c r="E242" s="133">
        <v>29.837776999999999</v>
      </c>
      <c r="F242" s="8">
        <v>6</v>
      </c>
      <c r="G242" s="133">
        <v>2.4598801795367216</v>
      </c>
      <c r="H242" s="10"/>
    </row>
    <row r="243" spans="1:8" x14ac:dyDescent="0.2">
      <c r="A243" s="10" t="s">
        <v>10</v>
      </c>
      <c r="B243" s="10" t="s">
        <v>366</v>
      </c>
      <c r="C243" s="35" t="s">
        <v>400</v>
      </c>
      <c r="D243" s="10" t="s">
        <v>992</v>
      </c>
      <c r="E243" s="133">
        <v>18.342907</v>
      </c>
      <c r="F243" s="8">
        <v>4</v>
      </c>
      <c r="G243" s="133">
        <v>2.571117037596705</v>
      </c>
      <c r="H243" s="10"/>
    </row>
    <row r="244" spans="1:8" x14ac:dyDescent="0.2">
      <c r="A244" s="10" t="s">
        <v>550</v>
      </c>
      <c r="B244" s="10" t="s">
        <v>366</v>
      </c>
      <c r="C244" s="35" t="s">
        <v>400</v>
      </c>
      <c r="D244" s="10" t="s">
        <v>992</v>
      </c>
      <c r="E244" s="133">
        <v>21.827099</v>
      </c>
      <c r="F244" s="8">
        <v>4</v>
      </c>
      <c r="G244" s="133">
        <v>2.8028277940751827</v>
      </c>
      <c r="H244" s="10">
        <v>21.647963433735502</v>
      </c>
    </row>
    <row r="245" spans="1:8" x14ac:dyDescent="0.2">
      <c r="A245" s="10" t="s">
        <v>584</v>
      </c>
      <c r="B245" s="10" t="s">
        <v>364</v>
      </c>
      <c r="C245" s="35" t="s">
        <v>400</v>
      </c>
      <c r="D245" s="10" t="s">
        <v>992</v>
      </c>
      <c r="E245" s="133">
        <v>10.754108</v>
      </c>
      <c r="F245" s="8">
        <v>2</v>
      </c>
      <c r="G245" s="133">
        <v>12.55128439215785</v>
      </c>
      <c r="H245" s="10"/>
    </row>
    <row r="246" spans="1:8" x14ac:dyDescent="0.2">
      <c r="A246" s="10" t="s">
        <v>586</v>
      </c>
      <c r="B246" s="10" t="s">
        <v>364</v>
      </c>
      <c r="C246" s="35" t="s">
        <v>400</v>
      </c>
      <c r="D246" s="10" t="s">
        <v>992</v>
      </c>
      <c r="E246" s="133">
        <v>19.876638</v>
      </c>
      <c r="F246" s="8">
        <v>2</v>
      </c>
      <c r="G246" s="133">
        <v>10.32787583133487</v>
      </c>
      <c r="H246" s="10"/>
    </row>
    <row r="247" spans="1:8" x14ac:dyDescent="0.2">
      <c r="A247" s="10" t="s">
        <v>589</v>
      </c>
      <c r="B247" s="10" t="s">
        <v>364</v>
      </c>
      <c r="C247" s="35" t="s">
        <v>400</v>
      </c>
      <c r="D247" s="10" t="s">
        <v>992</v>
      </c>
      <c r="E247" s="133">
        <v>25.062270000000002</v>
      </c>
      <c r="F247" s="8">
        <v>4</v>
      </c>
      <c r="G247" s="133">
        <v>8.4150507044577463</v>
      </c>
      <c r="H247" s="10"/>
    </row>
    <row r="248" spans="1:8" x14ac:dyDescent="0.2">
      <c r="A248" s="10" t="s">
        <v>587</v>
      </c>
      <c r="B248" s="10" t="s">
        <v>364</v>
      </c>
      <c r="C248" s="35" t="s">
        <v>400</v>
      </c>
      <c r="D248" s="10" t="s">
        <v>992</v>
      </c>
      <c r="E248" s="133">
        <v>18.957257999999999</v>
      </c>
      <c r="F248" s="8">
        <v>7</v>
      </c>
      <c r="G248" s="133">
        <v>4.9742472647988532</v>
      </c>
      <c r="H248" s="10">
        <v>10.6011317838016</v>
      </c>
    </row>
    <row r="249" spans="1:8" x14ac:dyDescent="0.2">
      <c r="A249" s="10" t="s">
        <v>590</v>
      </c>
      <c r="B249" s="10" t="s">
        <v>364</v>
      </c>
      <c r="C249" s="35" t="s">
        <v>400</v>
      </c>
      <c r="D249" s="10" t="s">
        <v>992</v>
      </c>
      <c r="E249" s="133">
        <v>18.482972</v>
      </c>
      <c r="F249" s="8">
        <v>4</v>
      </c>
      <c r="G249" s="133">
        <v>5.5044688042347847</v>
      </c>
      <c r="H249" s="10"/>
    </row>
    <row r="250" spans="1:8" x14ac:dyDescent="0.2">
      <c r="A250" s="10" t="s">
        <v>593</v>
      </c>
      <c r="B250" s="10" t="s">
        <v>364</v>
      </c>
      <c r="C250" s="35" t="s">
        <v>400</v>
      </c>
      <c r="D250" s="10" t="s">
        <v>992</v>
      </c>
      <c r="E250" s="133">
        <v>15.899749999999999</v>
      </c>
      <c r="F250" s="8">
        <v>4</v>
      </c>
      <c r="G250" s="133">
        <v>4.0897770367390001</v>
      </c>
      <c r="H250" s="10"/>
    </row>
    <row r="251" spans="1:8" x14ac:dyDescent="0.2">
      <c r="A251" s="10" t="s">
        <v>830</v>
      </c>
      <c r="B251" s="10" t="s">
        <v>362</v>
      </c>
      <c r="C251" s="35" t="s">
        <v>400</v>
      </c>
      <c r="D251" s="10" t="s">
        <v>992</v>
      </c>
      <c r="E251" s="133">
        <v>10.544853</v>
      </c>
      <c r="F251" s="8">
        <v>1</v>
      </c>
      <c r="G251" s="133">
        <v>1.4954885236676101</v>
      </c>
      <c r="H251" s="10"/>
    </row>
    <row r="252" spans="1:8" x14ac:dyDescent="0.2">
      <c r="A252" s="10" t="s">
        <v>831</v>
      </c>
      <c r="B252" s="10" t="s">
        <v>362</v>
      </c>
      <c r="C252" s="35" t="s">
        <v>400</v>
      </c>
      <c r="D252" s="10" t="s">
        <v>992</v>
      </c>
      <c r="E252" s="133">
        <v>11.801958000000001</v>
      </c>
      <c r="F252" s="8">
        <v>2</v>
      </c>
      <c r="G252" s="133">
        <v>4.0583710597669498</v>
      </c>
      <c r="H252" s="10">
        <v>12.171931703278201</v>
      </c>
    </row>
    <row r="253" spans="1:8" x14ac:dyDescent="0.2">
      <c r="A253" s="10" t="s">
        <v>1122</v>
      </c>
      <c r="B253" s="10" t="s">
        <v>362</v>
      </c>
      <c r="C253" s="35" t="s">
        <v>400</v>
      </c>
      <c r="D253" s="10" t="s">
        <v>992</v>
      </c>
      <c r="E253" s="133">
        <v>14.353909</v>
      </c>
      <c r="F253" s="8">
        <v>5</v>
      </c>
      <c r="G253" s="133">
        <v>3.9346527895342396</v>
      </c>
      <c r="H253" s="10"/>
    </row>
    <row r="254" spans="1:8" x14ac:dyDescent="0.2">
      <c r="A254" s="10" t="s">
        <v>1123</v>
      </c>
      <c r="B254" s="10" t="s">
        <v>362</v>
      </c>
      <c r="C254" s="35" t="s">
        <v>400</v>
      </c>
      <c r="D254" s="10" t="s">
        <v>992</v>
      </c>
      <c r="E254" s="133">
        <v>16.045666000000001</v>
      </c>
      <c r="F254" s="8">
        <v>5</v>
      </c>
      <c r="G254" s="133">
        <v>3.7975456564337406</v>
      </c>
      <c r="H254" s="10"/>
    </row>
    <row r="255" spans="1:8" x14ac:dyDescent="0.2">
      <c r="A255" s="10" t="s">
        <v>637</v>
      </c>
      <c r="B255" s="10" t="s">
        <v>362</v>
      </c>
      <c r="C255" s="35" t="s">
        <v>400</v>
      </c>
      <c r="D255" s="10" t="s">
        <v>992</v>
      </c>
      <c r="E255" s="133">
        <v>15.793203999999999</v>
      </c>
      <c r="F255" s="8">
        <v>5</v>
      </c>
      <c r="G255" s="133">
        <v>3.1676323512268696</v>
      </c>
      <c r="H255" s="10"/>
    </row>
    <row r="256" spans="1:8" x14ac:dyDescent="0.2">
      <c r="A256" s="10" t="s">
        <v>644</v>
      </c>
      <c r="B256" s="36" t="s">
        <v>363</v>
      </c>
      <c r="C256" s="35" t="s">
        <v>400</v>
      </c>
      <c r="D256" s="10" t="s">
        <v>992</v>
      </c>
      <c r="E256" s="133">
        <v>25.887484000000001</v>
      </c>
      <c r="F256" s="8">
        <v>4</v>
      </c>
      <c r="G256" s="133">
        <v>2.5160265237937876</v>
      </c>
      <c r="H256" s="10">
        <v>11.2501644091003</v>
      </c>
    </row>
    <row r="257" spans="1:8" x14ac:dyDescent="0.2">
      <c r="A257" s="10" t="s">
        <v>1128</v>
      </c>
      <c r="B257" s="36" t="s">
        <v>363</v>
      </c>
      <c r="C257" s="35" t="s">
        <v>400</v>
      </c>
      <c r="D257" s="10" t="s">
        <v>992</v>
      </c>
      <c r="E257" s="133">
        <v>17.600156999999999</v>
      </c>
      <c r="F257" s="8">
        <v>4</v>
      </c>
      <c r="G257" s="133">
        <v>3.2099092363201303</v>
      </c>
      <c r="H257" s="10"/>
    </row>
    <row r="258" spans="1:8" x14ac:dyDescent="0.2">
      <c r="A258" s="10" t="s">
        <v>1129</v>
      </c>
      <c r="B258" s="36" t="s">
        <v>363</v>
      </c>
      <c r="C258" s="35" t="s">
        <v>400</v>
      </c>
      <c r="D258" s="10" t="s">
        <v>992</v>
      </c>
      <c r="E258" s="133">
        <v>21.655325000000001</v>
      </c>
      <c r="F258" s="8">
        <v>2</v>
      </c>
      <c r="G258" s="133">
        <v>2.8130038993149249</v>
      </c>
      <c r="H258" s="10"/>
    </row>
    <row r="259" spans="1:8" x14ac:dyDescent="0.2">
      <c r="A259" s="10" t="s">
        <v>1130</v>
      </c>
      <c r="B259" s="36" t="s">
        <v>363</v>
      </c>
      <c r="C259" s="35" t="s">
        <v>400</v>
      </c>
      <c r="D259" s="10" t="s">
        <v>992</v>
      </c>
      <c r="E259" s="133">
        <v>25.631107</v>
      </c>
      <c r="F259" s="8">
        <v>2</v>
      </c>
      <c r="G259" s="133">
        <v>5.0329267379847753</v>
      </c>
      <c r="H259" s="10"/>
    </row>
    <row r="260" spans="1:8" x14ac:dyDescent="0.2">
      <c r="A260" s="10" t="s">
        <v>1131</v>
      </c>
      <c r="B260" s="36" t="s">
        <v>363</v>
      </c>
      <c r="C260" s="35" t="s">
        <v>400</v>
      </c>
      <c r="D260" s="10" t="s">
        <v>992</v>
      </c>
      <c r="E260" s="133">
        <v>29.200852000000001</v>
      </c>
      <c r="F260" s="8">
        <v>3</v>
      </c>
      <c r="G260" s="133">
        <v>9.6256259525297434</v>
      </c>
      <c r="H260" s="10"/>
    </row>
    <row r="261" spans="1:8" x14ac:dyDescent="0.2">
      <c r="A261" s="10" t="s">
        <v>698</v>
      </c>
      <c r="B261" s="10" t="s">
        <v>367</v>
      </c>
      <c r="C261" s="35" t="s">
        <v>400</v>
      </c>
      <c r="D261" s="10" t="s">
        <v>992</v>
      </c>
      <c r="E261" s="133">
        <v>14.327132000000001</v>
      </c>
      <c r="F261" s="8">
        <v>5</v>
      </c>
      <c r="G261" s="133">
        <v>6.607276966650895</v>
      </c>
      <c r="H261" s="10"/>
    </row>
    <row r="262" spans="1:8" x14ac:dyDescent="0.2">
      <c r="A262" s="10" t="s">
        <v>74</v>
      </c>
      <c r="B262" s="10" t="s">
        <v>367</v>
      </c>
      <c r="C262" s="35" t="s">
        <v>400</v>
      </c>
      <c r="D262" s="10" t="s">
        <v>992</v>
      </c>
      <c r="E262" s="133">
        <v>17.915095999999998</v>
      </c>
      <c r="F262" s="8">
        <v>5</v>
      </c>
      <c r="G262" s="133">
        <v>2.439396550367082</v>
      </c>
      <c r="H262" s="10">
        <v>4.9240227860953301</v>
      </c>
    </row>
    <row r="263" spans="1:8" x14ac:dyDescent="0.2">
      <c r="A263" s="10" t="s">
        <v>697</v>
      </c>
      <c r="B263" s="10" t="s">
        <v>367</v>
      </c>
      <c r="C263" s="35" t="s">
        <v>400</v>
      </c>
      <c r="D263" s="10" t="s">
        <v>992</v>
      </c>
      <c r="E263" s="133">
        <v>9.4937260000000006</v>
      </c>
      <c r="F263" s="8">
        <v>4</v>
      </c>
      <c r="G263" s="133">
        <v>4.8877116442747131</v>
      </c>
      <c r="H263" s="10"/>
    </row>
    <row r="264" spans="1:8" x14ac:dyDescent="0.2">
      <c r="A264" s="10" t="s">
        <v>701</v>
      </c>
      <c r="B264" s="10" t="s">
        <v>367</v>
      </c>
      <c r="C264" s="35" t="s">
        <v>400</v>
      </c>
      <c r="D264" s="10" t="s">
        <v>992</v>
      </c>
      <c r="E264" s="133">
        <v>18.302914000000001</v>
      </c>
      <c r="F264" s="8">
        <v>4</v>
      </c>
      <c r="G264" s="133">
        <v>5.3216662960725607</v>
      </c>
      <c r="H264" s="10">
        <v>3.62075346748904</v>
      </c>
    </row>
    <row r="265" spans="1:8" x14ac:dyDescent="0.2">
      <c r="A265" s="10" t="s">
        <v>699</v>
      </c>
      <c r="B265" s="10" t="s">
        <v>367</v>
      </c>
      <c r="C265" s="35" t="s">
        <v>400</v>
      </c>
      <c r="D265" s="10" t="s">
        <v>992</v>
      </c>
      <c r="E265" s="133">
        <v>9.4989310000000007</v>
      </c>
      <c r="F265" s="8">
        <v>6</v>
      </c>
      <c r="G265" s="133">
        <v>5.2764502833299014</v>
      </c>
      <c r="H265" s="10">
        <v>7.50340689233263</v>
      </c>
    </row>
    <row r="266" spans="1:8" x14ac:dyDescent="0.2">
      <c r="A266" s="10" t="s">
        <v>883</v>
      </c>
      <c r="B266" s="10" t="s">
        <v>365</v>
      </c>
      <c r="C266" s="35" t="s">
        <v>400</v>
      </c>
      <c r="D266" s="10" t="s">
        <v>992</v>
      </c>
      <c r="E266" s="133">
        <v>17.260490999999998</v>
      </c>
      <c r="F266" s="8">
        <v>2</v>
      </c>
      <c r="G266" s="133">
        <v>8.4262965191219656</v>
      </c>
      <c r="H266" s="10"/>
    </row>
    <row r="267" spans="1:8" x14ac:dyDescent="0.2">
      <c r="A267" s="10" t="s">
        <v>885</v>
      </c>
      <c r="B267" s="10" t="s">
        <v>365</v>
      </c>
      <c r="C267" s="35" t="s">
        <v>400</v>
      </c>
      <c r="D267" s="10" t="s">
        <v>992</v>
      </c>
      <c r="E267" s="133">
        <v>16.879180999999999</v>
      </c>
      <c r="F267" s="8">
        <v>2</v>
      </c>
      <c r="G267" s="133">
        <v>6.7433727063931652</v>
      </c>
      <c r="H267" s="10">
        <v>10.585961037292</v>
      </c>
    </row>
    <row r="268" spans="1:8" x14ac:dyDescent="0.2">
      <c r="A268" s="10" t="s">
        <v>784</v>
      </c>
      <c r="B268" s="10" t="s">
        <v>365</v>
      </c>
      <c r="C268" s="35" t="s">
        <v>400</v>
      </c>
      <c r="D268" s="10" t="s">
        <v>992</v>
      </c>
      <c r="E268" s="133">
        <v>10.52834</v>
      </c>
      <c r="F268" s="8">
        <v>2</v>
      </c>
      <c r="G268" s="133">
        <v>9.4706573791929305</v>
      </c>
      <c r="H268" s="10">
        <v>10.766104530235101</v>
      </c>
    </row>
    <row r="269" spans="1:8" x14ac:dyDescent="0.2">
      <c r="A269" s="10" t="s">
        <v>887</v>
      </c>
      <c r="B269" s="10" t="s">
        <v>365</v>
      </c>
      <c r="C269" s="35" t="s">
        <v>400</v>
      </c>
      <c r="D269" s="10" t="s">
        <v>992</v>
      </c>
      <c r="E269" s="133">
        <v>20.183440000000001</v>
      </c>
      <c r="F269" s="8">
        <v>2</v>
      </c>
      <c r="G269" s="133">
        <v>6.4290445874328004</v>
      </c>
      <c r="H269" s="10"/>
    </row>
    <row r="270" spans="1:8" x14ac:dyDescent="0.2">
      <c r="A270" s="10" t="s">
        <v>886</v>
      </c>
      <c r="B270" s="10" t="s">
        <v>365</v>
      </c>
      <c r="C270" s="35" t="s">
        <v>400</v>
      </c>
      <c r="D270" s="10" t="s">
        <v>992</v>
      </c>
      <c r="E270" s="133">
        <v>20.541325000000001</v>
      </c>
      <c r="F270" s="8">
        <v>3</v>
      </c>
      <c r="G270" s="133">
        <v>2.7910904072599467</v>
      </c>
      <c r="H270" s="10"/>
    </row>
    <row r="271" spans="1:8" x14ac:dyDescent="0.2">
      <c r="A271" s="10" t="s">
        <v>403</v>
      </c>
      <c r="B271" s="10" t="s">
        <v>366</v>
      </c>
      <c r="C271" s="35" t="s">
        <v>400</v>
      </c>
      <c r="D271" s="10" t="s">
        <v>1000</v>
      </c>
      <c r="E271" s="133">
        <v>15.955374000000001</v>
      </c>
      <c r="F271" s="8">
        <v>6</v>
      </c>
      <c r="G271" s="133">
        <v>5.1292129148985763</v>
      </c>
      <c r="H271" s="10">
        <v>7.4880671143528996</v>
      </c>
    </row>
    <row r="272" spans="1:8" x14ac:dyDescent="0.2">
      <c r="A272" s="10" t="s">
        <v>554</v>
      </c>
      <c r="B272" s="10" t="s">
        <v>366</v>
      </c>
      <c r="C272" s="35" t="s">
        <v>400</v>
      </c>
      <c r="D272" s="10" t="s">
        <v>1000</v>
      </c>
      <c r="E272" s="133">
        <v>23.882044</v>
      </c>
      <c r="F272" s="8">
        <v>6</v>
      </c>
      <c r="G272" s="133">
        <v>4.6448712717541492</v>
      </c>
      <c r="H272" s="10">
        <v>1.5818350518011699</v>
      </c>
    </row>
    <row r="273" spans="1:8" x14ac:dyDescent="0.2">
      <c r="A273" s="10" t="s">
        <v>551</v>
      </c>
      <c r="B273" s="10" t="s">
        <v>366</v>
      </c>
      <c r="C273" s="35" t="s">
        <v>400</v>
      </c>
      <c r="D273" s="10" t="s">
        <v>1000</v>
      </c>
      <c r="E273" s="133">
        <v>11.599739</v>
      </c>
      <c r="F273" s="8">
        <v>2</v>
      </c>
      <c r="G273" s="133">
        <v>5.0882024197056799</v>
      </c>
      <c r="H273" s="10"/>
    </row>
    <row r="274" spans="1:8" x14ac:dyDescent="0.2">
      <c r="A274" s="10" t="s">
        <v>553</v>
      </c>
      <c r="B274" s="10" t="s">
        <v>366</v>
      </c>
      <c r="C274" s="35" t="s">
        <v>400</v>
      </c>
      <c r="D274" s="10" t="s">
        <v>1000</v>
      </c>
      <c r="E274" s="133">
        <v>26.170269000000001</v>
      </c>
      <c r="F274" s="8">
        <v>5</v>
      </c>
      <c r="G274" s="133">
        <v>5.8199719400943559</v>
      </c>
      <c r="H274" s="10">
        <v>5.38544336531392</v>
      </c>
    </row>
    <row r="275" spans="1:8" x14ac:dyDescent="0.2">
      <c r="A275" s="10" t="s">
        <v>11</v>
      </c>
      <c r="B275" s="10" t="s">
        <v>366</v>
      </c>
      <c r="C275" s="35" t="s">
        <v>400</v>
      </c>
      <c r="D275" s="10" t="s">
        <v>1000</v>
      </c>
      <c r="E275" s="133">
        <v>24.075762999999998</v>
      </c>
      <c r="F275" s="8">
        <v>9</v>
      </c>
      <c r="G275" s="133">
        <v>6.8506261940446223</v>
      </c>
      <c r="H275" s="10">
        <v>15.6261792437223</v>
      </c>
    </row>
    <row r="276" spans="1:8" x14ac:dyDescent="0.2">
      <c r="A276" s="10" t="s">
        <v>591</v>
      </c>
      <c r="B276" s="10" t="s">
        <v>364</v>
      </c>
      <c r="C276" s="35" t="s">
        <v>400</v>
      </c>
      <c r="D276" s="10" t="s">
        <v>1000</v>
      </c>
      <c r="E276" s="133">
        <v>17.142609</v>
      </c>
      <c r="F276" s="8">
        <v>6</v>
      </c>
      <c r="G276" s="133">
        <v>4.1625929919266449</v>
      </c>
      <c r="H276" s="10">
        <v>10.044544817336799</v>
      </c>
    </row>
    <row r="277" spans="1:8" x14ac:dyDescent="0.2">
      <c r="A277" s="10" t="s">
        <v>594</v>
      </c>
      <c r="B277" s="10" t="s">
        <v>364</v>
      </c>
      <c r="C277" s="35" t="s">
        <v>400</v>
      </c>
      <c r="D277" s="10" t="s">
        <v>1000</v>
      </c>
      <c r="E277" s="133">
        <v>17.621032</v>
      </c>
      <c r="F277" s="8">
        <v>8</v>
      </c>
      <c r="G277" s="133">
        <v>4.7937660007101401</v>
      </c>
      <c r="H277" s="10"/>
    </row>
    <row r="278" spans="1:8" x14ac:dyDescent="0.2">
      <c r="A278" s="10" t="s">
        <v>915</v>
      </c>
      <c r="B278" s="10" t="s">
        <v>364</v>
      </c>
      <c r="C278" s="35" t="s">
        <v>400</v>
      </c>
      <c r="D278" s="10" t="s">
        <v>1000</v>
      </c>
      <c r="E278" s="133">
        <v>22.521830000000001</v>
      </c>
      <c r="F278" s="8">
        <v>4</v>
      </c>
      <c r="G278" s="133">
        <v>7.41477517103921</v>
      </c>
      <c r="H278" s="10"/>
    </row>
    <row r="279" spans="1:8" x14ac:dyDescent="0.2">
      <c r="A279" s="10" t="s">
        <v>913</v>
      </c>
      <c r="B279" s="10" t="s">
        <v>364</v>
      </c>
      <c r="C279" s="35" t="s">
        <v>400</v>
      </c>
      <c r="D279" s="10" t="s">
        <v>1000</v>
      </c>
      <c r="E279" s="136">
        <v>21.057904000000001</v>
      </c>
      <c r="F279" s="8">
        <v>7</v>
      </c>
      <c r="G279" s="133">
        <v>5.2922343235939531</v>
      </c>
      <c r="H279" s="10"/>
    </row>
    <row r="280" spans="1:8" x14ac:dyDescent="0.2">
      <c r="A280" s="10" t="s">
        <v>124</v>
      </c>
      <c r="B280" s="10" t="s">
        <v>364</v>
      </c>
      <c r="C280" s="35" t="s">
        <v>400</v>
      </c>
      <c r="D280" s="10" t="s">
        <v>1000</v>
      </c>
      <c r="E280" s="133">
        <v>15.923765</v>
      </c>
      <c r="F280" s="8">
        <v>8</v>
      </c>
      <c r="G280" s="133">
        <v>5.6800934063008546</v>
      </c>
      <c r="H280" s="10">
        <v>2.0217577846853798</v>
      </c>
    </row>
    <row r="281" spans="1:8" x14ac:dyDescent="0.2">
      <c r="A281" s="10" t="s">
        <v>639</v>
      </c>
      <c r="B281" s="10" t="s">
        <v>362</v>
      </c>
      <c r="C281" s="35" t="s">
        <v>400</v>
      </c>
      <c r="D281" s="10" t="s">
        <v>1000</v>
      </c>
      <c r="E281" s="133">
        <v>18.731656000000001</v>
      </c>
      <c r="F281" s="8">
        <v>4</v>
      </c>
      <c r="G281" s="133">
        <v>5.3804984738830175</v>
      </c>
      <c r="H281" s="10">
        <v>3.4202424136962599</v>
      </c>
    </row>
    <row r="282" spans="1:8" x14ac:dyDescent="0.2">
      <c r="A282" s="10" t="s">
        <v>99</v>
      </c>
      <c r="B282" s="10" t="s">
        <v>362</v>
      </c>
      <c r="C282" s="35" t="s">
        <v>400</v>
      </c>
      <c r="D282" s="10" t="s">
        <v>1000</v>
      </c>
      <c r="E282" s="133">
        <v>16.130254000000001</v>
      </c>
      <c r="F282" s="8">
        <v>3</v>
      </c>
      <c r="G282" s="133">
        <v>1.7452372080390235</v>
      </c>
      <c r="H282" s="10">
        <v>1.9443839056943799</v>
      </c>
    </row>
    <row r="283" spans="1:8" x14ac:dyDescent="0.2">
      <c r="A283" s="10" t="s">
        <v>1124</v>
      </c>
      <c r="B283" s="10" t="s">
        <v>362</v>
      </c>
      <c r="C283" s="35" t="s">
        <v>400</v>
      </c>
      <c r="D283" s="10" t="s">
        <v>1000</v>
      </c>
      <c r="E283" s="133">
        <v>22.143799999999999</v>
      </c>
      <c r="F283" s="8">
        <v>4</v>
      </c>
      <c r="G283" s="133">
        <v>2.8727193544517751</v>
      </c>
      <c r="H283" s="10">
        <v>5.4521449884313196</v>
      </c>
    </row>
    <row r="284" spans="1:8" x14ac:dyDescent="0.2">
      <c r="A284" s="10" t="s">
        <v>1125</v>
      </c>
      <c r="B284" s="10" t="s">
        <v>362</v>
      </c>
      <c r="C284" s="35" t="s">
        <v>400</v>
      </c>
      <c r="D284" s="10" t="s">
        <v>1000</v>
      </c>
      <c r="E284" s="133">
        <v>19.594452</v>
      </c>
      <c r="F284" s="8">
        <v>6</v>
      </c>
      <c r="G284" s="133">
        <v>3.1638770800225848</v>
      </c>
      <c r="H284" s="10">
        <v>2.2319159863881302</v>
      </c>
    </row>
    <row r="285" spans="1:8" x14ac:dyDescent="0.2">
      <c r="A285" s="10" t="s">
        <v>640</v>
      </c>
      <c r="B285" s="10" t="s">
        <v>362</v>
      </c>
      <c r="C285" s="35" t="s">
        <v>400</v>
      </c>
      <c r="D285" s="10" t="s">
        <v>1000</v>
      </c>
      <c r="E285" s="133">
        <v>21.352578000000001</v>
      </c>
      <c r="F285" s="8">
        <v>2</v>
      </c>
      <c r="G285" s="133">
        <v>6.2025562085656949</v>
      </c>
      <c r="H285" s="10"/>
    </row>
    <row r="286" spans="1:8" x14ac:dyDescent="0.2">
      <c r="A286" s="10" t="s">
        <v>135</v>
      </c>
      <c r="B286" s="36" t="s">
        <v>363</v>
      </c>
      <c r="C286" s="35" t="s">
        <v>400</v>
      </c>
      <c r="D286" s="10" t="s">
        <v>1000</v>
      </c>
      <c r="E286" s="133">
        <v>26.69791</v>
      </c>
      <c r="F286" s="8">
        <v>4</v>
      </c>
      <c r="G286" s="133">
        <v>2.5726514772008473</v>
      </c>
      <c r="H286" s="10"/>
    </row>
    <row r="287" spans="1:8" x14ac:dyDescent="0.2">
      <c r="A287" s="10" t="s">
        <v>838</v>
      </c>
      <c r="B287" s="36" t="s">
        <v>363</v>
      </c>
      <c r="C287" s="35" t="s">
        <v>400</v>
      </c>
      <c r="D287" s="10" t="s">
        <v>1000</v>
      </c>
      <c r="E287" s="133">
        <v>19.139467</v>
      </c>
      <c r="F287" s="8">
        <v>6</v>
      </c>
      <c r="G287" s="133">
        <v>3.9757207932385512</v>
      </c>
      <c r="H287" s="10">
        <v>11.3018516250857</v>
      </c>
    </row>
    <row r="288" spans="1:8" x14ac:dyDescent="0.2">
      <c r="A288" s="10" t="s">
        <v>839</v>
      </c>
      <c r="B288" s="36" t="s">
        <v>363</v>
      </c>
      <c r="C288" s="35" t="s">
        <v>400</v>
      </c>
      <c r="D288" s="10" t="s">
        <v>1000</v>
      </c>
      <c r="E288" s="133">
        <v>36.360692</v>
      </c>
      <c r="F288" s="8">
        <v>5</v>
      </c>
      <c r="G288" s="133">
        <v>3.3185883161243139</v>
      </c>
      <c r="H288" s="10"/>
    </row>
    <row r="289" spans="1:8" x14ac:dyDescent="0.2">
      <c r="A289" s="10" t="s">
        <v>136</v>
      </c>
      <c r="B289" s="36" t="s">
        <v>363</v>
      </c>
      <c r="C289" s="35" t="s">
        <v>400</v>
      </c>
      <c r="D289" s="10" t="s">
        <v>1000</v>
      </c>
      <c r="E289" s="133">
        <v>29.648149</v>
      </c>
      <c r="F289" s="8">
        <v>7</v>
      </c>
      <c r="G289" s="133">
        <v>5.2851803393550165</v>
      </c>
      <c r="H289" s="10"/>
    </row>
    <row r="290" spans="1:8" x14ac:dyDescent="0.2">
      <c r="A290" s="10" t="s">
        <v>643</v>
      </c>
      <c r="B290" s="36" t="s">
        <v>363</v>
      </c>
      <c r="C290" s="35" t="s">
        <v>400</v>
      </c>
      <c r="D290" s="10" t="s">
        <v>1000</v>
      </c>
      <c r="E290" s="133">
        <v>25.376033</v>
      </c>
      <c r="F290" s="8">
        <v>6</v>
      </c>
      <c r="G290" s="133">
        <v>2.9341539136229922</v>
      </c>
      <c r="H290" s="10"/>
    </row>
    <row r="291" spans="1:8" x14ac:dyDescent="0.2">
      <c r="A291" s="10" t="s">
        <v>702</v>
      </c>
      <c r="B291" s="10" t="s">
        <v>367</v>
      </c>
      <c r="C291" s="35" t="s">
        <v>400</v>
      </c>
      <c r="D291" s="10" t="s">
        <v>1000</v>
      </c>
      <c r="E291" s="133">
        <v>11.069723</v>
      </c>
      <c r="F291" s="8">
        <v>8</v>
      </c>
      <c r="G291" s="133">
        <v>4.726373095474008</v>
      </c>
      <c r="H291" s="10"/>
    </row>
    <row r="292" spans="1:8" x14ac:dyDescent="0.2">
      <c r="A292" s="10" t="s">
        <v>703</v>
      </c>
      <c r="B292" s="10" t="s">
        <v>367</v>
      </c>
      <c r="C292" s="35" t="s">
        <v>400</v>
      </c>
      <c r="D292" s="10" t="s">
        <v>1000</v>
      </c>
      <c r="E292" s="133">
        <v>12.408866</v>
      </c>
      <c r="F292" s="8">
        <v>6</v>
      </c>
      <c r="G292" s="133">
        <v>4.3505699225112853</v>
      </c>
      <c r="H292" s="10">
        <v>7.6120716080063398</v>
      </c>
    </row>
    <row r="293" spans="1:8" x14ac:dyDescent="0.2">
      <c r="A293" s="10" t="s">
        <v>116</v>
      </c>
      <c r="B293" s="10" t="s">
        <v>367</v>
      </c>
      <c r="C293" s="35" t="s">
        <v>400</v>
      </c>
      <c r="D293" s="10" t="s">
        <v>1000</v>
      </c>
      <c r="E293" s="133">
        <v>11.449733</v>
      </c>
      <c r="F293" s="8">
        <v>8</v>
      </c>
      <c r="G293" s="133">
        <v>7.1882255171603022</v>
      </c>
      <c r="H293" s="10">
        <v>6.8234999433294297</v>
      </c>
    </row>
    <row r="294" spans="1:8" x14ac:dyDescent="0.2">
      <c r="A294" s="10" t="s">
        <v>704</v>
      </c>
      <c r="B294" s="10" t="s">
        <v>367</v>
      </c>
      <c r="C294" s="35" t="s">
        <v>400</v>
      </c>
      <c r="D294" s="10" t="s">
        <v>1000</v>
      </c>
      <c r="E294" s="133">
        <v>11.292263</v>
      </c>
      <c r="F294" s="8">
        <v>11</v>
      </c>
      <c r="G294" s="133">
        <v>4.6049914333162301</v>
      </c>
      <c r="H294" s="10">
        <v>7.4167541376337196</v>
      </c>
    </row>
    <row r="295" spans="1:8" x14ac:dyDescent="0.2">
      <c r="A295" s="10" t="s">
        <v>872</v>
      </c>
      <c r="B295" s="10" t="s">
        <v>367</v>
      </c>
      <c r="C295" s="35" t="s">
        <v>400</v>
      </c>
      <c r="D295" s="10" t="s">
        <v>1000</v>
      </c>
      <c r="E295" s="133">
        <v>14.549671999999999</v>
      </c>
      <c r="F295" s="8">
        <v>2</v>
      </c>
      <c r="G295" s="133">
        <v>4.1180533514885598</v>
      </c>
      <c r="H295" s="10"/>
    </row>
    <row r="296" spans="1:8" x14ac:dyDescent="0.2">
      <c r="A296" s="10" t="s">
        <v>734</v>
      </c>
      <c r="B296" s="10" t="s">
        <v>365</v>
      </c>
      <c r="C296" s="35" t="s">
        <v>400</v>
      </c>
      <c r="D296" s="10" t="s">
        <v>1000</v>
      </c>
      <c r="E296" s="133">
        <v>22.173283000000001</v>
      </c>
      <c r="F296" s="8">
        <v>3</v>
      </c>
      <c r="G296" s="133">
        <v>4.1215297874323804</v>
      </c>
      <c r="H296" s="10"/>
    </row>
    <row r="297" spans="1:8" x14ac:dyDescent="0.2">
      <c r="A297" s="10" t="s">
        <v>732</v>
      </c>
      <c r="B297" s="10" t="s">
        <v>365</v>
      </c>
      <c r="C297" s="35" t="s">
        <v>400</v>
      </c>
      <c r="D297" s="10" t="s">
        <v>1000</v>
      </c>
      <c r="E297" s="133">
        <v>16.404169</v>
      </c>
      <c r="F297" s="8">
        <v>6</v>
      </c>
      <c r="G297" s="133">
        <v>4.7411509604203532</v>
      </c>
      <c r="H297" s="10">
        <v>1.74804203598325</v>
      </c>
    </row>
    <row r="298" spans="1:8" x14ac:dyDescent="0.2">
      <c r="A298" s="10" t="s">
        <v>735</v>
      </c>
      <c r="B298" s="10" t="s">
        <v>365</v>
      </c>
      <c r="C298" s="35" t="s">
        <v>400</v>
      </c>
      <c r="D298" s="10" t="s">
        <v>1000</v>
      </c>
      <c r="E298" s="133">
        <v>32.709431000000002</v>
      </c>
      <c r="F298" s="8">
        <v>7</v>
      </c>
      <c r="G298" s="133">
        <v>3.95234778445491</v>
      </c>
      <c r="H298" s="10"/>
    </row>
    <row r="299" spans="1:8" x14ac:dyDescent="0.2">
      <c r="A299" s="10" t="s">
        <v>884</v>
      </c>
      <c r="B299" s="10" t="s">
        <v>365</v>
      </c>
      <c r="C299" s="35" t="s">
        <v>400</v>
      </c>
      <c r="D299" s="10" t="s">
        <v>1000</v>
      </c>
      <c r="E299" s="133">
        <v>27.114705000000001</v>
      </c>
      <c r="F299" s="8">
        <v>5</v>
      </c>
      <c r="G299" s="133">
        <v>2.7331237374994197</v>
      </c>
      <c r="H299" s="10">
        <v>3.4738899096392002</v>
      </c>
    </row>
    <row r="300" spans="1:8" x14ac:dyDescent="0.2">
      <c r="A300" s="10" t="s">
        <v>881</v>
      </c>
      <c r="B300" s="10" t="s">
        <v>365</v>
      </c>
      <c r="C300" s="35" t="s">
        <v>400</v>
      </c>
      <c r="D300" s="10" t="s">
        <v>1000</v>
      </c>
      <c r="E300" s="133">
        <v>23.590509000000001</v>
      </c>
      <c r="F300" s="8">
        <v>5</v>
      </c>
      <c r="G300" s="133">
        <v>3.6751036566204442</v>
      </c>
      <c r="H300" s="10"/>
    </row>
    <row r="301" spans="1:8" x14ac:dyDescent="0.2">
      <c r="A301" s="10" t="s">
        <v>437</v>
      </c>
      <c r="B301" s="10" t="s">
        <v>366</v>
      </c>
      <c r="C301" s="35" t="s">
        <v>400</v>
      </c>
      <c r="D301" s="10" t="s">
        <v>995</v>
      </c>
      <c r="E301" s="133">
        <v>17.442512000000001</v>
      </c>
      <c r="F301" s="8">
        <v>3</v>
      </c>
      <c r="G301" s="133">
        <v>3.00898366947367</v>
      </c>
      <c r="H301" s="10">
        <v>1.31193614865043</v>
      </c>
    </row>
    <row r="302" spans="1:8" x14ac:dyDescent="0.2">
      <c r="A302" s="10" t="s">
        <v>1077</v>
      </c>
      <c r="B302" s="10" t="s">
        <v>366</v>
      </c>
      <c r="C302" s="35" t="s">
        <v>400</v>
      </c>
      <c r="D302" s="10" t="s">
        <v>995</v>
      </c>
      <c r="E302" s="133">
        <v>10.785887000000001</v>
      </c>
      <c r="F302" s="8">
        <v>3</v>
      </c>
      <c r="G302" s="133">
        <v>5.4001250222977326</v>
      </c>
      <c r="H302" s="10"/>
    </row>
    <row r="303" spans="1:8" x14ac:dyDescent="0.2">
      <c r="A303" s="10" t="s">
        <v>1078</v>
      </c>
      <c r="B303" s="10" t="s">
        <v>366</v>
      </c>
      <c r="C303" s="35" t="s">
        <v>400</v>
      </c>
      <c r="D303" s="10" t="s">
        <v>995</v>
      </c>
      <c r="E303" s="133">
        <v>13.810549</v>
      </c>
      <c r="F303" s="8">
        <v>3</v>
      </c>
      <c r="G303" s="133">
        <v>4.6988401244898563</v>
      </c>
      <c r="H303" s="10"/>
    </row>
    <row r="304" spans="1:8" x14ac:dyDescent="0.2">
      <c r="A304" s="10" t="s">
        <v>12</v>
      </c>
      <c r="B304" s="10" t="s">
        <v>366</v>
      </c>
      <c r="C304" s="35" t="s">
        <v>400</v>
      </c>
      <c r="D304" s="10" t="s">
        <v>995</v>
      </c>
      <c r="E304" s="133">
        <v>13.153055999999999</v>
      </c>
      <c r="F304" s="8">
        <v>4</v>
      </c>
      <c r="G304" s="133">
        <v>4.5579314435280152</v>
      </c>
      <c r="H304" s="10"/>
    </row>
    <row r="305" spans="1:8" x14ac:dyDescent="0.2">
      <c r="A305" s="10" t="s">
        <v>555</v>
      </c>
      <c r="B305" s="10" t="s">
        <v>366</v>
      </c>
      <c r="C305" s="35" t="s">
        <v>400</v>
      </c>
      <c r="D305" s="10" t="s">
        <v>995</v>
      </c>
      <c r="E305" s="133">
        <v>13.804403000000001</v>
      </c>
      <c r="F305" s="8">
        <v>4</v>
      </c>
      <c r="G305" s="133">
        <v>3.3099073203518024</v>
      </c>
      <c r="H305" s="10"/>
    </row>
    <row r="306" spans="1:8" x14ac:dyDescent="0.2">
      <c r="A306" s="10" t="s">
        <v>23</v>
      </c>
      <c r="B306" s="10" t="s">
        <v>366</v>
      </c>
      <c r="C306" s="35" t="s">
        <v>400</v>
      </c>
      <c r="D306" s="10" t="s">
        <v>995</v>
      </c>
      <c r="E306" s="133">
        <v>23.551212</v>
      </c>
      <c r="F306" s="8">
        <v>8</v>
      </c>
      <c r="G306" s="133">
        <v>2.4308000269694707</v>
      </c>
      <c r="H306" s="10"/>
    </row>
    <row r="307" spans="1:8" x14ac:dyDescent="0.2">
      <c r="A307" s="10" t="s">
        <v>912</v>
      </c>
      <c r="B307" s="10" t="s">
        <v>364</v>
      </c>
      <c r="C307" s="35" t="s">
        <v>400</v>
      </c>
      <c r="D307" s="10" t="s">
        <v>995</v>
      </c>
      <c r="E307" s="133">
        <v>25.755206999999999</v>
      </c>
      <c r="F307" s="8">
        <v>15</v>
      </c>
      <c r="G307" s="133">
        <v>6.9304456108258155</v>
      </c>
      <c r="H307" s="10">
        <v>2.3044674960736602</v>
      </c>
    </row>
    <row r="308" spans="1:8" x14ac:dyDescent="0.2">
      <c r="A308" s="10" t="s">
        <v>914</v>
      </c>
      <c r="B308" s="10" t="s">
        <v>364</v>
      </c>
      <c r="C308" s="35" t="s">
        <v>400</v>
      </c>
      <c r="D308" s="10" t="s">
        <v>995</v>
      </c>
      <c r="E308" s="133">
        <v>15.823656</v>
      </c>
      <c r="F308" s="8">
        <v>4</v>
      </c>
      <c r="G308" s="133">
        <v>5.8895557846774444</v>
      </c>
      <c r="H308" s="10"/>
    </row>
    <row r="309" spans="1:8" x14ac:dyDescent="0.2">
      <c r="A309" s="10" t="s">
        <v>1088</v>
      </c>
      <c r="B309" s="10" t="s">
        <v>364</v>
      </c>
      <c r="C309" s="35" t="s">
        <v>400</v>
      </c>
      <c r="D309" s="10" t="s">
        <v>995</v>
      </c>
      <c r="E309" s="133">
        <v>7.4886419999999996</v>
      </c>
      <c r="F309" s="8">
        <v>6</v>
      </c>
      <c r="G309" s="133">
        <v>9.5153173925887327</v>
      </c>
      <c r="H309" s="10"/>
    </row>
    <row r="310" spans="1:8" x14ac:dyDescent="0.2">
      <c r="A310" s="10" t="s">
        <v>794</v>
      </c>
      <c r="B310" s="10" t="s">
        <v>364</v>
      </c>
      <c r="C310" s="35" t="s">
        <v>400</v>
      </c>
      <c r="D310" s="10" t="s">
        <v>995</v>
      </c>
      <c r="E310" s="133">
        <v>15.320513</v>
      </c>
      <c r="F310" s="8">
        <v>11</v>
      </c>
      <c r="G310" s="133">
        <v>10.072530122108475</v>
      </c>
      <c r="H310" s="10"/>
    </row>
    <row r="311" spans="1:8" x14ac:dyDescent="0.2">
      <c r="A311" s="10" t="s">
        <v>596</v>
      </c>
      <c r="B311" s="10" t="s">
        <v>364</v>
      </c>
      <c r="C311" s="35" t="s">
        <v>400</v>
      </c>
      <c r="D311" s="10" t="s">
        <v>995</v>
      </c>
      <c r="E311" s="133">
        <v>21.477561000000001</v>
      </c>
      <c r="F311" s="8">
        <v>11</v>
      </c>
      <c r="G311" s="133">
        <v>4.2329859440109212</v>
      </c>
      <c r="H311" s="10"/>
    </row>
    <row r="312" spans="1:8" x14ac:dyDescent="0.2">
      <c r="A312" s="10" t="s">
        <v>835</v>
      </c>
      <c r="B312" s="10" t="s">
        <v>362</v>
      </c>
      <c r="C312" s="35" t="s">
        <v>400</v>
      </c>
      <c r="D312" s="10" t="s">
        <v>995</v>
      </c>
      <c r="E312" s="133">
        <v>13.850286000000001</v>
      </c>
      <c r="F312" s="8">
        <v>6</v>
      </c>
      <c r="G312" s="133">
        <v>6.0721377778305374</v>
      </c>
      <c r="H312" s="10">
        <v>4.76983521087684</v>
      </c>
    </row>
    <row r="313" spans="1:8" x14ac:dyDescent="0.2">
      <c r="A313" s="10" t="s">
        <v>834</v>
      </c>
      <c r="B313" s="10" t="s">
        <v>362</v>
      </c>
      <c r="C313" s="35" t="s">
        <v>400</v>
      </c>
      <c r="D313" s="10" t="s">
        <v>995</v>
      </c>
      <c r="E313" s="133">
        <v>17.494071000000002</v>
      </c>
      <c r="F313" s="8">
        <v>9</v>
      </c>
      <c r="G313" s="133">
        <v>2.3598610038082004</v>
      </c>
      <c r="H313" s="10">
        <v>2.4159128859477299</v>
      </c>
    </row>
    <row r="314" spans="1:8" x14ac:dyDescent="0.2">
      <c r="A314" s="10" t="s">
        <v>1126</v>
      </c>
      <c r="B314" s="10" t="s">
        <v>362</v>
      </c>
      <c r="C314" s="35" t="s">
        <v>400</v>
      </c>
      <c r="D314" s="10" t="s">
        <v>995</v>
      </c>
      <c r="E314" s="133">
        <v>11.461004000000001</v>
      </c>
      <c r="F314" s="8">
        <v>4</v>
      </c>
      <c r="G314" s="133">
        <v>5.8285285620697573</v>
      </c>
      <c r="H314" s="10"/>
    </row>
    <row r="315" spans="1:8" x14ac:dyDescent="0.2">
      <c r="A315" s="10" t="s">
        <v>1127</v>
      </c>
      <c r="B315" s="10" t="s">
        <v>362</v>
      </c>
      <c r="C315" s="35" t="s">
        <v>400</v>
      </c>
      <c r="D315" s="10" t="s">
        <v>995</v>
      </c>
      <c r="E315" s="133">
        <v>11.172103999999999</v>
      </c>
      <c r="F315" s="8">
        <v>5</v>
      </c>
      <c r="G315" s="133">
        <v>5.1627841507324996</v>
      </c>
      <c r="H315" s="10">
        <v>3.3713495723660398</v>
      </c>
    </row>
    <row r="316" spans="1:8" x14ac:dyDescent="0.2">
      <c r="A316" s="10" t="s">
        <v>833</v>
      </c>
      <c r="B316" s="10" t="s">
        <v>362</v>
      </c>
      <c r="C316" s="35" t="s">
        <v>400</v>
      </c>
      <c r="D316" s="10" t="s">
        <v>995</v>
      </c>
      <c r="E316" s="133">
        <v>11.355594999999999</v>
      </c>
      <c r="F316" s="8">
        <v>3</v>
      </c>
      <c r="G316" s="133">
        <v>9.0581623929420036</v>
      </c>
      <c r="H316" s="10"/>
    </row>
    <row r="317" spans="1:8" x14ac:dyDescent="0.2">
      <c r="A317" s="10" t="s">
        <v>925</v>
      </c>
      <c r="B317" s="36" t="s">
        <v>363</v>
      </c>
      <c r="C317" s="35" t="s">
        <v>400</v>
      </c>
      <c r="D317" s="10" t="s">
        <v>995</v>
      </c>
      <c r="E317" s="133">
        <v>12.149887</v>
      </c>
      <c r="F317" s="8">
        <v>5</v>
      </c>
      <c r="G317" s="133">
        <v>7.9984434157326705</v>
      </c>
      <c r="H317" s="10">
        <v>8.1149462687510692</v>
      </c>
    </row>
    <row r="318" spans="1:8" x14ac:dyDescent="0.2">
      <c r="A318" s="10" t="s">
        <v>104</v>
      </c>
      <c r="B318" s="36" t="s">
        <v>363</v>
      </c>
      <c r="C318" s="35" t="s">
        <v>400</v>
      </c>
      <c r="D318" s="10" t="s">
        <v>995</v>
      </c>
      <c r="E318" s="133">
        <v>12.362015</v>
      </c>
      <c r="F318" s="8">
        <v>2</v>
      </c>
      <c r="G318" s="133">
        <v>13.416246934464613</v>
      </c>
      <c r="H318" s="10"/>
    </row>
    <row r="319" spans="1:8" x14ac:dyDescent="0.2">
      <c r="A319" s="10" t="s">
        <v>926</v>
      </c>
      <c r="B319" s="36" t="s">
        <v>363</v>
      </c>
      <c r="C319" s="35" t="s">
        <v>400</v>
      </c>
      <c r="D319" s="10" t="s">
        <v>995</v>
      </c>
      <c r="E319" s="133">
        <v>24.169633000000001</v>
      </c>
      <c r="F319" s="8">
        <v>5</v>
      </c>
      <c r="G319" s="133">
        <v>4.9965430855349924</v>
      </c>
      <c r="H319" s="10"/>
    </row>
    <row r="320" spans="1:8" x14ac:dyDescent="0.2">
      <c r="A320" s="10" t="s">
        <v>927</v>
      </c>
      <c r="B320" s="36" t="s">
        <v>363</v>
      </c>
      <c r="C320" s="35" t="s">
        <v>400</v>
      </c>
      <c r="D320" s="10" t="s">
        <v>995</v>
      </c>
      <c r="E320" s="133">
        <v>21.318262000000001</v>
      </c>
      <c r="F320" s="8">
        <v>2</v>
      </c>
      <c r="G320" s="133">
        <v>10.099863950021046</v>
      </c>
      <c r="H320" s="10"/>
    </row>
    <row r="321" spans="1:8" x14ac:dyDescent="0.2">
      <c r="A321" s="10" t="s">
        <v>841</v>
      </c>
      <c r="B321" s="36" t="s">
        <v>363</v>
      </c>
      <c r="C321" s="35" t="s">
        <v>400</v>
      </c>
      <c r="D321" s="10" t="s">
        <v>995</v>
      </c>
      <c r="E321" s="133">
        <v>18.072565999999998</v>
      </c>
      <c r="F321" s="8">
        <v>2</v>
      </c>
      <c r="G321" s="133">
        <v>10.40670164109088</v>
      </c>
      <c r="H321" s="10"/>
    </row>
    <row r="322" spans="1:8" x14ac:dyDescent="0.2">
      <c r="A322" s="10" t="s">
        <v>117</v>
      </c>
      <c r="B322" s="10" t="s">
        <v>367</v>
      </c>
      <c r="C322" s="35" t="s">
        <v>400</v>
      </c>
      <c r="D322" s="10" t="s">
        <v>995</v>
      </c>
      <c r="E322" s="133">
        <v>19.347940000000001</v>
      </c>
      <c r="F322" s="8">
        <v>10</v>
      </c>
      <c r="G322" s="133">
        <v>4.8325264710876663</v>
      </c>
      <c r="H322" s="10"/>
    </row>
    <row r="323" spans="1:8" x14ac:dyDescent="0.2">
      <c r="A323" s="10" t="s">
        <v>871</v>
      </c>
      <c r="B323" s="10" t="s">
        <v>367</v>
      </c>
      <c r="C323" s="35" t="s">
        <v>400</v>
      </c>
      <c r="D323" s="10" t="s">
        <v>995</v>
      </c>
      <c r="E323" s="133">
        <v>10.757387</v>
      </c>
      <c r="F323" s="8">
        <v>2</v>
      </c>
      <c r="G323" s="133">
        <v>3.8854371289184151</v>
      </c>
      <c r="H323" s="10"/>
    </row>
    <row r="324" spans="1:8" x14ac:dyDescent="0.2">
      <c r="A324" s="10" t="s">
        <v>873</v>
      </c>
      <c r="B324" s="10" t="s">
        <v>367</v>
      </c>
      <c r="C324" s="35" t="s">
        <v>400</v>
      </c>
      <c r="D324" s="10" t="s">
        <v>995</v>
      </c>
      <c r="E324" s="133">
        <v>14.674606000000001</v>
      </c>
      <c r="F324" s="8">
        <v>3</v>
      </c>
      <c r="G324" s="133">
        <v>2.1233802617497868</v>
      </c>
      <c r="H324" s="10"/>
    </row>
    <row r="325" spans="1:8" x14ac:dyDescent="0.2">
      <c r="A325" s="10" t="s">
        <v>874</v>
      </c>
      <c r="B325" s="10" t="s">
        <v>367</v>
      </c>
      <c r="C325" s="35" t="s">
        <v>400</v>
      </c>
      <c r="D325" s="10" t="s">
        <v>995</v>
      </c>
      <c r="E325" s="133">
        <v>13.047853999999999</v>
      </c>
      <c r="F325" s="8">
        <v>10</v>
      </c>
      <c r="G325" s="133">
        <v>5.9947553902956674</v>
      </c>
      <c r="H325" s="10">
        <v>3.7037805072961199</v>
      </c>
    </row>
    <row r="326" spans="1:8" x14ac:dyDescent="0.2">
      <c r="A326" s="10" t="s">
        <v>118</v>
      </c>
      <c r="B326" s="10" t="s">
        <v>367</v>
      </c>
      <c r="C326" s="35" t="s">
        <v>400</v>
      </c>
      <c r="D326" s="10" t="s">
        <v>995</v>
      </c>
      <c r="E326" s="133">
        <v>13.442178999999999</v>
      </c>
      <c r="F326" s="8">
        <v>4</v>
      </c>
      <c r="G326" s="133">
        <v>5.4900961240396393</v>
      </c>
      <c r="H326" s="10"/>
    </row>
    <row r="327" spans="1:8" x14ac:dyDescent="0.2">
      <c r="A327" s="10" t="s">
        <v>482</v>
      </c>
      <c r="B327" s="10" t="s">
        <v>365</v>
      </c>
      <c r="C327" s="35" t="s">
        <v>400</v>
      </c>
      <c r="D327" s="10" t="s">
        <v>995</v>
      </c>
      <c r="E327" s="133">
        <v>12.384138999999999</v>
      </c>
      <c r="F327" s="8">
        <v>7</v>
      </c>
      <c r="G327" s="133">
        <v>4.9103876889178926</v>
      </c>
      <c r="H327" s="10">
        <v>4.5292059205770796</v>
      </c>
    </row>
    <row r="328" spans="1:8" x14ac:dyDescent="0.2">
      <c r="A328" s="10" t="s">
        <v>480</v>
      </c>
      <c r="B328" s="10" t="s">
        <v>365</v>
      </c>
      <c r="C328" s="35" t="s">
        <v>400</v>
      </c>
      <c r="D328" s="10" t="s">
        <v>995</v>
      </c>
      <c r="E328" s="133">
        <v>11.656655000000001</v>
      </c>
      <c r="F328" s="8">
        <v>6</v>
      </c>
      <c r="G328" s="133">
        <v>2.5261134971796779</v>
      </c>
      <c r="H328" s="10"/>
    </row>
    <row r="329" spans="1:8" x14ac:dyDescent="0.2">
      <c r="A329" s="10" t="s">
        <v>731</v>
      </c>
      <c r="B329" s="10" t="s">
        <v>365</v>
      </c>
      <c r="C329" s="35" t="s">
        <v>400</v>
      </c>
      <c r="D329" s="10" t="s">
        <v>995</v>
      </c>
      <c r="E329" s="133">
        <v>13.330258000000001</v>
      </c>
      <c r="F329" s="8">
        <v>3</v>
      </c>
      <c r="G329" s="133">
        <v>4.9723690120001738</v>
      </c>
      <c r="H329" s="10"/>
    </row>
    <row r="330" spans="1:8" x14ac:dyDescent="0.2">
      <c r="A330" s="10" t="s">
        <v>76</v>
      </c>
      <c r="B330" s="10" t="s">
        <v>365</v>
      </c>
      <c r="C330" s="35" t="s">
        <v>400</v>
      </c>
      <c r="D330" s="10" t="s">
        <v>995</v>
      </c>
      <c r="E330" s="133">
        <v>15.822442000000001</v>
      </c>
      <c r="F330" s="8">
        <v>4</v>
      </c>
      <c r="G330" s="133">
        <v>3.3570673354588672</v>
      </c>
      <c r="H330" s="10">
        <v>4.1773265081068702</v>
      </c>
    </row>
    <row r="331" spans="1:8" x14ac:dyDescent="0.2">
      <c r="A331" s="10" t="s">
        <v>1160</v>
      </c>
      <c r="B331" s="10" t="s">
        <v>365</v>
      </c>
      <c r="C331" s="35" t="s">
        <v>400</v>
      </c>
      <c r="D331" s="10" t="s">
        <v>995</v>
      </c>
      <c r="E331" s="133">
        <v>21.677448999999999</v>
      </c>
      <c r="F331" s="8">
        <v>5</v>
      </c>
      <c r="G331" s="133">
        <v>4.1403571273022397</v>
      </c>
      <c r="H331" s="10"/>
    </row>
    <row r="332" spans="1:8" x14ac:dyDescent="0.2">
      <c r="A332" s="10" t="s">
        <v>1161</v>
      </c>
      <c r="B332" s="10" t="s">
        <v>365</v>
      </c>
      <c r="C332" s="35" t="s">
        <v>400</v>
      </c>
      <c r="D332" s="10" t="s">
        <v>995</v>
      </c>
      <c r="E332" s="133">
        <v>15.926555</v>
      </c>
      <c r="F332" s="8">
        <v>3</v>
      </c>
      <c r="G332" s="133">
        <v>4.5321868904608271</v>
      </c>
      <c r="H332" s="10"/>
    </row>
    <row r="333" spans="1:8" x14ac:dyDescent="0.2">
      <c r="A333" s="10" t="s">
        <v>1067</v>
      </c>
      <c r="B333" s="36" t="s">
        <v>372</v>
      </c>
      <c r="C333" s="35" t="s">
        <v>1231</v>
      </c>
      <c r="D333" s="10" t="s">
        <v>992</v>
      </c>
      <c r="E333" s="133">
        <v>15.970374</v>
      </c>
      <c r="F333" s="8">
        <v>7</v>
      </c>
      <c r="G333" s="133">
        <v>4.6913864820749085</v>
      </c>
      <c r="H333" s="10">
        <v>3.4105773454206898</v>
      </c>
    </row>
    <row r="334" spans="1:8" x14ac:dyDescent="0.2">
      <c r="A334" s="10" t="s">
        <v>1068</v>
      </c>
      <c r="B334" s="36" t="s">
        <v>372</v>
      </c>
      <c r="C334" s="35" t="s">
        <v>1231</v>
      </c>
      <c r="D334" s="10" t="s">
        <v>992</v>
      </c>
      <c r="E334" s="133">
        <v>18.981256999999999</v>
      </c>
      <c r="F334" s="8">
        <v>5</v>
      </c>
      <c r="G334" s="133">
        <v>4.1028022634707781</v>
      </c>
      <c r="H334" s="10"/>
    </row>
    <row r="335" spans="1:8" x14ac:dyDescent="0.2">
      <c r="A335" s="10" t="s">
        <v>1069</v>
      </c>
      <c r="B335" s="36" t="s">
        <v>372</v>
      </c>
      <c r="C335" s="35" t="s">
        <v>1231</v>
      </c>
      <c r="D335" s="10" t="s">
        <v>992</v>
      </c>
      <c r="E335" s="133">
        <v>18.411000000000001</v>
      </c>
      <c r="F335" s="8">
        <v>5</v>
      </c>
      <c r="G335" s="133">
        <v>9.9477408458967709</v>
      </c>
      <c r="H335" s="10">
        <v>5.2599164198952701</v>
      </c>
    </row>
    <row r="336" spans="1:8" x14ac:dyDescent="0.2">
      <c r="A336" s="10" t="s">
        <v>1070</v>
      </c>
      <c r="B336" s="36" t="s">
        <v>372</v>
      </c>
      <c r="C336" s="35" t="s">
        <v>1231</v>
      </c>
      <c r="D336" s="10" t="s">
        <v>992</v>
      </c>
      <c r="E336" s="133">
        <v>29.872049000000001</v>
      </c>
      <c r="F336" s="8">
        <v>6</v>
      </c>
      <c r="G336" s="133">
        <v>3.304670191137975</v>
      </c>
      <c r="H336" s="10"/>
    </row>
    <row r="337" spans="1:8" x14ac:dyDescent="0.2">
      <c r="A337" s="10" t="s">
        <v>1071</v>
      </c>
      <c r="B337" s="36" t="s">
        <v>372</v>
      </c>
      <c r="C337" s="35" t="s">
        <v>1231</v>
      </c>
      <c r="D337" s="10" t="s">
        <v>992</v>
      </c>
      <c r="E337" s="133">
        <v>20.531345999999999</v>
      </c>
      <c r="F337" s="8">
        <v>3</v>
      </c>
      <c r="G337" s="133">
        <v>3.8125364698285735</v>
      </c>
      <c r="H337" s="10">
        <v>5.0358653044117903</v>
      </c>
    </row>
    <row r="338" spans="1:8" x14ac:dyDescent="0.2">
      <c r="A338" s="10" t="s">
        <v>129</v>
      </c>
      <c r="B338" s="10" t="s">
        <v>370</v>
      </c>
      <c r="C338" s="35" t="s">
        <v>1231</v>
      </c>
      <c r="D338" s="10" t="s">
        <v>992</v>
      </c>
      <c r="E338" s="133">
        <v>25.919339000000001</v>
      </c>
      <c r="F338" s="8">
        <v>6</v>
      </c>
      <c r="G338" s="133">
        <v>3.001753877851312</v>
      </c>
      <c r="H338" s="10"/>
    </row>
    <row r="339" spans="1:8" x14ac:dyDescent="0.2">
      <c r="A339" s="10" t="s">
        <v>624</v>
      </c>
      <c r="B339" s="10" t="s">
        <v>370</v>
      </c>
      <c r="C339" s="35" t="s">
        <v>1231</v>
      </c>
      <c r="D339" s="10" t="s">
        <v>992</v>
      </c>
      <c r="E339" s="133">
        <v>20.541056999999999</v>
      </c>
      <c r="F339" s="8">
        <v>2</v>
      </c>
      <c r="G339" s="133">
        <v>1.7188418047426453</v>
      </c>
      <c r="H339" s="10"/>
    </row>
    <row r="340" spans="1:8" x14ac:dyDescent="0.2">
      <c r="A340" s="10" t="s">
        <v>625</v>
      </c>
      <c r="B340" s="10" t="s">
        <v>370</v>
      </c>
      <c r="C340" s="35" t="s">
        <v>1231</v>
      </c>
      <c r="D340" s="10" t="s">
        <v>992</v>
      </c>
      <c r="E340" s="133">
        <v>13.71963</v>
      </c>
      <c r="F340" s="8">
        <v>9</v>
      </c>
      <c r="G340" s="133">
        <v>2.7368086606562607</v>
      </c>
      <c r="H340" s="10">
        <v>3.5444025542107398</v>
      </c>
    </row>
    <row r="341" spans="1:8" x14ac:dyDescent="0.2">
      <c r="A341" s="10" t="s">
        <v>88</v>
      </c>
      <c r="B341" s="10" t="s">
        <v>370</v>
      </c>
      <c r="C341" s="35" t="s">
        <v>1231</v>
      </c>
      <c r="D341" s="10" t="s">
        <v>992</v>
      </c>
      <c r="E341" s="133">
        <v>19.521025999999999</v>
      </c>
      <c r="F341" s="8">
        <v>5</v>
      </c>
      <c r="G341" s="133">
        <v>4.7002283266535079</v>
      </c>
      <c r="H341" s="10"/>
    </row>
    <row r="342" spans="1:8" x14ac:dyDescent="0.2">
      <c r="A342" s="10" t="s">
        <v>626</v>
      </c>
      <c r="B342" s="10" t="s">
        <v>370</v>
      </c>
      <c r="C342" s="35" t="s">
        <v>1231</v>
      </c>
      <c r="D342" s="10" t="s">
        <v>992</v>
      </c>
      <c r="E342" s="133">
        <v>13.209228</v>
      </c>
      <c r="F342" s="8">
        <v>3</v>
      </c>
      <c r="G342" s="133">
        <v>3.3624540682692134</v>
      </c>
      <c r="H342" s="10"/>
    </row>
    <row r="343" spans="1:8" x14ac:dyDescent="0.2">
      <c r="A343" s="10" t="s">
        <v>628</v>
      </c>
      <c r="B343" s="10" t="s">
        <v>369</v>
      </c>
      <c r="C343" s="35" t="s">
        <v>1231</v>
      </c>
      <c r="D343" s="10" t="s">
        <v>992</v>
      </c>
      <c r="E343" s="133">
        <v>25.191234000000001</v>
      </c>
      <c r="F343" s="8">
        <v>2</v>
      </c>
      <c r="G343" s="133">
        <v>3.4231832666941751</v>
      </c>
      <c r="H343" s="10">
        <v>7.8812229951445598</v>
      </c>
    </row>
    <row r="344" spans="1:8" x14ac:dyDescent="0.2">
      <c r="A344" s="10" t="s">
        <v>90</v>
      </c>
      <c r="B344" s="10" t="s">
        <v>369</v>
      </c>
      <c r="C344" s="35" t="s">
        <v>1231</v>
      </c>
      <c r="D344" s="10" t="s">
        <v>992</v>
      </c>
      <c r="E344" s="133">
        <v>27.087375999999999</v>
      </c>
      <c r="F344" s="8">
        <v>3</v>
      </c>
      <c r="G344" s="133">
        <v>1.5676672981542834</v>
      </c>
      <c r="H344" s="10"/>
    </row>
    <row r="345" spans="1:8" x14ac:dyDescent="0.2">
      <c r="A345" s="10" t="s">
        <v>627</v>
      </c>
      <c r="B345" s="10" t="s">
        <v>369</v>
      </c>
      <c r="C345" s="35" t="s">
        <v>1231</v>
      </c>
      <c r="D345" s="10" t="s">
        <v>992</v>
      </c>
      <c r="E345" s="133">
        <v>11.923317000000001</v>
      </c>
      <c r="F345" s="8">
        <v>3</v>
      </c>
      <c r="G345" s="133">
        <v>2.7553523584191861</v>
      </c>
      <c r="H345" s="10"/>
    </row>
    <row r="346" spans="1:8" x14ac:dyDescent="0.2">
      <c r="A346" s="10" t="s">
        <v>633</v>
      </c>
      <c r="B346" s="10" t="s">
        <v>369</v>
      </c>
      <c r="C346" s="35" t="s">
        <v>1231</v>
      </c>
      <c r="D346" s="10" t="s">
        <v>992</v>
      </c>
      <c r="E346" s="133">
        <v>16.418483999999999</v>
      </c>
      <c r="F346" s="8">
        <v>2</v>
      </c>
      <c r="G346" s="133">
        <v>2.7197217891611905</v>
      </c>
      <c r="H346" s="10"/>
    </row>
    <row r="347" spans="1:8" x14ac:dyDescent="0.2">
      <c r="A347" s="10" t="s">
        <v>632</v>
      </c>
      <c r="B347" s="10" t="s">
        <v>369</v>
      </c>
      <c r="C347" s="35" t="s">
        <v>1231</v>
      </c>
      <c r="D347" s="10" t="s">
        <v>992</v>
      </c>
      <c r="E347" s="133">
        <v>17.420563999999999</v>
      </c>
      <c r="F347" s="8">
        <v>5</v>
      </c>
      <c r="G347" s="133">
        <v>2.4202375169322177</v>
      </c>
      <c r="H347" s="10"/>
    </row>
    <row r="348" spans="1:8" x14ac:dyDescent="0.2">
      <c r="A348" s="10" t="s">
        <v>689</v>
      </c>
      <c r="B348" s="10" t="s">
        <v>373</v>
      </c>
      <c r="C348" s="35" t="s">
        <v>1231</v>
      </c>
      <c r="D348" s="10" t="s">
        <v>992</v>
      </c>
      <c r="E348" s="133">
        <v>28.276857</v>
      </c>
      <c r="F348" s="8">
        <v>6</v>
      </c>
      <c r="G348" s="133">
        <v>2.5078257200165335</v>
      </c>
      <c r="H348" s="10"/>
    </row>
    <row r="349" spans="1:8" x14ac:dyDescent="0.2">
      <c r="A349" s="10" t="s">
        <v>691</v>
      </c>
      <c r="B349" s="10" t="s">
        <v>373</v>
      </c>
      <c r="C349" s="35" t="s">
        <v>1231</v>
      </c>
      <c r="D349" s="10" t="s">
        <v>992</v>
      </c>
      <c r="E349" s="133">
        <v>21.102229000000001</v>
      </c>
      <c r="F349" s="8">
        <v>6</v>
      </c>
      <c r="G349" s="133">
        <v>4.1084649711604095</v>
      </c>
      <c r="H349" s="10">
        <v>26.320831229865</v>
      </c>
    </row>
    <row r="350" spans="1:8" x14ac:dyDescent="0.2">
      <c r="A350" s="10" t="s">
        <v>71</v>
      </c>
      <c r="B350" s="10" t="s">
        <v>373</v>
      </c>
      <c r="C350" s="35" t="s">
        <v>1231</v>
      </c>
      <c r="D350" s="10" t="s">
        <v>992</v>
      </c>
      <c r="E350" s="133">
        <v>19.325816</v>
      </c>
      <c r="F350" s="8">
        <v>8</v>
      </c>
      <c r="G350" s="133">
        <v>4.3803294207883985</v>
      </c>
      <c r="H350" s="10">
        <v>19.782005368791999</v>
      </c>
    </row>
    <row r="351" spans="1:8" x14ac:dyDescent="0.2">
      <c r="A351" s="10" t="s">
        <v>690</v>
      </c>
      <c r="B351" s="10" t="s">
        <v>373</v>
      </c>
      <c r="C351" s="35" t="s">
        <v>1231</v>
      </c>
      <c r="D351" s="10" t="s">
        <v>992</v>
      </c>
      <c r="E351" s="133">
        <v>21.169902</v>
      </c>
      <c r="F351" s="8">
        <v>0</v>
      </c>
      <c r="G351" s="133">
        <v>0</v>
      </c>
      <c r="H351" s="10">
        <v>1.8165662162230101</v>
      </c>
    </row>
    <row r="352" spans="1:8" x14ac:dyDescent="0.2">
      <c r="A352" s="10" t="s">
        <v>692</v>
      </c>
      <c r="B352" s="10" t="s">
        <v>373</v>
      </c>
      <c r="C352" s="35" t="s">
        <v>1231</v>
      </c>
      <c r="D352" s="10" t="s">
        <v>992</v>
      </c>
      <c r="E352" s="133">
        <v>17.887767</v>
      </c>
      <c r="F352" s="8">
        <v>2</v>
      </c>
      <c r="G352" s="133">
        <v>5.055412637748935</v>
      </c>
      <c r="H352" s="10">
        <v>3.03680849502223</v>
      </c>
    </row>
    <row r="353" spans="1:8" x14ac:dyDescent="0.2">
      <c r="A353" s="10" t="s">
        <v>475</v>
      </c>
      <c r="B353" s="36" t="s">
        <v>368</v>
      </c>
      <c r="C353" s="35" t="s">
        <v>1231</v>
      </c>
      <c r="D353" s="10" t="s">
        <v>992</v>
      </c>
      <c r="E353" s="133">
        <v>18.262571000000001</v>
      </c>
      <c r="F353" s="8">
        <v>4</v>
      </c>
      <c r="G353" s="133">
        <v>3.6765687780395599</v>
      </c>
      <c r="H353" s="10"/>
    </row>
    <row r="354" spans="1:8" x14ac:dyDescent="0.2">
      <c r="A354" s="10" t="s">
        <v>43</v>
      </c>
      <c r="B354" s="36" t="s">
        <v>368</v>
      </c>
      <c r="C354" s="35" t="s">
        <v>1231</v>
      </c>
      <c r="D354" s="10" t="s">
        <v>992</v>
      </c>
      <c r="E354" s="133">
        <v>31.681324</v>
      </c>
      <c r="F354" s="8">
        <v>3</v>
      </c>
      <c r="G354" s="133">
        <v>5.7289501490200072</v>
      </c>
      <c r="H354" s="10">
        <v>3.4888326421828499</v>
      </c>
    </row>
    <row r="355" spans="1:8" x14ac:dyDescent="0.2">
      <c r="A355" s="10" t="s">
        <v>725</v>
      </c>
      <c r="B355" s="36" t="s">
        <v>368</v>
      </c>
      <c r="C355" s="35" t="s">
        <v>1231</v>
      </c>
      <c r="D355" s="10" t="s">
        <v>992</v>
      </c>
      <c r="E355" s="133">
        <v>10.096275</v>
      </c>
      <c r="F355" s="8">
        <v>1</v>
      </c>
      <c r="G355" s="133">
        <v>1.5986147105467501</v>
      </c>
      <c r="H355" s="10"/>
    </row>
    <row r="356" spans="1:8" x14ac:dyDescent="0.2">
      <c r="A356" s="10" t="s">
        <v>726</v>
      </c>
      <c r="B356" s="36" t="s">
        <v>368</v>
      </c>
      <c r="C356" s="35" t="s">
        <v>1231</v>
      </c>
      <c r="D356" s="10" t="s">
        <v>992</v>
      </c>
      <c r="E356" s="133">
        <v>9.3831070000000008</v>
      </c>
      <c r="F356" s="8">
        <v>5</v>
      </c>
      <c r="G356" s="133">
        <v>7.3285638857076902</v>
      </c>
      <c r="H356" s="10">
        <v>2.1984479069030902</v>
      </c>
    </row>
    <row r="357" spans="1:8" x14ac:dyDescent="0.2">
      <c r="A357" s="10" t="s">
        <v>1151</v>
      </c>
      <c r="B357" s="36" t="s">
        <v>368</v>
      </c>
      <c r="C357" s="35" t="s">
        <v>1231</v>
      </c>
      <c r="D357" s="10" t="s">
        <v>992</v>
      </c>
      <c r="E357" s="133">
        <v>14.009589999999999</v>
      </c>
      <c r="F357" s="8">
        <v>1</v>
      </c>
      <c r="G357" s="133">
        <v>4.4417240114371399</v>
      </c>
      <c r="H357" s="10"/>
    </row>
    <row r="358" spans="1:8" x14ac:dyDescent="0.2">
      <c r="A358" s="10" t="s">
        <v>1152</v>
      </c>
      <c r="B358" s="36" t="s">
        <v>368</v>
      </c>
      <c r="C358" s="35" t="s">
        <v>1231</v>
      </c>
      <c r="D358" s="10" t="s">
        <v>992</v>
      </c>
      <c r="E358" s="133">
        <v>20.132684999999999</v>
      </c>
      <c r="F358" s="8">
        <v>2</v>
      </c>
      <c r="G358" s="133">
        <v>4.1551572248448698</v>
      </c>
      <c r="H358" s="10"/>
    </row>
    <row r="359" spans="1:8" x14ac:dyDescent="0.2">
      <c r="A359" s="10" t="s">
        <v>1072</v>
      </c>
      <c r="B359" s="36" t="s">
        <v>372</v>
      </c>
      <c r="C359" s="35" t="s">
        <v>1231</v>
      </c>
      <c r="D359" s="10" t="s">
        <v>1000</v>
      </c>
      <c r="E359" s="133">
        <v>33.753933000000004</v>
      </c>
      <c r="F359" s="8">
        <v>11</v>
      </c>
      <c r="G359" s="133">
        <v>5.4731046914623089</v>
      </c>
      <c r="H359" s="10">
        <v>1.6538863909456401</v>
      </c>
    </row>
    <row r="360" spans="1:8" x14ac:dyDescent="0.2">
      <c r="A360" s="10" t="s">
        <v>52</v>
      </c>
      <c r="B360" s="36" t="s">
        <v>372</v>
      </c>
      <c r="C360" s="35" t="s">
        <v>1231</v>
      </c>
      <c r="D360" s="10" t="s">
        <v>1000</v>
      </c>
      <c r="E360" s="133">
        <v>19.742228999999998</v>
      </c>
      <c r="F360" s="8">
        <v>3</v>
      </c>
      <c r="G360" s="133">
        <v>2.5487344544322501</v>
      </c>
      <c r="H360" s="10">
        <v>10.3399358238199</v>
      </c>
    </row>
    <row r="361" spans="1:8" x14ac:dyDescent="0.2">
      <c r="A361" s="10" t="s">
        <v>421</v>
      </c>
      <c r="B361" s="36" t="s">
        <v>372</v>
      </c>
      <c r="C361" s="35" t="s">
        <v>1231</v>
      </c>
      <c r="D361" s="10" t="s">
        <v>1000</v>
      </c>
      <c r="E361" s="133">
        <v>30.698867</v>
      </c>
      <c r="F361" s="8">
        <v>7</v>
      </c>
      <c r="G361" s="133">
        <v>5.4413352526054055</v>
      </c>
      <c r="H361" s="10">
        <v>2.9868934478603499</v>
      </c>
    </row>
    <row r="362" spans="1:8" x14ac:dyDescent="0.2">
      <c r="A362" s="10" t="s">
        <v>53</v>
      </c>
      <c r="B362" s="36" t="s">
        <v>372</v>
      </c>
      <c r="C362" s="35" t="s">
        <v>1231</v>
      </c>
      <c r="D362" s="10" t="s">
        <v>1000</v>
      </c>
      <c r="E362" s="133">
        <v>20.894054000000001</v>
      </c>
      <c r="F362" s="8">
        <v>7</v>
      </c>
      <c r="G362" s="133">
        <v>3.7284290949694499</v>
      </c>
      <c r="H362" s="10"/>
    </row>
    <row r="363" spans="1:8" x14ac:dyDescent="0.2">
      <c r="A363" s="10" t="s">
        <v>1117</v>
      </c>
      <c r="B363" s="10" t="s">
        <v>370</v>
      </c>
      <c r="C363" s="35" t="s">
        <v>1231</v>
      </c>
      <c r="D363" s="10" t="s">
        <v>1000</v>
      </c>
      <c r="E363" s="133">
        <v>17.875990000000002</v>
      </c>
      <c r="F363" s="8">
        <v>3</v>
      </c>
      <c r="G363" s="133">
        <v>5.0643864903585598</v>
      </c>
      <c r="H363" s="10"/>
    </row>
    <row r="364" spans="1:8" x14ac:dyDescent="0.2">
      <c r="A364" s="10" t="s">
        <v>1118</v>
      </c>
      <c r="B364" s="10" t="s">
        <v>370</v>
      </c>
      <c r="C364" s="35" t="s">
        <v>1231</v>
      </c>
      <c r="D364" s="10" t="s">
        <v>1000</v>
      </c>
      <c r="E364" s="133">
        <v>27.146467000000001</v>
      </c>
      <c r="F364" s="8">
        <v>6</v>
      </c>
      <c r="G364" s="133">
        <v>3.4315291352821133</v>
      </c>
      <c r="H364" s="10"/>
    </row>
    <row r="365" spans="1:8" x14ac:dyDescent="0.2">
      <c r="A365" s="10" t="s">
        <v>623</v>
      </c>
      <c r="B365" s="10" t="s">
        <v>370</v>
      </c>
      <c r="C365" s="35" t="s">
        <v>1231</v>
      </c>
      <c r="D365" s="10" t="s">
        <v>1000</v>
      </c>
      <c r="E365" s="133">
        <v>18.373087000000002</v>
      </c>
      <c r="F365" s="8">
        <v>7</v>
      </c>
      <c r="G365" s="133">
        <v>4.2321011883052684</v>
      </c>
      <c r="H365" s="10">
        <v>1.3150924160108199</v>
      </c>
    </row>
    <row r="366" spans="1:8" x14ac:dyDescent="0.2">
      <c r="A366" s="10" t="s">
        <v>128</v>
      </c>
      <c r="B366" s="10" t="s">
        <v>370</v>
      </c>
      <c r="C366" s="35" t="s">
        <v>1231</v>
      </c>
      <c r="D366" s="10" t="s">
        <v>1000</v>
      </c>
      <c r="E366" s="133">
        <v>16.583797000000001</v>
      </c>
      <c r="F366" s="8">
        <v>11</v>
      </c>
      <c r="G366" s="133">
        <v>4.3124279100767211</v>
      </c>
      <c r="H366" s="10">
        <v>9.2761356961493</v>
      </c>
    </row>
    <row r="367" spans="1:8" x14ac:dyDescent="0.2">
      <c r="A367" s="10" t="s">
        <v>622</v>
      </c>
      <c r="B367" s="10" t="s">
        <v>370</v>
      </c>
      <c r="C367" s="35" t="s">
        <v>1231</v>
      </c>
      <c r="D367" s="10" t="s">
        <v>1000</v>
      </c>
      <c r="E367" s="133">
        <v>27.903825000000001</v>
      </c>
      <c r="F367" s="8">
        <v>4</v>
      </c>
      <c r="G367" s="133">
        <v>10.029129276546501</v>
      </c>
      <c r="H367" s="10">
        <v>1.22031210709529</v>
      </c>
    </row>
    <row r="368" spans="1:8" x14ac:dyDescent="0.2">
      <c r="A368" s="10" t="s">
        <v>91</v>
      </c>
      <c r="B368" s="10" t="s">
        <v>369</v>
      </c>
      <c r="C368" s="35" t="s">
        <v>1231</v>
      </c>
      <c r="D368" s="10" t="s">
        <v>1000</v>
      </c>
      <c r="E368" s="133">
        <v>15.30819</v>
      </c>
      <c r="F368" s="8">
        <v>5</v>
      </c>
      <c r="G368" s="133">
        <v>3.4527716719966635</v>
      </c>
      <c r="H368" s="10"/>
    </row>
    <row r="369" spans="1:8" x14ac:dyDescent="0.2">
      <c r="A369" s="10" t="s">
        <v>130</v>
      </c>
      <c r="B369" s="10" t="s">
        <v>369</v>
      </c>
      <c r="C369" s="35" t="s">
        <v>1231</v>
      </c>
      <c r="D369" s="10" t="s">
        <v>1000</v>
      </c>
      <c r="E369" s="133">
        <v>13.314468</v>
      </c>
      <c r="F369" s="8">
        <v>2</v>
      </c>
      <c r="G369" s="133">
        <v>6.6929817791320545</v>
      </c>
      <c r="H369" s="10">
        <v>5.8596785049238598</v>
      </c>
    </row>
    <row r="370" spans="1:8" x14ac:dyDescent="0.2">
      <c r="A370" s="10" t="s">
        <v>811</v>
      </c>
      <c r="B370" s="10" t="s">
        <v>369</v>
      </c>
      <c r="C370" s="35" t="s">
        <v>1231</v>
      </c>
      <c r="D370" s="10" t="s">
        <v>1000</v>
      </c>
      <c r="E370" s="133">
        <v>20.317219999999999</v>
      </c>
      <c r="F370" s="8">
        <v>7</v>
      </c>
      <c r="G370" s="133">
        <v>3.1026193011429184</v>
      </c>
      <c r="H370" s="10">
        <v>3.93771107503275</v>
      </c>
    </row>
    <row r="371" spans="1:8" x14ac:dyDescent="0.2">
      <c r="A371" s="10" t="s">
        <v>812</v>
      </c>
      <c r="B371" s="10" t="s">
        <v>369</v>
      </c>
      <c r="C371" s="35" t="s">
        <v>1231</v>
      </c>
      <c r="D371" s="10" t="s">
        <v>1000</v>
      </c>
      <c r="E371" s="133">
        <v>18.596789000000001</v>
      </c>
      <c r="F371" s="8">
        <v>6</v>
      </c>
      <c r="G371" s="133">
        <v>5.4279327380669473</v>
      </c>
      <c r="H371" s="10"/>
    </row>
    <row r="372" spans="1:8" x14ac:dyDescent="0.2">
      <c r="A372" s="10" t="s">
        <v>813</v>
      </c>
      <c r="B372" s="10" t="s">
        <v>369</v>
      </c>
      <c r="C372" s="35" t="s">
        <v>1231</v>
      </c>
      <c r="D372" s="10" t="s">
        <v>1000</v>
      </c>
      <c r="E372" s="133">
        <v>11.817876</v>
      </c>
      <c r="F372" s="8">
        <v>3</v>
      </c>
      <c r="G372" s="133">
        <v>7.8821460303072302</v>
      </c>
      <c r="H372" s="10">
        <v>1.4831287891913101</v>
      </c>
    </row>
    <row r="373" spans="1:8" x14ac:dyDescent="0.2">
      <c r="A373" s="10" t="s">
        <v>685</v>
      </c>
      <c r="B373" s="10" t="s">
        <v>373</v>
      </c>
      <c r="C373" s="35" t="s">
        <v>1231</v>
      </c>
      <c r="D373" s="10" t="s">
        <v>1000</v>
      </c>
      <c r="E373" s="133">
        <v>26.732092999999999</v>
      </c>
      <c r="F373" s="8">
        <v>3</v>
      </c>
      <c r="G373" s="133">
        <v>4.0048281985379459</v>
      </c>
      <c r="H373" s="10">
        <v>21.421434113994199</v>
      </c>
    </row>
    <row r="374" spans="1:8" x14ac:dyDescent="0.2">
      <c r="A374" s="10" t="s">
        <v>687</v>
      </c>
      <c r="B374" s="10" t="s">
        <v>373</v>
      </c>
      <c r="C374" s="35" t="s">
        <v>1231</v>
      </c>
      <c r="D374" s="10" t="s">
        <v>1000</v>
      </c>
      <c r="E374" s="133">
        <v>15.446337</v>
      </c>
      <c r="F374" s="8">
        <v>5</v>
      </c>
      <c r="G374" s="133">
        <v>4.9054027318890565</v>
      </c>
      <c r="H374" s="10"/>
    </row>
    <row r="375" spans="1:8" x14ac:dyDescent="0.2">
      <c r="A375" s="10" t="s">
        <v>138</v>
      </c>
      <c r="B375" s="10" t="s">
        <v>373</v>
      </c>
      <c r="C375" s="35" t="s">
        <v>1231</v>
      </c>
      <c r="D375" s="10" t="s">
        <v>1000</v>
      </c>
      <c r="E375" s="133">
        <v>21.246684999999999</v>
      </c>
      <c r="F375" s="8">
        <v>5</v>
      </c>
      <c r="G375" s="133">
        <v>2.5131080567697439</v>
      </c>
      <c r="H375" s="10">
        <v>14.8611916916041</v>
      </c>
    </row>
    <row r="376" spans="1:8" x14ac:dyDescent="0.2">
      <c r="A376" s="10" t="s">
        <v>686</v>
      </c>
      <c r="B376" s="10" t="s">
        <v>373</v>
      </c>
      <c r="C376" s="35" t="s">
        <v>1231</v>
      </c>
      <c r="D376" s="10" t="s">
        <v>1000</v>
      </c>
      <c r="E376" s="133">
        <v>13.185802000000001</v>
      </c>
      <c r="F376" s="8">
        <v>2</v>
      </c>
      <c r="G376" s="133">
        <v>4.6560827939726153</v>
      </c>
      <c r="H376" s="10"/>
    </row>
    <row r="377" spans="1:8" x14ac:dyDescent="0.2">
      <c r="A377" s="10" t="s">
        <v>688</v>
      </c>
      <c r="B377" s="10" t="s">
        <v>373</v>
      </c>
      <c r="C377" s="35" t="s">
        <v>1231</v>
      </c>
      <c r="D377" s="10" t="s">
        <v>1000</v>
      </c>
      <c r="E377" s="133">
        <v>10.930472999999999</v>
      </c>
      <c r="F377" s="8">
        <v>2</v>
      </c>
      <c r="G377" s="133">
        <v>13.741542373532736</v>
      </c>
      <c r="H377" s="10"/>
    </row>
    <row r="378" spans="1:8" x14ac:dyDescent="0.2">
      <c r="A378" s="10" t="s">
        <v>729</v>
      </c>
      <c r="B378" s="36" t="s">
        <v>368</v>
      </c>
      <c r="C378" s="35" t="s">
        <v>1231</v>
      </c>
      <c r="D378" s="10" t="s">
        <v>1000</v>
      </c>
      <c r="E378" s="133">
        <v>34.774755999999996</v>
      </c>
      <c r="F378" s="8">
        <v>7</v>
      </c>
      <c r="G378" s="133">
        <v>3.2421666601520789</v>
      </c>
      <c r="H378" s="10">
        <v>3.8465784772778</v>
      </c>
    </row>
    <row r="379" spans="1:8" x14ac:dyDescent="0.2">
      <c r="A379" s="10" t="s">
        <v>727</v>
      </c>
      <c r="B379" s="36" t="s">
        <v>368</v>
      </c>
      <c r="C379" s="35" t="s">
        <v>1231</v>
      </c>
      <c r="D379" s="10" t="s">
        <v>1000</v>
      </c>
      <c r="E379" s="133">
        <v>19.588698999999998</v>
      </c>
      <c r="F379" s="8">
        <v>7</v>
      </c>
      <c r="G379" s="133">
        <v>3.6206798470250883</v>
      </c>
      <c r="H379" s="10">
        <v>2.9003164634783198</v>
      </c>
    </row>
    <row r="380" spans="1:8" x14ac:dyDescent="0.2">
      <c r="A380" s="10" t="s">
        <v>730</v>
      </c>
      <c r="B380" s="36" t="s">
        <v>368</v>
      </c>
      <c r="C380" s="35" t="s">
        <v>1231</v>
      </c>
      <c r="D380" s="10" t="s">
        <v>1000</v>
      </c>
      <c r="E380" s="133">
        <v>25.918717000000001</v>
      </c>
      <c r="F380" s="8">
        <v>7</v>
      </c>
      <c r="G380" s="133">
        <v>7.3914064774414632</v>
      </c>
      <c r="H380" s="10"/>
    </row>
    <row r="381" spans="1:8" x14ac:dyDescent="0.2">
      <c r="A381" s="10" t="s">
        <v>1153</v>
      </c>
      <c r="B381" s="36" t="s">
        <v>368</v>
      </c>
      <c r="C381" s="35" t="s">
        <v>1231</v>
      </c>
      <c r="D381" s="10" t="s">
        <v>1000</v>
      </c>
      <c r="E381" s="133">
        <v>15.025985</v>
      </c>
      <c r="F381" s="8">
        <v>6</v>
      </c>
      <c r="G381" s="133">
        <v>3.2959626819635353</v>
      </c>
      <c r="H381" s="10">
        <v>8.8885254427537106</v>
      </c>
    </row>
    <row r="382" spans="1:8" x14ac:dyDescent="0.2">
      <c r="A382" s="10" t="s">
        <v>1154</v>
      </c>
      <c r="B382" s="36" t="s">
        <v>368</v>
      </c>
      <c r="C382" s="35" t="s">
        <v>1231</v>
      </c>
      <c r="D382" s="10" t="s">
        <v>1000</v>
      </c>
      <c r="E382" s="133">
        <v>23.074072000000001</v>
      </c>
      <c r="F382" s="8">
        <v>9</v>
      </c>
      <c r="G382" s="133">
        <v>3.3347880893986916</v>
      </c>
      <c r="H382" s="10">
        <v>40.954113178312298</v>
      </c>
    </row>
    <row r="383" spans="1:8" x14ac:dyDescent="0.2">
      <c r="A383" s="10" t="s">
        <v>422</v>
      </c>
      <c r="B383" s="36" t="s">
        <v>372</v>
      </c>
      <c r="C383" s="35" t="s">
        <v>1231</v>
      </c>
      <c r="D383" s="10" t="s">
        <v>995</v>
      </c>
      <c r="E383" s="133">
        <v>20.666549</v>
      </c>
      <c r="F383" s="8">
        <v>6</v>
      </c>
      <c r="G383" s="133">
        <v>4.4121167387150928</v>
      </c>
      <c r="H383" s="10">
        <v>4.4517230023836696</v>
      </c>
    </row>
    <row r="384" spans="1:8" x14ac:dyDescent="0.2">
      <c r="A384" s="10" t="s">
        <v>54</v>
      </c>
      <c r="B384" s="36" t="s">
        <v>372</v>
      </c>
      <c r="C384" s="35" t="s">
        <v>1231</v>
      </c>
      <c r="D384" s="10" t="s">
        <v>995</v>
      </c>
      <c r="E384" s="133">
        <v>15.524937</v>
      </c>
      <c r="F384" s="8">
        <v>5</v>
      </c>
      <c r="G384" s="133">
        <v>6.4802702584361587</v>
      </c>
      <c r="H384" s="10"/>
    </row>
    <row r="385" spans="1:8" x14ac:dyDescent="0.2">
      <c r="A385" s="10" t="s">
        <v>423</v>
      </c>
      <c r="B385" s="36" t="s">
        <v>372</v>
      </c>
      <c r="C385" s="35" t="s">
        <v>1231</v>
      </c>
      <c r="D385" s="10" t="s">
        <v>995</v>
      </c>
      <c r="E385" s="133">
        <v>12.620673999999999</v>
      </c>
      <c r="F385" s="8">
        <v>6</v>
      </c>
      <c r="G385" s="133">
        <v>7.1313939214120552</v>
      </c>
      <c r="H385" s="10">
        <v>13.209941499408499</v>
      </c>
    </row>
    <row r="386" spans="1:8" x14ac:dyDescent="0.2">
      <c r="A386" s="10" t="s">
        <v>530</v>
      </c>
      <c r="B386" s="36" t="s">
        <v>372</v>
      </c>
      <c r="C386" s="35" t="s">
        <v>1231</v>
      </c>
      <c r="D386" s="10" t="s">
        <v>995</v>
      </c>
      <c r="E386" s="133">
        <v>22.174305</v>
      </c>
      <c r="F386" s="8">
        <v>6</v>
      </c>
      <c r="G386" s="133">
        <v>9.1638495666655668</v>
      </c>
      <c r="H386" s="10"/>
    </row>
    <row r="387" spans="1:8" x14ac:dyDescent="0.2">
      <c r="A387" s="10" t="s">
        <v>528</v>
      </c>
      <c r="B387" s="36" t="s">
        <v>372</v>
      </c>
      <c r="C387" s="35" t="s">
        <v>1231</v>
      </c>
      <c r="D387" s="10" t="s">
        <v>995</v>
      </c>
      <c r="E387" s="133">
        <v>24.208824</v>
      </c>
      <c r="F387" s="8">
        <v>10</v>
      </c>
      <c r="G387" s="133">
        <v>4.3316348136876162</v>
      </c>
      <c r="H387" s="10">
        <v>7.6713235257123102</v>
      </c>
    </row>
    <row r="388" spans="1:8" x14ac:dyDescent="0.2">
      <c r="A388" s="10" t="s">
        <v>809</v>
      </c>
      <c r="B388" s="10" t="s">
        <v>370</v>
      </c>
      <c r="C388" s="35" t="s">
        <v>1231</v>
      </c>
      <c r="D388" s="10" t="s">
        <v>995</v>
      </c>
      <c r="E388" s="133">
        <v>12.641495000000001</v>
      </c>
      <c r="F388" s="8">
        <v>5</v>
      </c>
      <c r="G388" s="133">
        <v>10.231017666434266</v>
      </c>
      <c r="H388" s="10">
        <v>6.6259989498779097</v>
      </c>
    </row>
    <row r="389" spans="1:8" x14ac:dyDescent="0.2">
      <c r="A389" s="10" t="s">
        <v>810</v>
      </c>
      <c r="B389" s="10" t="s">
        <v>370</v>
      </c>
      <c r="C389" s="35" t="s">
        <v>1231</v>
      </c>
      <c r="D389" s="10" t="s">
        <v>995</v>
      </c>
      <c r="E389" s="133">
        <v>15.793006999999999</v>
      </c>
      <c r="F389" s="8">
        <v>5</v>
      </c>
      <c r="G389" s="133">
        <v>4.5447570228976373</v>
      </c>
      <c r="H389" s="10">
        <v>4.6739681731906604</v>
      </c>
    </row>
    <row r="390" spans="1:8" x14ac:dyDescent="0.2">
      <c r="A390" s="10" t="s">
        <v>127</v>
      </c>
      <c r="B390" s="10" t="s">
        <v>370</v>
      </c>
      <c r="C390" s="35" t="s">
        <v>1231</v>
      </c>
      <c r="D390" s="10" t="s">
        <v>995</v>
      </c>
      <c r="E390" s="133">
        <v>13.908673</v>
      </c>
      <c r="F390" s="8">
        <v>5</v>
      </c>
      <c r="G390" s="133">
        <v>3.6224120040259487</v>
      </c>
      <c r="H390" s="10"/>
    </row>
    <row r="391" spans="1:8" x14ac:dyDescent="0.2">
      <c r="A391" s="10" t="s">
        <v>621</v>
      </c>
      <c r="B391" s="10" t="s">
        <v>370</v>
      </c>
      <c r="C391" s="35" t="s">
        <v>1231</v>
      </c>
      <c r="D391" s="10" t="s">
        <v>995</v>
      </c>
      <c r="E391" s="133">
        <v>22.180237999999999</v>
      </c>
      <c r="F391" s="8">
        <v>10</v>
      </c>
      <c r="G391" s="133">
        <v>4.1144818715407929</v>
      </c>
      <c r="H391" s="10"/>
    </row>
    <row r="392" spans="1:8" x14ac:dyDescent="0.2">
      <c r="A392" s="10" t="s">
        <v>816</v>
      </c>
      <c r="B392" s="10" t="s">
        <v>369</v>
      </c>
      <c r="C392" s="35" t="s">
        <v>1231</v>
      </c>
      <c r="D392" s="10" t="s">
        <v>995</v>
      </c>
      <c r="E392" s="133">
        <v>17.959954</v>
      </c>
      <c r="F392" s="8">
        <v>3</v>
      </c>
      <c r="G392" s="133">
        <v>3.4867021497069501</v>
      </c>
      <c r="H392" s="10">
        <v>27.885067475258499</v>
      </c>
    </row>
    <row r="393" spans="1:8" x14ac:dyDescent="0.2">
      <c r="A393" s="10" t="s">
        <v>131</v>
      </c>
      <c r="B393" s="10" t="s">
        <v>369</v>
      </c>
      <c r="C393" s="35" t="s">
        <v>1231</v>
      </c>
      <c r="D393" s="10" t="s">
        <v>995</v>
      </c>
      <c r="E393" s="133">
        <v>10.639851</v>
      </c>
      <c r="F393" s="8">
        <v>4</v>
      </c>
      <c r="G393" s="133">
        <v>7.1189911773401446</v>
      </c>
      <c r="H393" s="10">
        <v>6.4069317056576596</v>
      </c>
    </row>
    <row r="394" spans="1:8" x14ac:dyDescent="0.2">
      <c r="A394" s="10" t="s">
        <v>814</v>
      </c>
      <c r="B394" s="10" t="s">
        <v>369</v>
      </c>
      <c r="C394" s="35" t="s">
        <v>1231</v>
      </c>
      <c r="D394" s="10" t="s">
        <v>995</v>
      </c>
      <c r="E394" s="133">
        <v>14.318771999999999</v>
      </c>
      <c r="F394" s="8">
        <v>7</v>
      </c>
      <c r="G394" s="133">
        <v>3.9782971358365815</v>
      </c>
      <c r="H394" s="10">
        <v>7.3671812187782004</v>
      </c>
    </row>
    <row r="395" spans="1:8" x14ac:dyDescent="0.2">
      <c r="A395" s="10" t="s">
        <v>815</v>
      </c>
      <c r="B395" s="10" t="s">
        <v>369</v>
      </c>
      <c r="C395" s="35" t="s">
        <v>1231</v>
      </c>
      <c r="D395" s="10" t="s">
        <v>995</v>
      </c>
      <c r="E395" s="133">
        <v>12.6127</v>
      </c>
      <c r="F395" s="8">
        <v>5</v>
      </c>
      <c r="G395" s="133">
        <v>4.0890037402606358</v>
      </c>
      <c r="H395" s="10"/>
    </row>
    <row r="396" spans="1:8" x14ac:dyDescent="0.2">
      <c r="A396" s="10" t="s">
        <v>1119</v>
      </c>
      <c r="B396" s="10" t="s">
        <v>369</v>
      </c>
      <c r="C396" s="35" t="s">
        <v>1231</v>
      </c>
      <c r="D396" s="10" t="s">
        <v>995</v>
      </c>
      <c r="E396" s="133">
        <v>14.573836999999999</v>
      </c>
      <c r="F396" s="8">
        <v>5</v>
      </c>
      <c r="G396" s="133">
        <v>5.1995447818710856</v>
      </c>
      <c r="H396" s="10"/>
    </row>
    <row r="397" spans="1:8" x14ac:dyDescent="0.2">
      <c r="A397" s="10" t="s">
        <v>1120</v>
      </c>
      <c r="B397" s="10" t="s">
        <v>369</v>
      </c>
      <c r="C397" s="35" t="s">
        <v>1231</v>
      </c>
      <c r="D397" s="10" t="s">
        <v>995</v>
      </c>
      <c r="E397" s="133">
        <v>13.845079999999999</v>
      </c>
      <c r="F397" s="8">
        <v>8</v>
      </c>
      <c r="G397" s="133">
        <v>2.5897943750494394</v>
      </c>
      <c r="H397" s="10">
        <v>5.0825363437981803</v>
      </c>
    </row>
    <row r="398" spans="1:8" x14ac:dyDescent="0.2">
      <c r="A398" s="10" t="s">
        <v>693</v>
      </c>
      <c r="B398" s="10" t="s">
        <v>373</v>
      </c>
      <c r="C398" s="35" t="s">
        <v>1231</v>
      </c>
      <c r="D398" s="10" t="s">
        <v>995</v>
      </c>
      <c r="E398" s="133">
        <v>25.374731000000001</v>
      </c>
      <c r="F398" s="8">
        <v>6</v>
      </c>
      <c r="G398" s="133">
        <v>6.2261366995831615</v>
      </c>
      <c r="H398" s="10">
        <v>5.8968323905487798</v>
      </c>
    </row>
    <row r="399" spans="1:8" x14ac:dyDescent="0.2">
      <c r="A399" s="10" t="s">
        <v>1141</v>
      </c>
      <c r="B399" s="10" t="s">
        <v>373</v>
      </c>
      <c r="C399" s="35" t="s">
        <v>1231</v>
      </c>
      <c r="D399" s="10" t="s">
        <v>995</v>
      </c>
      <c r="E399" s="133">
        <v>13.952328</v>
      </c>
      <c r="F399" s="8">
        <v>3</v>
      </c>
      <c r="G399" s="133">
        <v>3.5687176703365768</v>
      </c>
      <c r="H399" s="10"/>
    </row>
    <row r="400" spans="1:8" x14ac:dyDescent="0.2">
      <c r="A400" s="10" t="s">
        <v>1142</v>
      </c>
      <c r="B400" s="10" t="s">
        <v>373</v>
      </c>
      <c r="C400" s="35" t="s">
        <v>1231</v>
      </c>
      <c r="D400" s="10" t="s">
        <v>995</v>
      </c>
      <c r="E400" s="133">
        <v>22.281299000000001</v>
      </c>
      <c r="F400" s="8">
        <v>8</v>
      </c>
      <c r="G400" s="133">
        <v>3.2064390400105118</v>
      </c>
      <c r="H400" s="10"/>
    </row>
    <row r="401" spans="1:8" x14ac:dyDescent="0.2">
      <c r="A401" s="10" t="s">
        <v>1143</v>
      </c>
      <c r="B401" s="10" t="s">
        <v>373</v>
      </c>
      <c r="C401" s="35" t="s">
        <v>1231</v>
      </c>
      <c r="D401" s="10" t="s">
        <v>995</v>
      </c>
      <c r="E401" s="133">
        <v>16.768560999999998</v>
      </c>
      <c r="F401" s="8">
        <v>4</v>
      </c>
      <c r="G401" s="133">
        <v>3.8074606180280179</v>
      </c>
      <c r="H401" s="10"/>
    </row>
    <row r="402" spans="1:8" x14ac:dyDescent="0.2">
      <c r="A402" s="10" t="s">
        <v>870</v>
      </c>
      <c r="B402" s="10" t="s">
        <v>373</v>
      </c>
      <c r="C402" s="35" t="s">
        <v>1231</v>
      </c>
      <c r="D402" s="10" t="s">
        <v>995</v>
      </c>
      <c r="E402" s="133">
        <v>13.768829999999999</v>
      </c>
      <c r="F402" s="8">
        <v>5</v>
      </c>
      <c r="G402" s="133">
        <v>11.556278206838456</v>
      </c>
      <c r="H402" s="10">
        <v>2.53700322023372</v>
      </c>
    </row>
    <row r="403" spans="1:8" x14ac:dyDescent="0.2">
      <c r="A403" s="10" t="s">
        <v>1155</v>
      </c>
      <c r="B403" s="36" t="s">
        <v>368</v>
      </c>
      <c r="C403" s="35" t="s">
        <v>1231</v>
      </c>
      <c r="D403" s="10" t="s">
        <v>995</v>
      </c>
      <c r="E403" s="133">
        <v>12.757503</v>
      </c>
      <c r="F403" s="8">
        <v>2</v>
      </c>
      <c r="G403" s="133">
        <v>2.0943745694709599</v>
      </c>
      <c r="H403" s="10"/>
    </row>
    <row r="404" spans="1:8" x14ac:dyDescent="0.2">
      <c r="A404" s="10" t="s">
        <v>879</v>
      </c>
      <c r="B404" s="36" t="s">
        <v>368</v>
      </c>
      <c r="C404" s="35" t="s">
        <v>1231</v>
      </c>
      <c r="D404" s="10" t="s">
        <v>995</v>
      </c>
      <c r="E404" s="133">
        <v>17.047684</v>
      </c>
      <c r="F404" s="8">
        <v>4</v>
      </c>
      <c r="G404" s="133">
        <v>2.9977648501600149</v>
      </c>
      <c r="H404" s="10"/>
    </row>
    <row r="405" spans="1:8" x14ac:dyDescent="0.2">
      <c r="A405" s="10" t="s">
        <v>1156</v>
      </c>
      <c r="B405" s="36" t="s">
        <v>368</v>
      </c>
      <c r="C405" s="35" t="s">
        <v>1231</v>
      </c>
      <c r="D405" s="10" t="s">
        <v>995</v>
      </c>
      <c r="E405" s="133">
        <v>10.084562</v>
      </c>
      <c r="F405" s="8">
        <v>5</v>
      </c>
      <c r="G405" s="133">
        <v>4.5819344453937321</v>
      </c>
      <c r="H405" s="10"/>
    </row>
    <row r="406" spans="1:8" x14ac:dyDescent="0.2">
      <c r="A406" s="10" t="s">
        <v>1157</v>
      </c>
      <c r="B406" s="36" t="s">
        <v>368</v>
      </c>
      <c r="C406" s="35" t="s">
        <v>1231</v>
      </c>
      <c r="D406" s="10" t="s">
        <v>995</v>
      </c>
      <c r="E406" s="133">
        <v>10.929171999999999</v>
      </c>
      <c r="F406" s="8">
        <v>5</v>
      </c>
      <c r="G406" s="133">
        <v>5.9262215041549222</v>
      </c>
      <c r="H406" s="10">
        <v>3.5919299497069002</v>
      </c>
    </row>
    <row r="407" spans="1:8" x14ac:dyDescent="0.2">
      <c r="A407" s="10" t="s">
        <v>1158</v>
      </c>
      <c r="B407" s="36" t="s">
        <v>368</v>
      </c>
      <c r="C407" s="35" t="s">
        <v>1231</v>
      </c>
      <c r="D407" s="10" t="s">
        <v>995</v>
      </c>
      <c r="E407" s="133">
        <v>6.7360550000000003</v>
      </c>
      <c r="F407" s="8">
        <v>2</v>
      </c>
      <c r="G407" s="133">
        <v>7.4152853388668394</v>
      </c>
      <c r="H407" s="10"/>
    </row>
    <row r="408" spans="1:8" x14ac:dyDescent="0.2">
      <c r="A408" s="10" t="s">
        <v>1159</v>
      </c>
      <c r="B408" s="36" t="s">
        <v>368</v>
      </c>
      <c r="C408" s="35" t="s">
        <v>1231</v>
      </c>
      <c r="D408" s="10" t="s">
        <v>995</v>
      </c>
      <c r="E408" s="133">
        <v>11.473158</v>
      </c>
      <c r="F408" s="8">
        <v>5</v>
      </c>
      <c r="G408" s="133">
        <v>6.5509009027339378</v>
      </c>
      <c r="H408" s="10"/>
    </row>
    <row r="409" spans="1:8" x14ac:dyDescent="0.2">
      <c r="A409" s="10" t="s">
        <v>477</v>
      </c>
      <c r="B409" s="36" t="s">
        <v>368</v>
      </c>
      <c r="C409" s="35" t="s">
        <v>1231</v>
      </c>
      <c r="D409" s="10" t="s">
        <v>995</v>
      </c>
      <c r="E409" s="133">
        <v>11.58638</v>
      </c>
      <c r="F409" s="8">
        <v>5</v>
      </c>
      <c r="G409" s="133">
        <v>3.4995752536902458</v>
      </c>
      <c r="H409" s="10">
        <v>3.4835887105774499</v>
      </c>
    </row>
    <row r="410" spans="1:8" x14ac:dyDescent="0.2">
      <c r="A410" s="18" t="s">
        <v>1162</v>
      </c>
      <c r="B410" s="18" t="s">
        <v>390</v>
      </c>
      <c r="C410" s="33" t="s">
        <v>402</v>
      </c>
      <c r="D410" s="18" t="s">
        <v>992</v>
      </c>
      <c r="E410" s="134">
        <v>15.640245999999999</v>
      </c>
      <c r="F410" s="23">
        <v>4</v>
      </c>
      <c r="G410" s="134">
        <v>3.2903104623269002</v>
      </c>
      <c r="H410" s="18">
        <v>3.4621330190110502</v>
      </c>
    </row>
    <row r="411" spans="1:8" x14ac:dyDescent="0.2">
      <c r="A411" s="18" t="s">
        <v>1163</v>
      </c>
      <c r="B411" s="18" t="s">
        <v>390</v>
      </c>
      <c r="C411" s="33" t="s">
        <v>402</v>
      </c>
      <c r="D411" s="18" t="s">
        <v>992</v>
      </c>
      <c r="E411" s="134">
        <v>23.668593999999999</v>
      </c>
      <c r="F411" s="23">
        <v>4</v>
      </c>
      <c r="G411" s="134">
        <v>5.6243373790492051</v>
      </c>
      <c r="H411" s="18"/>
    </row>
    <row r="412" spans="1:8" x14ac:dyDescent="0.2">
      <c r="A412" s="18" t="s">
        <v>486</v>
      </c>
      <c r="B412" s="18" t="s">
        <v>390</v>
      </c>
      <c r="C412" s="33" t="s">
        <v>402</v>
      </c>
      <c r="D412" s="18" t="s">
        <v>992</v>
      </c>
      <c r="E412" s="134">
        <v>28.047809999999998</v>
      </c>
      <c r="F412" s="23">
        <v>2</v>
      </c>
      <c r="G412" s="134">
        <v>3.5231858329789851</v>
      </c>
      <c r="H412" s="18"/>
    </row>
    <row r="413" spans="1:8" x14ac:dyDescent="0.2">
      <c r="A413" s="18" t="s">
        <v>483</v>
      </c>
      <c r="B413" s="18" t="s">
        <v>390</v>
      </c>
      <c r="C413" s="33" t="s">
        <v>402</v>
      </c>
      <c r="D413" s="18" t="s">
        <v>992</v>
      </c>
      <c r="E413" s="134">
        <v>15.591697</v>
      </c>
      <c r="F413" s="23">
        <v>4</v>
      </c>
      <c r="G413" s="134">
        <v>3.0898001234084549</v>
      </c>
      <c r="H413" s="18"/>
    </row>
    <row r="414" spans="1:8" x14ac:dyDescent="0.2">
      <c r="A414" s="18" t="s">
        <v>889</v>
      </c>
      <c r="B414" s="18" t="s">
        <v>390</v>
      </c>
      <c r="C414" s="33" t="s">
        <v>402</v>
      </c>
      <c r="D414" s="18" t="s">
        <v>992</v>
      </c>
      <c r="E414" s="134">
        <v>21.477786999999999</v>
      </c>
      <c r="F414" s="23">
        <v>5</v>
      </c>
      <c r="G414" s="134">
        <v>8.5458398344141919</v>
      </c>
      <c r="H414" s="18"/>
    </row>
    <row r="415" spans="1:8" x14ac:dyDescent="0.2">
      <c r="A415" s="18" t="s">
        <v>44</v>
      </c>
      <c r="B415" s="18" t="s">
        <v>391</v>
      </c>
      <c r="C415" s="33" t="s">
        <v>402</v>
      </c>
      <c r="D415" s="18" t="s">
        <v>992</v>
      </c>
      <c r="E415" s="134">
        <v>29.653739999999999</v>
      </c>
      <c r="F415" s="23">
        <v>5</v>
      </c>
      <c r="G415" s="134">
        <v>5.6914296243456457</v>
      </c>
      <c r="H415" s="18">
        <v>3.9263038144822402</v>
      </c>
    </row>
    <row r="416" spans="1:8" x14ac:dyDescent="0.2">
      <c r="A416" s="18" t="s">
        <v>487</v>
      </c>
      <c r="B416" s="18" t="s">
        <v>391</v>
      </c>
      <c r="C416" s="33" t="s">
        <v>402</v>
      </c>
      <c r="D416" s="18" t="s">
        <v>992</v>
      </c>
      <c r="E416" s="134">
        <v>21.133462999999999</v>
      </c>
      <c r="F416" s="23">
        <v>5</v>
      </c>
      <c r="G416" s="134">
        <v>5.5851311665074235</v>
      </c>
      <c r="H416" s="18">
        <v>3.7031085557822299</v>
      </c>
    </row>
    <row r="417" spans="1:8" x14ac:dyDescent="0.2">
      <c r="A417" s="18" t="s">
        <v>606</v>
      </c>
      <c r="B417" s="18" t="s">
        <v>391</v>
      </c>
      <c r="C417" s="33" t="s">
        <v>402</v>
      </c>
      <c r="D417" s="18" t="s">
        <v>992</v>
      </c>
      <c r="E417" s="134">
        <v>22.87604</v>
      </c>
      <c r="F417" s="23">
        <v>4</v>
      </c>
      <c r="G417" s="134">
        <v>4.2315252879592551</v>
      </c>
      <c r="H417" s="18"/>
    </row>
    <row r="418" spans="1:8" x14ac:dyDescent="0.2">
      <c r="A418" s="18" t="s">
        <v>1164</v>
      </c>
      <c r="B418" s="18" t="s">
        <v>391</v>
      </c>
      <c r="C418" s="33" t="s">
        <v>402</v>
      </c>
      <c r="D418" s="18" t="s">
        <v>992</v>
      </c>
      <c r="E418" s="134">
        <v>28.313296000000001</v>
      </c>
      <c r="F418" s="23">
        <v>5</v>
      </c>
      <c r="G418" s="134">
        <v>4.0010347558302861</v>
      </c>
      <c r="H418" s="18"/>
    </row>
    <row r="419" spans="1:8" x14ac:dyDescent="0.2">
      <c r="A419" s="18" t="s">
        <v>642</v>
      </c>
      <c r="B419" s="18" t="s">
        <v>391</v>
      </c>
      <c r="C419" s="33" t="s">
        <v>402</v>
      </c>
      <c r="D419" s="18" t="s">
        <v>992</v>
      </c>
      <c r="E419" s="134">
        <v>17.519469999999998</v>
      </c>
      <c r="F419" s="23">
        <v>7</v>
      </c>
      <c r="G419" s="134">
        <v>6.3880935250147939</v>
      </c>
      <c r="H419" s="18">
        <v>6.9248628758167197</v>
      </c>
    </row>
    <row r="420" spans="1:8" x14ac:dyDescent="0.2">
      <c r="A420" s="18" t="s">
        <v>148</v>
      </c>
      <c r="B420" s="18" t="s">
        <v>392</v>
      </c>
      <c r="C420" s="33" t="s">
        <v>402</v>
      </c>
      <c r="D420" s="18" t="s">
        <v>992</v>
      </c>
      <c r="E420" s="134">
        <v>26.834904000000002</v>
      </c>
      <c r="F420" s="23">
        <v>4</v>
      </c>
      <c r="G420" s="134">
        <v>4.5306690353989403</v>
      </c>
      <c r="H420" s="18"/>
    </row>
    <row r="421" spans="1:8" x14ac:dyDescent="0.2">
      <c r="A421" s="18" t="s">
        <v>895</v>
      </c>
      <c r="B421" s="18" t="s">
        <v>392</v>
      </c>
      <c r="C421" s="33" t="s">
        <v>402</v>
      </c>
      <c r="D421" s="18" t="s">
        <v>992</v>
      </c>
      <c r="E421" s="134">
        <v>12.179819</v>
      </c>
      <c r="F421" s="23">
        <v>7</v>
      </c>
      <c r="G421" s="134">
        <v>6.0628182286624535</v>
      </c>
      <c r="H421" s="18">
        <v>5.6625226191719698</v>
      </c>
    </row>
    <row r="422" spans="1:8" x14ac:dyDescent="0.2">
      <c r="A422" s="18" t="s">
        <v>896</v>
      </c>
      <c r="B422" s="18" t="s">
        <v>392</v>
      </c>
      <c r="C422" s="33" t="s">
        <v>402</v>
      </c>
      <c r="D422" s="18" t="s">
        <v>992</v>
      </c>
      <c r="E422" s="134">
        <v>10.442448000000001</v>
      </c>
      <c r="F422" s="23">
        <v>2</v>
      </c>
      <c r="G422" s="134">
        <v>5.7614380614502299</v>
      </c>
      <c r="H422" s="18">
        <v>45.658131544967503</v>
      </c>
    </row>
    <row r="423" spans="1:8" x14ac:dyDescent="0.2">
      <c r="A423" s="18" t="s">
        <v>897</v>
      </c>
      <c r="B423" s="18" t="s">
        <v>392</v>
      </c>
      <c r="C423" s="33" t="s">
        <v>402</v>
      </c>
      <c r="D423" s="18" t="s">
        <v>992</v>
      </c>
      <c r="E423" s="134">
        <v>16.840139000000001</v>
      </c>
      <c r="F423" s="23">
        <v>5</v>
      </c>
      <c r="G423" s="134">
        <v>5.659710928059444</v>
      </c>
      <c r="H423" s="18">
        <v>17.029768210822098</v>
      </c>
    </row>
    <row r="424" spans="1:8" x14ac:dyDescent="0.2">
      <c r="A424" s="18" t="s">
        <v>149</v>
      </c>
      <c r="B424" s="18" t="s">
        <v>392</v>
      </c>
      <c r="C424" s="33" t="s">
        <v>402</v>
      </c>
      <c r="D424" s="18" t="s">
        <v>992</v>
      </c>
      <c r="E424" s="134">
        <v>30.474003</v>
      </c>
      <c r="F424" s="23">
        <v>5</v>
      </c>
      <c r="G424" s="134">
        <v>3.6043100797778775</v>
      </c>
      <c r="H424" s="18"/>
    </row>
    <row r="425" spans="1:8" x14ac:dyDescent="0.2">
      <c r="A425" s="18" t="s">
        <v>754</v>
      </c>
      <c r="B425" s="18" t="s">
        <v>393</v>
      </c>
      <c r="C425" s="33" t="s">
        <v>402</v>
      </c>
      <c r="D425" s="18" t="s">
        <v>992</v>
      </c>
      <c r="E425" s="134">
        <v>28.686799000000001</v>
      </c>
      <c r="F425" s="23">
        <v>3</v>
      </c>
      <c r="G425" s="134">
        <v>5.4032430070710662</v>
      </c>
      <c r="H425" s="18">
        <v>11.3183655294863</v>
      </c>
    </row>
    <row r="426" spans="1:8" x14ac:dyDescent="0.2">
      <c r="A426" s="18" t="s">
        <v>159</v>
      </c>
      <c r="B426" s="18" t="s">
        <v>393</v>
      </c>
      <c r="C426" s="33" t="s">
        <v>402</v>
      </c>
      <c r="D426" s="18" t="s">
        <v>992</v>
      </c>
      <c r="E426" s="134">
        <v>17.408850999999999</v>
      </c>
      <c r="F426" s="23">
        <v>3</v>
      </c>
      <c r="G426" s="134">
        <v>3.1386063287653436</v>
      </c>
      <c r="H426" s="18"/>
    </row>
    <row r="427" spans="1:8" x14ac:dyDescent="0.2">
      <c r="A427" s="18" t="s">
        <v>1168</v>
      </c>
      <c r="B427" s="18" t="s">
        <v>393</v>
      </c>
      <c r="C427" s="33" t="s">
        <v>402</v>
      </c>
      <c r="D427" s="18" t="s">
        <v>992</v>
      </c>
      <c r="E427" s="134">
        <v>37.420506000000003</v>
      </c>
      <c r="F427" s="23">
        <v>7</v>
      </c>
      <c r="G427" s="134">
        <v>9.9192194726993552</v>
      </c>
      <c r="H427" s="18"/>
    </row>
    <row r="428" spans="1:8" x14ac:dyDescent="0.2">
      <c r="A428" s="18" t="s">
        <v>160</v>
      </c>
      <c r="B428" s="18" t="s">
        <v>393</v>
      </c>
      <c r="C428" s="33" t="s">
        <v>402</v>
      </c>
      <c r="D428" s="18" t="s">
        <v>992</v>
      </c>
      <c r="E428" s="134">
        <v>35.176889000000003</v>
      </c>
      <c r="F428" s="23">
        <v>7</v>
      </c>
      <c r="G428" s="134">
        <v>7.0884398815495215</v>
      </c>
      <c r="H428" s="18"/>
    </row>
    <row r="429" spans="1:8" x14ac:dyDescent="0.2">
      <c r="A429" s="18" t="s">
        <v>755</v>
      </c>
      <c r="B429" s="18" t="s">
        <v>393</v>
      </c>
      <c r="C429" s="33" t="s">
        <v>402</v>
      </c>
      <c r="D429" s="18" t="s">
        <v>992</v>
      </c>
      <c r="E429" s="134">
        <v>22.721173</v>
      </c>
      <c r="F429" s="23">
        <v>3</v>
      </c>
      <c r="G429" s="134">
        <v>7.97706789886655</v>
      </c>
      <c r="H429" s="18"/>
    </row>
    <row r="430" spans="1:8" x14ac:dyDescent="0.2">
      <c r="A430" s="18" t="s">
        <v>163</v>
      </c>
      <c r="B430" s="18" t="s">
        <v>394</v>
      </c>
      <c r="C430" s="33" t="s">
        <v>402</v>
      </c>
      <c r="D430" s="18" t="s">
        <v>992</v>
      </c>
      <c r="E430" s="134">
        <v>16.560337000000001</v>
      </c>
      <c r="F430" s="23">
        <v>3</v>
      </c>
      <c r="G430" s="134">
        <v>2.7752543263948599</v>
      </c>
      <c r="H430" s="18">
        <v>3.6227610847217302</v>
      </c>
    </row>
    <row r="431" spans="1:8" x14ac:dyDescent="0.2">
      <c r="A431" s="18" t="s">
        <v>903</v>
      </c>
      <c r="B431" s="18" t="s">
        <v>394</v>
      </c>
      <c r="C431" s="33" t="s">
        <v>402</v>
      </c>
      <c r="D431" s="18" t="s">
        <v>992</v>
      </c>
      <c r="E431" s="134">
        <v>36.323424000000003</v>
      </c>
      <c r="F431" s="23">
        <v>4</v>
      </c>
      <c r="G431" s="134">
        <v>5.8699956425535138</v>
      </c>
      <c r="H431" s="18"/>
    </row>
    <row r="432" spans="1:8" x14ac:dyDescent="0.2">
      <c r="A432" s="18" t="s">
        <v>905</v>
      </c>
      <c r="B432" s="18" t="s">
        <v>394</v>
      </c>
      <c r="C432" s="33" t="s">
        <v>402</v>
      </c>
      <c r="D432" s="18" t="s">
        <v>992</v>
      </c>
      <c r="E432" s="134">
        <v>34.306251000000003</v>
      </c>
      <c r="F432" s="23">
        <v>1</v>
      </c>
      <c r="G432" s="134">
        <v>1.8686458436376201</v>
      </c>
      <c r="H432" s="18"/>
    </row>
    <row r="433" spans="1:8" x14ac:dyDescent="0.2">
      <c r="A433" s="18" t="s">
        <v>904</v>
      </c>
      <c r="B433" s="18" t="s">
        <v>394</v>
      </c>
      <c r="C433" s="33" t="s">
        <v>402</v>
      </c>
      <c r="D433" s="18" t="s">
        <v>992</v>
      </c>
      <c r="E433" s="134">
        <v>21.371618999999999</v>
      </c>
      <c r="F433" s="23">
        <v>2</v>
      </c>
      <c r="G433" s="134">
        <v>5.4433071578479151</v>
      </c>
      <c r="H433" s="18"/>
    </row>
    <row r="434" spans="1:8" x14ac:dyDescent="0.2">
      <c r="A434" s="18" t="s">
        <v>761</v>
      </c>
      <c r="B434" s="18" t="s">
        <v>394</v>
      </c>
      <c r="C434" s="33" t="s">
        <v>402</v>
      </c>
      <c r="D434" s="18" t="s">
        <v>992</v>
      </c>
      <c r="E434" s="134">
        <v>28.171444000000001</v>
      </c>
      <c r="F434" s="23">
        <v>7</v>
      </c>
      <c r="G434" s="134">
        <v>5.705549614304104</v>
      </c>
      <c r="H434" s="18"/>
    </row>
    <row r="435" spans="1:8" x14ac:dyDescent="0.2">
      <c r="A435" s="18" t="s">
        <v>165</v>
      </c>
      <c r="B435" s="18" t="s">
        <v>395</v>
      </c>
      <c r="C435" s="33" t="s">
        <v>402</v>
      </c>
      <c r="D435" s="18" t="s">
        <v>992</v>
      </c>
      <c r="E435" s="134">
        <v>30.910893999999999</v>
      </c>
      <c r="F435" s="23">
        <v>5</v>
      </c>
      <c r="G435" s="134">
        <v>3.7249297417931855</v>
      </c>
      <c r="H435" s="18"/>
    </row>
    <row r="436" spans="1:8" x14ac:dyDescent="0.2">
      <c r="A436" s="18" t="s">
        <v>762</v>
      </c>
      <c r="B436" s="18" t="s">
        <v>395</v>
      </c>
      <c r="C436" s="33" t="s">
        <v>402</v>
      </c>
      <c r="D436" s="18" t="s">
        <v>992</v>
      </c>
      <c r="E436" s="134">
        <v>17.061377</v>
      </c>
      <c r="F436" s="23">
        <v>3</v>
      </c>
      <c r="G436" s="134">
        <v>6.6497149867797907</v>
      </c>
      <c r="H436" s="18"/>
    </row>
    <row r="437" spans="1:8" x14ac:dyDescent="0.2">
      <c r="A437" s="18" t="s">
        <v>763</v>
      </c>
      <c r="B437" s="18" t="s">
        <v>395</v>
      </c>
      <c r="C437" s="33" t="s">
        <v>402</v>
      </c>
      <c r="D437" s="18" t="s">
        <v>992</v>
      </c>
      <c r="E437" s="134">
        <v>28.498094999999999</v>
      </c>
      <c r="F437" s="23">
        <v>5</v>
      </c>
      <c r="G437" s="134">
        <v>6.3883965422797599</v>
      </c>
      <c r="H437" s="18"/>
    </row>
    <row r="438" spans="1:8" x14ac:dyDescent="0.2">
      <c r="A438" s="18" t="s">
        <v>166</v>
      </c>
      <c r="B438" s="18" t="s">
        <v>395</v>
      </c>
      <c r="C438" s="33" t="s">
        <v>402</v>
      </c>
      <c r="D438" s="18" t="s">
        <v>992</v>
      </c>
      <c r="E438" s="134">
        <v>10.385185999999999</v>
      </c>
      <c r="F438" s="23">
        <v>6</v>
      </c>
      <c r="G438" s="134">
        <v>5.9998016171385578</v>
      </c>
      <c r="H438" s="18"/>
    </row>
    <row r="439" spans="1:8" x14ac:dyDescent="0.2">
      <c r="A439" s="18" t="s">
        <v>764</v>
      </c>
      <c r="B439" s="18" t="s">
        <v>395</v>
      </c>
      <c r="C439" s="33" t="s">
        <v>402</v>
      </c>
      <c r="D439" s="18" t="s">
        <v>992</v>
      </c>
      <c r="E439" s="134">
        <v>32.347642</v>
      </c>
      <c r="F439" s="23">
        <v>5</v>
      </c>
      <c r="G439" s="134">
        <v>3.3390482758148963</v>
      </c>
      <c r="H439" s="18"/>
    </row>
    <row r="440" spans="1:8" x14ac:dyDescent="0.2">
      <c r="A440" s="18" t="s">
        <v>933</v>
      </c>
      <c r="B440" s="18" t="s">
        <v>396</v>
      </c>
      <c r="C440" s="33" t="s">
        <v>402</v>
      </c>
      <c r="D440" s="18" t="s">
        <v>992</v>
      </c>
      <c r="E440" s="134">
        <v>32.420996000000002</v>
      </c>
      <c r="F440" s="23">
        <v>7</v>
      </c>
      <c r="G440" s="134">
        <v>2.7156414785168432</v>
      </c>
      <c r="H440" s="18"/>
    </row>
    <row r="441" spans="1:8" x14ac:dyDescent="0.2">
      <c r="A441" s="18" t="s">
        <v>169</v>
      </c>
      <c r="B441" s="18" t="s">
        <v>396</v>
      </c>
      <c r="C441" s="33" t="s">
        <v>402</v>
      </c>
      <c r="D441" s="18" t="s">
        <v>992</v>
      </c>
      <c r="E441" s="134">
        <v>17.231421999999998</v>
      </c>
      <c r="F441" s="23">
        <v>1</v>
      </c>
      <c r="G441" s="134">
        <v>1.15332160644646</v>
      </c>
      <c r="H441" s="18"/>
    </row>
    <row r="442" spans="1:8" x14ac:dyDescent="0.2">
      <c r="A442" s="18" t="s">
        <v>492</v>
      </c>
      <c r="B442" s="18" t="s">
        <v>396</v>
      </c>
      <c r="C442" s="33" t="s">
        <v>402</v>
      </c>
      <c r="D442" s="18" t="s">
        <v>992</v>
      </c>
      <c r="E442" s="134">
        <v>26.234290000000001</v>
      </c>
      <c r="F442" s="23">
        <v>2</v>
      </c>
      <c r="G442" s="134">
        <v>5.2063136014527398</v>
      </c>
      <c r="H442" s="18"/>
    </row>
    <row r="443" spans="1:8" x14ac:dyDescent="0.2">
      <c r="A443" s="18" t="s">
        <v>910</v>
      </c>
      <c r="B443" s="18" t="s">
        <v>396</v>
      </c>
      <c r="C443" s="33" t="s">
        <v>402</v>
      </c>
      <c r="D443" s="18" t="s">
        <v>992</v>
      </c>
      <c r="E443" s="134">
        <v>15.371765999999999</v>
      </c>
      <c r="F443" s="23">
        <v>1</v>
      </c>
      <c r="G443" s="134">
        <v>7.4106464089918802</v>
      </c>
      <c r="H443" s="18"/>
    </row>
    <row r="444" spans="1:8" x14ac:dyDescent="0.2">
      <c r="A444" s="18" t="s">
        <v>908</v>
      </c>
      <c r="B444" s="18" t="s">
        <v>396</v>
      </c>
      <c r="C444" s="33" t="s">
        <v>402</v>
      </c>
      <c r="D444" s="18" t="s">
        <v>992</v>
      </c>
      <c r="E444" s="134">
        <v>15.77519</v>
      </c>
      <c r="F444" s="23">
        <v>3</v>
      </c>
      <c r="G444" s="134">
        <v>7.1973120900176104</v>
      </c>
      <c r="H444" s="18"/>
    </row>
    <row r="445" spans="1:8" x14ac:dyDescent="0.2">
      <c r="A445" s="18" t="s">
        <v>144</v>
      </c>
      <c r="B445" s="18" t="s">
        <v>390</v>
      </c>
      <c r="C445" s="33" t="s">
        <v>402</v>
      </c>
      <c r="D445" s="18" t="s">
        <v>1000</v>
      </c>
      <c r="E445" s="134">
        <v>13.918137</v>
      </c>
      <c r="F445" s="23">
        <v>6</v>
      </c>
      <c r="G445" s="134">
        <v>2.6453110070401151</v>
      </c>
      <c r="H445" s="18">
        <v>13.901308311233599</v>
      </c>
    </row>
    <row r="446" spans="1:8" x14ac:dyDescent="0.2">
      <c r="A446" s="18" t="s">
        <v>888</v>
      </c>
      <c r="B446" s="18" t="s">
        <v>390</v>
      </c>
      <c r="C446" s="33" t="s">
        <v>402</v>
      </c>
      <c r="D446" s="18" t="s">
        <v>1000</v>
      </c>
      <c r="E446" s="134">
        <v>12.899165999999999</v>
      </c>
      <c r="F446" s="23">
        <v>5</v>
      </c>
      <c r="G446" s="134">
        <v>2.7127284397529516</v>
      </c>
      <c r="H446" s="18"/>
    </row>
    <row r="447" spans="1:8" x14ac:dyDescent="0.2">
      <c r="A447" s="18" t="s">
        <v>890</v>
      </c>
      <c r="B447" s="18" t="s">
        <v>390</v>
      </c>
      <c r="C447" s="33" t="s">
        <v>402</v>
      </c>
      <c r="D447" s="18" t="s">
        <v>1000</v>
      </c>
      <c r="E447" s="134">
        <v>28.726410000000001</v>
      </c>
      <c r="F447" s="23">
        <v>4</v>
      </c>
      <c r="G447" s="134">
        <v>5.5760907370843427</v>
      </c>
      <c r="H447" s="18"/>
    </row>
    <row r="448" spans="1:8" x14ac:dyDescent="0.2">
      <c r="A448" s="18" t="s">
        <v>145</v>
      </c>
      <c r="B448" s="18" t="s">
        <v>390</v>
      </c>
      <c r="C448" s="33" t="s">
        <v>402</v>
      </c>
      <c r="D448" s="18" t="s">
        <v>1000</v>
      </c>
      <c r="E448" s="134">
        <v>20.415870999999999</v>
      </c>
      <c r="F448" s="23">
        <v>6</v>
      </c>
      <c r="G448" s="134">
        <v>7.0079448712563019</v>
      </c>
      <c r="H448" s="18"/>
    </row>
    <row r="449" spans="1:8" x14ac:dyDescent="0.2">
      <c r="A449" s="18" t="s">
        <v>736</v>
      </c>
      <c r="B449" s="18" t="s">
        <v>390</v>
      </c>
      <c r="C449" s="33" t="s">
        <v>402</v>
      </c>
      <c r="D449" s="18" t="s">
        <v>1000</v>
      </c>
      <c r="E449" s="134">
        <v>22.649018999999999</v>
      </c>
      <c r="F449" s="23">
        <v>2</v>
      </c>
      <c r="G449" s="134">
        <v>3.19068804449484</v>
      </c>
      <c r="H449" s="18"/>
    </row>
    <row r="450" spans="1:8" x14ac:dyDescent="0.2">
      <c r="A450" s="18" t="s">
        <v>655</v>
      </c>
      <c r="B450" s="18" t="s">
        <v>391</v>
      </c>
      <c r="C450" s="33" t="s">
        <v>402</v>
      </c>
      <c r="D450" s="18" t="s">
        <v>1000</v>
      </c>
      <c r="E450" s="134">
        <v>37.149813999999999</v>
      </c>
      <c r="F450" s="23">
        <v>5</v>
      </c>
      <c r="G450" s="134">
        <v>3.5015019481373519</v>
      </c>
      <c r="H450" s="18">
        <v>6.2930428724280496</v>
      </c>
    </row>
    <row r="451" spans="1:8" x14ac:dyDescent="0.2">
      <c r="A451" s="18" t="s">
        <v>742</v>
      </c>
      <c r="B451" s="18" t="s">
        <v>391</v>
      </c>
      <c r="C451" s="33" t="s">
        <v>402</v>
      </c>
      <c r="D451" s="18" t="s">
        <v>1000</v>
      </c>
      <c r="E451" s="134">
        <v>30.74952</v>
      </c>
      <c r="F451" s="23">
        <v>2</v>
      </c>
      <c r="G451" s="134">
        <v>12.592745823026107</v>
      </c>
      <c r="H451" s="18"/>
    </row>
    <row r="452" spans="1:8" x14ac:dyDescent="0.2">
      <c r="A452" s="18" t="s">
        <v>739</v>
      </c>
      <c r="B452" s="18" t="s">
        <v>391</v>
      </c>
      <c r="C452" s="33" t="s">
        <v>402</v>
      </c>
      <c r="D452" s="18" t="s">
        <v>1000</v>
      </c>
      <c r="E452" s="134">
        <v>24.161825</v>
      </c>
      <c r="F452" s="23">
        <v>3</v>
      </c>
      <c r="G452" s="134">
        <v>3.8860717816258101</v>
      </c>
      <c r="H452" s="18">
        <v>6.5498435715644501</v>
      </c>
    </row>
    <row r="453" spans="1:8" x14ac:dyDescent="0.2">
      <c r="A453" s="18" t="s">
        <v>741</v>
      </c>
      <c r="B453" s="18" t="s">
        <v>391</v>
      </c>
      <c r="C453" s="33" t="s">
        <v>402</v>
      </c>
      <c r="D453" s="18" t="s">
        <v>1000</v>
      </c>
      <c r="E453" s="134">
        <v>37.701608999999998</v>
      </c>
      <c r="F453" s="23">
        <v>5</v>
      </c>
      <c r="G453" s="134">
        <v>2.905068820984174</v>
      </c>
      <c r="H453" s="18"/>
    </row>
    <row r="454" spans="1:8" x14ac:dyDescent="0.2">
      <c r="A454" s="18" t="s">
        <v>407</v>
      </c>
      <c r="B454" s="18" t="s">
        <v>391</v>
      </c>
      <c r="C454" s="33" t="s">
        <v>402</v>
      </c>
      <c r="D454" s="18" t="s">
        <v>1000</v>
      </c>
      <c r="E454" s="134">
        <v>29.514489999999999</v>
      </c>
      <c r="F454" s="23">
        <v>9</v>
      </c>
      <c r="G454" s="134">
        <v>7.8109403636965391</v>
      </c>
      <c r="H454" s="18"/>
    </row>
    <row r="455" spans="1:8" x14ac:dyDescent="0.2">
      <c r="A455" s="18" t="s">
        <v>743</v>
      </c>
      <c r="B455" s="18" t="s">
        <v>392</v>
      </c>
      <c r="C455" s="33" t="s">
        <v>402</v>
      </c>
      <c r="D455" s="18" t="s">
        <v>1000</v>
      </c>
      <c r="E455" s="134">
        <v>27.137167000000002</v>
      </c>
      <c r="F455" s="23">
        <v>2</v>
      </c>
      <c r="G455" s="134">
        <v>3.1861520809446446</v>
      </c>
      <c r="H455" s="18"/>
    </row>
    <row r="456" spans="1:8" x14ac:dyDescent="0.2">
      <c r="A456" s="18" t="s">
        <v>744</v>
      </c>
      <c r="B456" s="18" t="s">
        <v>392</v>
      </c>
      <c r="C456" s="33" t="s">
        <v>402</v>
      </c>
      <c r="D456" s="18" t="s">
        <v>1000</v>
      </c>
      <c r="E456" s="134">
        <v>25.329498000000001</v>
      </c>
      <c r="F456" s="23">
        <v>2</v>
      </c>
      <c r="G456" s="134">
        <v>3.6808582409826749</v>
      </c>
      <c r="H456" s="18"/>
    </row>
    <row r="457" spans="1:8" x14ac:dyDescent="0.2">
      <c r="A457" s="18" t="s">
        <v>150</v>
      </c>
      <c r="B457" s="18" t="s">
        <v>392</v>
      </c>
      <c r="C457" s="33" t="s">
        <v>402</v>
      </c>
      <c r="D457" s="18" t="s">
        <v>1000</v>
      </c>
      <c r="E457" s="134">
        <v>12.338744</v>
      </c>
      <c r="F457" s="23">
        <v>5</v>
      </c>
      <c r="G457" s="134">
        <v>4.3444178695060787</v>
      </c>
      <c r="H457" s="18">
        <v>10.913573053327999</v>
      </c>
    </row>
    <row r="458" spans="1:8" x14ac:dyDescent="0.2">
      <c r="A458" s="18" t="s">
        <v>746</v>
      </c>
      <c r="B458" s="18" t="s">
        <v>392</v>
      </c>
      <c r="C458" s="33" t="s">
        <v>402</v>
      </c>
      <c r="D458" s="18" t="s">
        <v>1000</v>
      </c>
      <c r="E458" s="134">
        <v>18.636305</v>
      </c>
      <c r="F458" s="23">
        <v>9</v>
      </c>
      <c r="G458" s="134">
        <v>5.5133535554632056</v>
      </c>
      <c r="H458" s="18">
        <v>7.7372888500372303</v>
      </c>
    </row>
    <row r="459" spans="1:8" x14ac:dyDescent="0.2">
      <c r="A459" s="18" t="s">
        <v>745</v>
      </c>
      <c r="B459" s="18" t="s">
        <v>392</v>
      </c>
      <c r="C459" s="33" t="s">
        <v>402</v>
      </c>
      <c r="D459" s="18" t="s">
        <v>1000</v>
      </c>
      <c r="E459" s="134">
        <v>16.991313000000002</v>
      </c>
      <c r="F459" s="23">
        <v>4</v>
      </c>
      <c r="G459" s="134">
        <v>4.0110222419841879</v>
      </c>
      <c r="H459" s="18"/>
    </row>
    <row r="460" spans="1:8" x14ac:dyDescent="0.2">
      <c r="A460" s="18" t="s">
        <v>157</v>
      </c>
      <c r="B460" s="18" t="s">
        <v>393</v>
      </c>
      <c r="C460" s="33" t="s">
        <v>402</v>
      </c>
      <c r="D460" s="18" t="s">
        <v>1000</v>
      </c>
      <c r="E460" s="134">
        <v>22.731584000000002</v>
      </c>
      <c r="F460" s="23">
        <v>5</v>
      </c>
      <c r="G460" s="134">
        <v>2.6002654988082616</v>
      </c>
      <c r="H460" s="18"/>
    </row>
    <row r="461" spans="1:8" x14ac:dyDescent="0.2">
      <c r="A461" s="18" t="s">
        <v>752</v>
      </c>
      <c r="B461" s="18" t="s">
        <v>393</v>
      </c>
      <c r="C461" s="33" t="s">
        <v>402</v>
      </c>
      <c r="D461" s="18" t="s">
        <v>1000</v>
      </c>
      <c r="E461" s="134">
        <v>30.567323999999999</v>
      </c>
      <c r="F461" s="23">
        <v>4</v>
      </c>
      <c r="G461" s="134">
        <v>3.9108360007290575</v>
      </c>
      <c r="H461" s="18"/>
    </row>
    <row r="462" spans="1:8" x14ac:dyDescent="0.2">
      <c r="A462" s="18" t="s">
        <v>751</v>
      </c>
      <c r="B462" s="18" t="s">
        <v>393</v>
      </c>
      <c r="C462" s="33" t="s">
        <v>402</v>
      </c>
      <c r="D462" s="18" t="s">
        <v>1000</v>
      </c>
      <c r="E462" s="134">
        <v>31.871328999999999</v>
      </c>
      <c r="F462" s="23">
        <v>6</v>
      </c>
      <c r="G462" s="134">
        <v>5.4690880262295849</v>
      </c>
      <c r="H462" s="18"/>
    </row>
    <row r="463" spans="1:8" x14ac:dyDescent="0.2">
      <c r="A463" s="18" t="s">
        <v>158</v>
      </c>
      <c r="B463" s="18" t="s">
        <v>393</v>
      </c>
      <c r="C463" s="33" t="s">
        <v>402</v>
      </c>
      <c r="D463" s="18" t="s">
        <v>1000</v>
      </c>
      <c r="E463" s="134">
        <v>43.852032999999999</v>
      </c>
      <c r="F463" s="23">
        <v>4</v>
      </c>
      <c r="G463" s="134">
        <v>4.1653062642358778</v>
      </c>
      <c r="H463" s="18"/>
    </row>
    <row r="464" spans="1:8" x14ac:dyDescent="0.2">
      <c r="A464" s="18" t="s">
        <v>753</v>
      </c>
      <c r="B464" s="18" t="s">
        <v>393</v>
      </c>
      <c r="C464" s="33" t="s">
        <v>402</v>
      </c>
      <c r="D464" s="18" t="s">
        <v>1000</v>
      </c>
      <c r="E464" s="134">
        <v>26.176394999999999</v>
      </c>
      <c r="F464" s="23">
        <v>4</v>
      </c>
      <c r="G464" s="134">
        <v>7.5803409799670556</v>
      </c>
      <c r="H464" s="18"/>
    </row>
    <row r="465" spans="1:8" x14ac:dyDescent="0.2">
      <c r="A465" s="18" t="s">
        <v>759</v>
      </c>
      <c r="B465" s="18" t="s">
        <v>394</v>
      </c>
      <c r="C465" s="33" t="s">
        <v>402</v>
      </c>
      <c r="D465" s="18" t="s">
        <v>1000</v>
      </c>
      <c r="E465" s="134">
        <v>15.802921</v>
      </c>
      <c r="F465" s="23">
        <v>8</v>
      </c>
      <c r="G465" s="134">
        <v>4.2611081802249089</v>
      </c>
      <c r="H465" s="18"/>
    </row>
    <row r="466" spans="1:8" x14ac:dyDescent="0.2">
      <c r="A466" s="18" t="s">
        <v>162</v>
      </c>
      <c r="B466" s="18" t="s">
        <v>394</v>
      </c>
      <c r="C466" s="33" t="s">
        <v>402</v>
      </c>
      <c r="D466" s="18" t="s">
        <v>1000</v>
      </c>
      <c r="E466" s="134">
        <v>16.769863000000001</v>
      </c>
      <c r="F466" s="23">
        <v>4</v>
      </c>
      <c r="G466" s="134">
        <v>6.14923703573601</v>
      </c>
      <c r="H466" s="18">
        <v>2.0804078668353898</v>
      </c>
    </row>
    <row r="467" spans="1:8" x14ac:dyDescent="0.2">
      <c r="A467" s="18" t="s">
        <v>900</v>
      </c>
      <c r="B467" s="18" t="s">
        <v>394</v>
      </c>
      <c r="C467" s="33" t="s">
        <v>402</v>
      </c>
      <c r="D467" s="18" t="s">
        <v>1000</v>
      </c>
      <c r="E467" s="134">
        <v>14.385695</v>
      </c>
      <c r="F467" s="23">
        <v>5</v>
      </c>
      <c r="G467" s="134">
        <v>4.0378969881612798</v>
      </c>
      <c r="H467" s="18">
        <v>12.4117207338358</v>
      </c>
    </row>
    <row r="468" spans="1:8" x14ac:dyDescent="0.2">
      <c r="A468" s="18" t="s">
        <v>902</v>
      </c>
      <c r="B468" s="18" t="s">
        <v>394</v>
      </c>
      <c r="C468" s="33" t="s">
        <v>402</v>
      </c>
      <c r="D468" s="18" t="s">
        <v>1000</v>
      </c>
      <c r="E468" s="134">
        <v>20.772974999999999</v>
      </c>
      <c r="F468" s="23">
        <v>2</v>
      </c>
      <c r="G468" s="134">
        <v>1.86426921860504</v>
      </c>
      <c r="H468" s="18"/>
    </row>
    <row r="469" spans="1:8" x14ac:dyDescent="0.2">
      <c r="A469" s="18" t="s">
        <v>901</v>
      </c>
      <c r="B469" s="18" t="s">
        <v>394</v>
      </c>
      <c r="C469" s="33" t="s">
        <v>402</v>
      </c>
      <c r="D469" s="18" t="s">
        <v>1000</v>
      </c>
      <c r="E469" s="134">
        <v>26.486128000000001</v>
      </c>
      <c r="F469" s="23">
        <v>6</v>
      </c>
      <c r="G469" s="134">
        <v>5.9665962534521677</v>
      </c>
      <c r="H469" s="18"/>
    </row>
    <row r="470" spans="1:8" x14ac:dyDescent="0.2">
      <c r="A470" s="18" t="s">
        <v>765</v>
      </c>
      <c r="B470" s="18" t="s">
        <v>395</v>
      </c>
      <c r="C470" s="33" t="s">
        <v>402</v>
      </c>
      <c r="D470" s="18" t="s">
        <v>1000</v>
      </c>
      <c r="E470" s="134">
        <v>41.004565999999997</v>
      </c>
      <c r="F470" s="23">
        <v>3</v>
      </c>
      <c r="G470" s="134">
        <v>3.0599633821781098</v>
      </c>
      <c r="H470" s="18"/>
    </row>
    <row r="471" spans="1:8" x14ac:dyDescent="0.2">
      <c r="A471" s="18" t="s">
        <v>167</v>
      </c>
      <c r="B471" s="18" t="s">
        <v>395</v>
      </c>
      <c r="C471" s="33" t="s">
        <v>402</v>
      </c>
      <c r="D471" s="18" t="s">
        <v>1000</v>
      </c>
      <c r="E471" s="134">
        <v>29.147494999999999</v>
      </c>
      <c r="F471" s="23">
        <v>5</v>
      </c>
      <c r="G471" s="134">
        <v>4.8134885408505657</v>
      </c>
      <c r="H471" s="18">
        <v>1.8573288259858001</v>
      </c>
    </row>
    <row r="472" spans="1:8" x14ac:dyDescent="0.2">
      <c r="A472" s="18" t="s">
        <v>766</v>
      </c>
      <c r="B472" s="18" t="s">
        <v>395</v>
      </c>
      <c r="C472" s="33" t="s">
        <v>402</v>
      </c>
      <c r="D472" s="18" t="s">
        <v>1000</v>
      </c>
      <c r="E472" s="134">
        <v>19.094166000000001</v>
      </c>
      <c r="F472" s="23">
        <v>6</v>
      </c>
      <c r="G472" s="134">
        <v>4.2095685017256548</v>
      </c>
      <c r="H472" s="18">
        <v>1.9371700238773799</v>
      </c>
    </row>
    <row r="473" spans="1:8" x14ac:dyDescent="0.2">
      <c r="A473" s="18" t="s">
        <v>767</v>
      </c>
      <c r="B473" s="18" t="s">
        <v>395</v>
      </c>
      <c r="C473" s="33" t="s">
        <v>402</v>
      </c>
      <c r="D473" s="18" t="s">
        <v>1000</v>
      </c>
      <c r="E473" s="134">
        <v>16.059297999999998</v>
      </c>
      <c r="F473" s="23">
        <v>2</v>
      </c>
      <c r="G473" s="134">
        <v>15.182492867380379</v>
      </c>
      <c r="H473" s="18">
        <v>13.475789756652601</v>
      </c>
    </row>
    <row r="474" spans="1:8" x14ac:dyDescent="0.2">
      <c r="A474" s="18" t="s">
        <v>168</v>
      </c>
      <c r="B474" s="18" t="s">
        <v>395</v>
      </c>
      <c r="C474" s="33" t="s">
        <v>402</v>
      </c>
      <c r="D474" s="18" t="s">
        <v>1000</v>
      </c>
      <c r="E474" s="134">
        <v>23.697223999999999</v>
      </c>
      <c r="F474" s="23">
        <v>5</v>
      </c>
      <c r="G474" s="134">
        <v>2.976493596948282</v>
      </c>
      <c r="H474" s="18"/>
    </row>
    <row r="475" spans="1:8" x14ac:dyDescent="0.2">
      <c r="A475" s="18" t="s">
        <v>906</v>
      </c>
      <c r="B475" s="18" t="s">
        <v>396</v>
      </c>
      <c r="C475" s="33" t="s">
        <v>402</v>
      </c>
      <c r="D475" s="18" t="s">
        <v>1000</v>
      </c>
      <c r="E475" s="134">
        <v>32.048803999999997</v>
      </c>
      <c r="F475" s="23">
        <v>5</v>
      </c>
      <c r="G475" s="134">
        <v>5.7117013265184857</v>
      </c>
      <c r="H475" s="18"/>
    </row>
    <row r="476" spans="1:8" x14ac:dyDescent="0.2">
      <c r="A476" s="18" t="s">
        <v>909</v>
      </c>
      <c r="B476" s="18" t="s">
        <v>396</v>
      </c>
      <c r="C476" s="33" t="s">
        <v>402</v>
      </c>
      <c r="D476" s="18" t="s">
        <v>1000</v>
      </c>
      <c r="E476" s="134">
        <v>27.620246999999999</v>
      </c>
      <c r="F476" s="23">
        <v>6</v>
      </c>
      <c r="G476" s="134">
        <v>3.1046240092430391</v>
      </c>
      <c r="H476" s="18">
        <v>1.9108858046721899</v>
      </c>
    </row>
    <row r="477" spans="1:8" x14ac:dyDescent="0.2">
      <c r="A477" s="18" t="s">
        <v>170</v>
      </c>
      <c r="B477" s="18" t="s">
        <v>396</v>
      </c>
      <c r="C477" s="33" t="s">
        <v>402</v>
      </c>
      <c r="D477" s="18" t="s">
        <v>1000</v>
      </c>
      <c r="E477" s="134">
        <v>22.837717999999999</v>
      </c>
      <c r="F477" s="23">
        <v>9</v>
      </c>
      <c r="G477" s="134">
        <v>2.9503038969653725</v>
      </c>
      <c r="H477" s="18">
        <v>4.5564950850095798</v>
      </c>
    </row>
    <row r="478" spans="1:8" x14ac:dyDescent="0.2">
      <c r="A478" s="18" t="s">
        <v>773</v>
      </c>
      <c r="B478" s="18" t="s">
        <v>396</v>
      </c>
      <c r="C478" s="33" t="s">
        <v>402</v>
      </c>
      <c r="D478" s="18" t="s">
        <v>1000</v>
      </c>
      <c r="E478" s="134">
        <v>12.748207000000001</v>
      </c>
      <c r="F478" s="23">
        <v>4</v>
      </c>
      <c r="G478" s="134">
        <v>3.492329974400028</v>
      </c>
      <c r="H478" s="18">
        <v>1.5825897655390999</v>
      </c>
    </row>
    <row r="479" spans="1:8" x14ac:dyDescent="0.2">
      <c r="A479" s="18" t="s">
        <v>772</v>
      </c>
      <c r="B479" s="18" t="s">
        <v>396</v>
      </c>
      <c r="C479" s="33" t="s">
        <v>402</v>
      </c>
      <c r="D479" s="18" t="s">
        <v>1000</v>
      </c>
      <c r="E479" s="134">
        <v>15.294786</v>
      </c>
      <c r="F479" s="23">
        <v>3</v>
      </c>
      <c r="G479" s="134">
        <v>9.7590282468577172</v>
      </c>
      <c r="H479" s="18">
        <v>1.62227936534455</v>
      </c>
    </row>
    <row r="480" spans="1:8" x14ac:dyDescent="0.2">
      <c r="A480" s="18" t="s">
        <v>737</v>
      </c>
      <c r="B480" s="18" t="s">
        <v>390</v>
      </c>
      <c r="C480" s="33" t="s">
        <v>402</v>
      </c>
      <c r="D480" s="18" t="s">
        <v>995</v>
      </c>
      <c r="E480" s="134">
        <v>15.727040000000001</v>
      </c>
      <c r="F480" s="23">
        <v>4</v>
      </c>
      <c r="G480" s="134">
        <v>4.90900443589498</v>
      </c>
      <c r="H480" s="18">
        <v>17.498323226386301</v>
      </c>
    </row>
    <row r="481" spans="1:8" x14ac:dyDescent="0.2">
      <c r="A481" s="18" t="s">
        <v>930</v>
      </c>
      <c r="B481" s="18" t="s">
        <v>390</v>
      </c>
      <c r="C481" s="33" t="s">
        <v>402</v>
      </c>
      <c r="D481" s="18" t="s">
        <v>995</v>
      </c>
      <c r="E481" s="134">
        <v>29.252162999999999</v>
      </c>
      <c r="F481" s="23">
        <v>4</v>
      </c>
      <c r="G481" s="134">
        <v>8.9888331613102306</v>
      </c>
      <c r="H481" s="18">
        <v>3.1311257219568698</v>
      </c>
    </row>
    <row r="482" spans="1:8" x14ac:dyDescent="0.2">
      <c r="A482" s="18" t="s">
        <v>146</v>
      </c>
      <c r="B482" s="18" t="s">
        <v>390</v>
      </c>
      <c r="C482" s="33" t="s">
        <v>402</v>
      </c>
      <c r="D482" s="18" t="s">
        <v>995</v>
      </c>
      <c r="E482" s="134">
        <v>26.118468</v>
      </c>
      <c r="F482" s="23">
        <v>4</v>
      </c>
      <c r="G482" s="134">
        <v>3.1606343029635253</v>
      </c>
      <c r="H482" s="18"/>
    </row>
    <row r="483" spans="1:8" x14ac:dyDescent="0.2">
      <c r="A483" s="18" t="s">
        <v>928</v>
      </c>
      <c r="B483" s="18" t="s">
        <v>390</v>
      </c>
      <c r="C483" s="33" t="s">
        <v>402</v>
      </c>
      <c r="D483" s="18" t="s">
        <v>995</v>
      </c>
      <c r="E483" s="134">
        <v>29.449971000000001</v>
      </c>
      <c r="F483" s="23">
        <v>7</v>
      </c>
      <c r="G483" s="134">
        <v>4.3564290485352535</v>
      </c>
      <c r="H483" s="18">
        <v>2.1262707847439302</v>
      </c>
    </row>
    <row r="484" spans="1:8" x14ac:dyDescent="0.2">
      <c r="A484" s="18" t="s">
        <v>929</v>
      </c>
      <c r="B484" s="18" t="s">
        <v>390</v>
      </c>
      <c r="C484" s="33" t="s">
        <v>402</v>
      </c>
      <c r="D484" s="18" t="s">
        <v>995</v>
      </c>
      <c r="E484" s="134">
        <v>21.506416999999999</v>
      </c>
      <c r="F484" s="23">
        <v>6</v>
      </c>
      <c r="G484" s="134">
        <v>3.1517426846625951</v>
      </c>
      <c r="H484" s="18"/>
    </row>
    <row r="485" spans="1:8" x14ac:dyDescent="0.2">
      <c r="A485" s="18" t="s">
        <v>514</v>
      </c>
      <c r="B485" s="18" t="s">
        <v>391</v>
      </c>
      <c r="C485" s="33" t="s">
        <v>402</v>
      </c>
      <c r="D485" s="18" t="s">
        <v>995</v>
      </c>
      <c r="E485" s="134">
        <v>30.659724000000001</v>
      </c>
      <c r="F485" s="23">
        <v>6</v>
      </c>
      <c r="G485" s="134">
        <v>6.5819728284314607</v>
      </c>
      <c r="H485" s="18">
        <v>4.0969792156280196</v>
      </c>
    </row>
    <row r="486" spans="1:8" x14ac:dyDescent="0.2">
      <c r="A486" s="18" t="s">
        <v>513</v>
      </c>
      <c r="B486" s="18" t="s">
        <v>391</v>
      </c>
      <c r="C486" s="33" t="s">
        <v>402</v>
      </c>
      <c r="D486" s="18" t="s">
        <v>995</v>
      </c>
      <c r="E486" s="134">
        <v>16.691779</v>
      </c>
      <c r="F486" s="23">
        <v>6</v>
      </c>
      <c r="G486" s="134">
        <v>2.8988685757966084</v>
      </c>
      <c r="H486" s="18">
        <v>3.0915683459827901</v>
      </c>
    </row>
    <row r="487" spans="1:8" x14ac:dyDescent="0.2">
      <c r="A487" s="18" t="s">
        <v>498</v>
      </c>
      <c r="B487" s="18" t="s">
        <v>391</v>
      </c>
      <c r="C487" s="33" t="s">
        <v>402</v>
      </c>
      <c r="D487" s="18" t="s">
        <v>995</v>
      </c>
      <c r="E487" s="134">
        <v>39.937417000000003</v>
      </c>
      <c r="F487" s="23">
        <v>3</v>
      </c>
      <c r="G487" s="134">
        <v>8.6191397914686991</v>
      </c>
      <c r="H487" s="18"/>
    </row>
    <row r="488" spans="1:8" x14ac:dyDescent="0.2">
      <c r="A488" s="18" t="s">
        <v>1165</v>
      </c>
      <c r="B488" s="18" t="s">
        <v>391</v>
      </c>
      <c r="C488" s="33" t="s">
        <v>402</v>
      </c>
      <c r="D488" s="18" t="s">
        <v>995</v>
      </c>
      <c r="E488" s="134">
        <v>14.62255</v>
      </c>
      <c r="F488" s="23">
        <v>5</v>
      </c>
      <c r="G488" s="134">
        <v>3.8730862218434501</v>
      </c>
      <c r="H488" s="18"/>
    </row>
    <row r="489" spans="1:8" x14ac:dyDescent="0.2">
      <c r="A489" s="18" t="s">
        <v>1166</v>
      </c>
      <c r="B489" s="18" t="s">
        <v>391</v>
      </c>
      <c r="C489" s="33" t="s">
        <v>402</v>
      </c>
      <c r="D489" s="18" t="s">
        <v>995</v>
      </c>
      <c r="E489" s="134">
        <v>15.809428</v>
      </c>
      <c r="F489" s="23">
        <v>9</v>
      </c>
      <c r="G489" s="134">
        <v>3.9035391979574476</v>
      </c>
      <c r="H489" s="18">
        <v>2.8787443754798501</v>
      </c>
    </row>
    <row r="490" spans="1:8" x14ac:dyDescent="0.2">
      <c r="A490" s="18" t="s">
        <v>892</v>
      </c>
      <c r="B490" s="18" t="s">
        <v>392</v>
      </c>
      <c r="C490" s="33" t="s">
        <v>402</v>
      </c>
      <c r="D490" s="18" t="s">
        <v>995</v>
      </c>
      <c r="E490" s="134">
        <v>14.328433</v>
      </c>
      <c r="F490" s="23">
        <v>7</v>
      </c>
      <c r="G490" s="134">
        <v>6.0487670373234774</v>
      </c>
      <c r="H490" s="18"/>
    </row>
    <row r="491" spans="1:8" x14ac:dyDescent="0.2">
      <c r="A491" s="18" t="s">
        <v>59</v>
      </c>
      <c r="B491" s="18" t="s">
        <v>392</v>
      </c>
      <c r="C491" s="33" t="s">
        <v>402</v>
      </c>
      <c r="D491" s="18" t="s">
        <v>995</v>
      </c>
      <c r="E491" s="134">
        <v>11.063216000000001</v>
      </c>
      <c r="F491" s="23">
        <v>1</v>
      </c>
      <c r="G491" s="134">
        <v>14.813012866814301</v>
      </c>
      <c r="H491" s="18"/>
    </row>
    <row r="492" spans="1:8" x14ac:dyDescent="0.2">
      <c r="A492" s="18" t="s">
        <v>893</v>
      </c>
      <c r="B492" s="18" t="s">
        <v>392</v>
      </c>
      <c r="C492" s="33" t="s">
        <v>402</v>
      </c>
      <c r="D492" s="18" t="s">
        <v>995</v>
      </c>
      <c r="E492" s="134">
        <v>15.072835</v>
      </c>
      <c r="F492" s="23">
        <v>1</v>
      </c>
      <c r="G492" s="134">
        <v>5.27401157303707</v>
      </c>
      <c r="H492" s="18"/>
    </row>
    <row r="493" spans="1:8" x14ac:dyDescent="0.2">
      <c r="A493" s="18" t="s">
        <v>894</v>
      </c>
      <c r="B493" s="18" t="s">
        <v>392</v>
      </c>
      <c r="C493" s="33" t="s">
        <v>402</v>
      </c>
      <c r="D493" s="18" t="s">
        <v>995</v>
      </c>
      <c r="E493" s="134">
        <v>12.248792999999999</v>
      </c>
      <c r="F493" s="23">
        <v>2</v>
      </c>
      <c r="G493" s="134">
        <v>5.6366521504411997</v>
      </c>
      <c r="H493" s="18"/>
    </row>
    <row r="494" spans="1:8" x14ac:dyDescent="0.2">
      <c r="A494" s="18" t="s">
        <v>147</v>
      </c>
      <c r="B494" s="18" t="s">
        <v>392</v>
      </c>
      <c r="C494" s="33" t="s">
        <v>402</v>
      </c>
      <c r="D494" s="18" t="s">
        <v>995</v>
      </c>
      <c r="E494" s="134">
        <v>16.362524000000001</v>
      </c>
      <c r="F494" s="23">
        <v>3</v>
      </c>
      <c r="G494" s="134">
        <v>4.1412295660403871</v>
      </c>
      <c r="H494" s="18">
        <v>3.9149867968304202</v>
      </c>
    </row>
    <row r="495" spans="1:8" x14ac:dyDescent="0.2">
      <c r="A495" s="18" t="s">
        <v>748</v>
      </c>
      <c r="B495" s="18" t="s">
        <v>393</v>
      </c>
      <c r="C495" s="33" t="s">
        <v>402</v>
      </c>
      <c r="D495" s="18" t="s">
        <v>995</v>
      </c>
      <c r="E495" s="134">
        <v>22.302122000000001</v>
      </c>
      <c r="F495" s="23">
        <v>4</v>
      </c>
      <c r="G495" s="134">
        <v>4.1561092039059524</v>
      </c>
      <c r="H495" s="18"/>
    </row>
    <row r="496" spans="1:8" x14ac:dyDescent="0.2">
      <c r="A496" s="18" t="s">
        <v>750</v>
      </c>
      <c r="B496" s="18" t="s">
        <v>393</v>
      </c>
      <c r="C496" s="33" t="s">
        <v>402</v>
      </c>
      <c r="D496" s="18" t="s">
        <v>995</v>
      </c>
      <c r="E496" s="134">
        <v>19.2178</v>
      </c>
      <c r="F496" s="23">
        <v>4</v>
      </c>
      <c r="G496" s="134">
        <v>5.2891782240027299</v>
      </c>
      <c r="H496" s="18">
        <v>3.80876939278409</v>
      </c>
    </row>
    <row r="497" spans="1:8" x14ac:dyDescent="0.2">
      <c r="A497" s="18" t="s">
        <v>156</v>
      </c>
      <c r="B497" s="18" t="s">
        <v>393</v>
      </c>
      <c r="C497" s="33" t="s">
        <v>402</v>
      </c>
      <c r="D497" s="18" t="s">
        <v>995</v>
      </c>
      <c r="E497" s="134">
        <v>11.824536</v>
      </c>
      <c r="F497" s="23">
        <v>1</v>
      </c>
      <c r="G497" s="134">
        <v>8.9287822555653005</v>
      </c>
      <c r="H497" s="18"/>
    </row>
    <row r="498" spans="1:8" x14ac:dyDescent="0.2">
      <c r="A498" s="18" t="s">
        <v>490</v>
      </c>
      <c r="B498" s="18" t="s">
        <v>393</v>
      </c>
      <c r="C498" s="33" t="s">
        <v>402</v>
      </c>
      <c r="D498" s="18" t="s">
        <v>995</v>
      </c>
      <c r="E498" s="134">
        <v>24.638138000000001</v>
      </c>
      <c r="F498" s="23">
        <v>6</v>
      </c>
      <c r="G498" s="134">
        <v>2.7927368333483948</v>
      </c>
      <c r="H498" s="18">
        <v>5.7354741061159897</v>
      </c>
    </row>
    <row r="499" spans="1:8" x14ac:dyDescent="0.2">
      <c r="A499" s="18" t="s">
        <v>1167</v>
      </c>
      <c r="B499" s="18" t="s">
        <v>393</v>
      </c>
      <c r="C499" s="33" t="s">
        <v>402</v>
      </c>
      <c r="D499" s="18" t="s">
        <v>995</v>
      </c>
      <c r="E499" s="134">
        <v>10.563478</v>
      </c>
      <c r="F499" s="23">
        <v>3</v>
      </c>
      <c r="G499" s="134">
        <v>2.8724941592171866</v>
      </c>
      <c r="H499" s="18">
        <v>3.9650583903218299</v>
      </c>
    </row>
    <row r="500" spans="1:8" x14ac:dyDescent="0.2">
      <c r="A500" s="18" t="s">
        <v>898</v>
      </c>
      <c r="B500" s="18" t="s">
        <v>394</v>
      </c>
      <c r="C500" s="33" t="s">
        <v>402</v>
      </c>
      <c r="D500" s="18" t="s">
        <v>995</v>
      </c>
      <c r="E500" s="134">
        <v>12.710791</v>
      </c>
      <c r="F500" s="23">
        <v>4</v>
      </c>
      <c r="G500" s="134">
        <v>6.8063589496363628</v>
      </c>
      <c r="H500" s="18">
        <v>14.890781659466301</v>
      </c>
    </row>
    <row r="501" spans="1:8" x14ac:dyDescent="0.2">
      <c r="A501" s="18" t="s">
        <v>899</v>
      </c>
      <c r="B501" s="18" t="s">
        <v>394</v>
      </c>
      <c r="C501" s="33" t="s">
        <v>402</v>
      </c>
      <c r="D501" s="18" t="s">
        <v>995</v>
      </c>
      <c r="E501" s="134">
        <v>16.795891000000001</v>
      </c>
      <c r="F501" s="23">
        <v>7</v>
      </c>
      <c r="G501" s="134">
        <v>3.8934561563881056</v>
      </c>
      <c r="H501" s="18"/>
    </row>
    <row r="502" spans="1:8" x14ac:dyDescent="0.2">
      <c r="A502" s="18" t="s">
        <v>758</v>
      </c>
      <c r="B502" s="18" t="s">
        <v>394</v>
      </c>
      <c r="C502" s="33" t="s">
        <v>402</v>
      </c>
      <c r="D502" s="18" t="s">
        <v>995</v>
      </c>
      <c r="E502" s="134">
        <v>13.250873</v>
      </c>
      <c r="F502" s="23">
        <v>4</v>
      </c>
      <c r="G502" s="134">
        <v>4.2530400123894072</v>
      </c>
      <c r="H502" s="18"/>
    </row>
    <row r="503" spans="1:8" x14ac:dyDescent="0.2">
      <c r="A503" s="18" t="s">
        <v>756</v>
      </c>
      <c r="B503" s="18" t="s">
        <v>394</v>
      </c>
      <c r="C503" s="33" t="s">
        <v>402</v>
      </c>
      <c r="D503" s="18" t="s">
        <v>995</v>
      </c>
      <c r="E503" s="134">
        <v>12.588459</v>
      </c>
      <c r="F503" s="23">
        <v>6</v>
      </c>
      <c r="G503" s="134">
        <v>4.7715203767761949</v>
      </c>
      <c r="H503" s="18">
        <v>8.4093461693456408</v>
      </c>
    </row>
    <row r="504" spans="1:8" x14ac:dyDescent="0.2">
      <c r="A504" s="18" t="s">
        <v>1169</v>
      </c>
      <c r="B504" s="18" t="s">
        <v>394</v>
      </c>
      <c r="C504" s="33" t="s">
        <v>402</v>
      </c>
      <c r="D504" s="18" t="s">
        <v>995</v>
      </c>
      <c r="E504" s="134">
        <v>23.453862000000001</v>
      </c>
      <c r="F504" s="23">
        <v>4</v>
      </c>
      <c r="G504" s="134">
        <v>2.8798416267011522</v>
      </c>
      <c r="H504" s="18"/>
    </row>
    <row r="505" spans="1:8" x14ac:dyDescent="0.2">
      <c r="A505" s="18" t="s">
        <v>491</v>
      </c>
      <c r="B505" s="18" t="s">
        <v>395</v>
      </c>
      <c r="C505" s="33" t="s">
        <v>402</v>
      </c>
      <c r="D505" s="18" t="s">
        <v>995</v>
      </c>
      <c r="E505" s="134">
        <v>9.1878960000000003</v>
      </c>
      <c r="F505" s="23">
        <v>4</v>
      </c>
      <c r="G505" s="134">
        <v>6.6483980873958242</v>
      </c>
      <c r="H505" s="18"/>
    </row>
    <row r="506" spans="1:8" x14ac:dyDescent="0.2">
      <c r="A506" s="18" t="s">
        <v>770</v>
      </c>
      <c r="B506" s="18" t="s">
        <v>395</v>
      </c>
      <c r="C506" s="33" t="s">
        <v>402</v>
      </c>
      <c r="D506" s="18" t="s">
        <v>995</v>
      </c>
      <c r="E506" s="134">
        <v>22.911178</v>
      </c>
      <c r="F506" s="23">
        <v>1</v>
      </c>
      <c r="G506" s="134">
        <v>8.9600536207197496</v>
      </c>
      <c r="H506" s="18"/>
    </row>
    <row r="507" spans="1:8" x14ac:dyDescent="0.2">
      <c r="A507" s="18" t="s">
        <v>768</v>
      </c>
      <c r="B507" s="18" t="s">
        <v>395</v>
      </c>
      <c r="C507" s="33" t="s">
        <v>402</v>
      </c>
      <c r="D507" s="18" t="s">
        <v>995</v>
      </c>
      <c r="E507" s="134">
        <v>23.679005</v>
      </c>
      <c r="F507" s="23">
        <v>7</v>
      </c>
      <c r="G507" s="134">
        <v>6.5332892116794126</v>
      </c>
      <c r="H507" s="18"/>
    </row>
    <row r="508" spans="1:8" x14ac:dyDescent="0.2">
      <c r="A508" s="18" t="s">
        <v>771</v>
      </c>
      <c r="B508" s="18" t="s">
        <v>395</v>
      </c>
      <c r="C508" s="33" t="s">
        <v>402</v>
      </c>
      <c r="D508" s="18" t="s">
        <v>995</v>
      </c>
      <c r="E508" s="134">
        <v>13.621772</v>
      </c>
      <c r="F508" s="23">
        <v>6</v>
      </c>
      <c r="G508" s="134">
        <v>4.1466569327825269</v>
      </c>
      <c r="H508" s="18"/>
    </row>
    <row r="509" spans="1:8" x14ac:dyDescent="0.2">
      <c r="A509" s="18" t="s">
        <v>932</v>
      </c>
      <c r="B509" s="18" t="s">
        <v>395</v>
      </c>
      <c r="C509" s="33" t="s">
        <v>402</v>
      </c>
      <c r="D509" s="18" t="s">
        <v>995</v>
      </c>
      <c r="E509" s="134">
        <v>16.849247999999999</v>
      </c>
      <c r="F509" s="23">
        <v>5</v>
      </c>
      <c r="G509" s="134">
        <v>6.5696927170601098</v>
      </c>
      <c r="H509" s="18"/>
    </row>
    <row r="510" spans="1:8" x14ac:dyDescent="0.2">
      <c r="A510" s="18" t="s">
        <v>151</v>
      </c>
      <c r="B510" s="18" t="s">
        <v>396</v>
      </c>
      <c r="C510" s="33" t="s">
        <v>402</v>
      </c>
      <c r="D510" s="18" t="s">
        <v>995</v>
      </c>
      <c r="E510" s="134">
        <v>28.955075000000001</v>
      </c>
      <c r="F510" s="23">
        <v>3</v>
      </c>
      <c r="G510" s="134">
        <v>6.7974318798668376</v>
      </c>
      <c r="H510" s="18"/>
    </row>
    <row r="511" spans="1:8" x14ac:dyDescent="0.2">
      <c r="A511" s="18" t="s">
        <v>493</v>
      </c>
      <c r="B511" s="18" t="s">
        <v>396</v>
      </c>
      <c r="C511" s="33" t="s">
        <v>402</v>
      </c>
      <c r="D511" s="18" t="s">
        <v>995</v>
      </c>
      <c r="E511" s="134">
        <v>17.932625999999999</v>
      </c>
      <c r="F511" s="23">
        <v>4</v>
      </c>
      <c r="G511" s="134">
        <v>7.8574497287141023</v>
      </c>
      <c r="H511" s="18">
        <v>1.2965491801176601</v>
      </c>
    </row>
    <row r="512" spans="1:8" x14ac:dyDescent="0.2">
      <c r="A512" s="18" t="s">
        <v>776</v>
      </c>
      <c r="B512" s="18" t="s">
        <v>396</v>
      </c>
      <c r="C512" s="33" t="s">
        <v>402</v>
      </c>
      <c r="D512" s="18" t="s">
        <v>995</v>
      </c>
      <c r="E512" s="134">
        <v>11.699152</v>
      </c>
      <c r="F512" s="23">
        <v>7</v>
      </c>
      <c r="G512" s="134">
        <v>3.7379554534576216</v>
      </c>
      <c r="H512" s="18">
        <v>6.4291538224956302</v>
      </c>
    </row>
    <row r="513" spans="1:8" x14ac:dyDescent="0.2">
      <c r="A513" s="18" t="s">
        <v>774</v>
      </c>
      <c r="B513" s="18" t="s">
        <v>396</v>
      </c>
      <c r="C513" s="33" t="s">
        <v>402</v>
      </c>
      <c r="D513" s="18" t="s">
        <v>995</v>
      </c>
      <c r="E513" s="134">
        <v>20.345597000000001</v>
      </c>
      <c r="F513" s="23">
        <v>2</v>
      </c>
      <c r="G513" s="134">
        <v>9.1434676679466609</v>
      </c>
      <c r="H513" s="18"/>
    </row>
    <row r="514" spans="1:8" x14ac:dyDescent="0.2">
      <c r="A514" s="18" t="s">
        <v>775</v>
      </c>
      <c r="B514" s="18" t="s">
        <v>396</v>
      </c>
      <c r="C514" s="33" t="s">
        <v>402</v>
      </c>
      <c r="D514" s="18" t="s">
        <v>995</v>
      </c>
      <c r="E514" s="134">
        <v>19.870597</v>
      </c>
      <c r="F514" s="23">
        <v>7</v>
      </c>
      <c r="G514" s="134">
        <v>3.3962881198998924</v>
      </c>
      <c r="H514" s="18"/>
    </row>
    <row r="515" spans="1:8" x14ac:dyDescent="0.2">
      <c r="A515" s="13" t="s">
        <v>429</v>
      </c>
      <c r="B515" s="13" t="s">
        <v>378</v>
      </c>
      <c r="C515" s="30" t="s">
        <v>1230</v>
      </c>
      <c r="D515" s="13" t="s">
        <v>992</v>
      </c>
      <c r="E515" s="135">
        <v>12.834424</v>
      </c>
      <c r="F515" s="9">
        <v>5</v>
      </c>
      <c r="G515" s="135">
        <v>4.1233068943011935</v>
      </c>
      <c r="H515" s="13"/>
    </row>
    <row r="516" spans="1:8" x14ac:dyDescent="0.2">
      <c r="A516" s="13" t="s">
        <v>426</v>
      </c>
      <c r="B516" s="13" t="s">
        <v>378</v>
      </c>
      <c r="C516" s="30" t="s">
        <v>1230</v>
      </c>
      <c r="D516" s="13" t="s">
        <v>992</v>
      </c>
      <c r="E516" s="135">
        <v>16.686572999999999</v>
      </c>
      <c r="F516" s="9">
        <v>9</v>
      </c>
      <c r="G516" s="135">
        <v>3.8201210607242704</v>
      </c>
      <c r="H516" s="13"/>
    </row>
    <row r="517" spans="1:8" x14ac:dyDescent="0.2">
      <c r="A517" s="13" t="s">
        <v>8</v>
      </c>
      <c r="B517" s="13" t="s">
        <v>378</v>
      </c>
      <c r="C517" s="30" t="s">
        <v>1230</v>
      </c>
      <c r="D517" s="13" t="s">
        <v>992</v>
      </c>
      <c r="E517" s="135">
        <v>17.127748</v>
      </c>
      <c r="F517" s="9">
        <v>8</v>
      </c>
      <c r="G517" s="135">
        <v>3.323487621306989</v>
      </c>
      <c r="H517" s="13"/>
    </row>
    <row r="518" spans="1:8" x14ac:dyDescent="0.2">
      <c r="A518" s="13" t="s">
        <v>430</v>
      </c>
      <c r="B518" s="13" t="s">
        <v>378</v>
      </c>
      <c r="C518" s="30" t="s">
        <v>1230</v>
      </c>
      <c r="D518" s="13" t="s">
        <v>992</v>
      </c>
      <c r="E518" s="135">
        <v>27.726364</v>
      </c>
      <c r="F518" s="9">
        <v>5</v>
      </c>
      <c r="G518" s="135">
        <v>3.0722515000934116</v>
      </c>
      <c r="H518" s="13"/>
    </row>
    <row r="519" spans="1:8" x14ac:dyDescent="0.2">
      <c r="A519" s="13" t="s">
        <v>540</v>
      </c>
      <c r="B519" s="13" t="s">
        <v>378</v>
      </c>
      <c r="C519" s="30" t="s">
        <v>1230</v>
      </c>
      <c r="D519" s="13" t="s">
        <v>992</v>
      </c>
      <c r="E519" s="135">
        <v>10.135317000000001</v>
      </c>
      <c r="F519" s="9">
        <v>7</v>
      </c>
      <c r="G519" s="135">
        <v>5.8387104804262533</v>
      </c>
      <c r="H519" s="13"/>
    </row>
    <row r="520" spans="1:8" x14ac:dyDescent="0.2">
      <c r="A520" s="13" t="s">
        <v>1073</v>
      </c>
      <c r="B520" s="14" t="s">
        <v>379</v>
      </c>
      <c r="C520" s="30" t="s">
        <v>1230</v>
      </c>
      <c r="D520" s="13" t="s">
        <v>992</v>
      </c>
      <c r="E520" s="135">
        <v>22.404527999999999</v>
      </c>
      <c r="F520" s="9">
        <v>4</v>
      </c>
      <c r="G520" s="135">
        <v>1.9753468278989026</v>
      </c>
      <c r="H520" s="13"/>
    </row>
    <row r="521" spans="1:8" x14ac:dyDescent="0.2">
      <c r="A521" s="13" t="s">
        <v>544</v>
      </c>
      <c r="B521" s="14" t="s">
        <v>379</v>
      </c>
      <c r="C521" s="30" t="s">
        <v>1230</v>
      </c>
      <c r="D521" s="13" t="s">
        <v>992</v>
      </c>
      <c r="E521" s="135">
        <v>15.884554</v>
      </c>
      <c r="F521" s="9">
        <v>3</v>
      </c>
      <c r="G521" s="135">
        <v>4.7275800625963438</v>
      </c>
      <c r="H521" s="13">
        <v>1.3242922226985401</v>
      </c>
    </row>
    <row r="522" spans="1:8" x14ac:dyDescent="0.2">
      <c r="A522" s="13" t="s">
        <v>542</v>
      </c>
      <c r="B522" s="14" t="s">
        <v>379</v>
      </c>
      <c r="C522" s="30" t="s">
        <v>1230</v>
      </c>
      <c r="D522" s="13" t="s">
        <v>992</v>
      </c>
      <c r="E522" s="135">
        <v>24.547758999999999</v>
      </c>
      <c r="F522" s="9">
        <v>2</v>
      </c>
      <c r="G522" s="135">
        <v>3.2127277017107549</v>
      </c>
      <c r="H522" s="13">
        <v>1.9784146679296399</v>
      </c>
    </row>
    <row r="523" spans="1:8" x14ac:dyDescent="0.2">
      <c r="A523" s="13" t="s">
        <v>21</v>
      </c>
      <c r="B523" s="14" t="s">
        <v>379</v>
      </c>
      <c r="C523" s="30" t="s">
        <v>1230</v>
      </c>
      <c r="D523" s="13" t="s">
        <v>992</v>
      </c>
      <c r="E523" s="135">
        <v>17.506446</v>
      </c>
      <c r="F523" s="9">
        <v>1</v>
      </c>
      <c r="G523" s="135">
        <v>5.86772109628519</v>
      </c>
      <c r="H523" s="13"/>
    </row>
    <row r="524" spans="1:8" x14ac:dyDescent="0.2">
      <c r="A524" s="13" t="s">
        <v>433</v>
      </c>
      <c r="B524" s="14" t="s">
        <v>379</v>
      </c>
      <c r="C524" s="30" t="s">
        <v>1230</v>
      </c>
      <c r="D524" s="13" t="s">
        <v>992</v>
      </c>
      <c r="E524" s="135">
        <v>23.624925999999999</v>
      </c>
      <c r="F524" s="9">
        <v>3</v>
      </c>
      <c r="G524" s="135">
        <v>2.0622584288440469</v>
      </c>
      <c r="H524" s="13"/>
    </row>
    <row r="525" spans="1:8" x14ac:dyDescent="0.2">
      <c r="A525" s="13" t="s">
        <v>823</v>
      </c>
      <c r="B525" s="14" t="s">
        <v>375</v>
      </c>
      <c r="C525" s="30" t="s">
        <v>1230</v>
      </c>
      <c r="D525" s="13" t="s">
        <v>992</v>
      </c>
      <c r="E525" s="135">
        <v>21.193549000000001</v>
      </c>
      <c r="F525" s="9">
        <v>2</v>
      </c>
      <c r="G525" s="135">
        <v>2.71761967641338</v>
      </c>
      <c r="H525" s="13"/>
    </row>
    <row r="526" spans="1:8" x14ac:dyDescent="0.2">
      <c r="A526" s="13" t="s">
        <v>824</v>
      </c>
      <c r="B526" s="14" t="s">
        <v>375</v>
      </c>
      <c r="C526" s="30" t="s">
        <v>1230</v>
      </c>
      <c r="D526" s="13" t="s">
        <v>992</v>
      </c>
      <c r="E526" s="135">
        <v>14.741528000000001</v>
      </c>
      <c r="F526" s="9">
        <v>1</v>
      </c>
      <c r="G526" s="135">
        <v>3.0569172453606499</v>
      </c>
      <c r="H526" s="13"/>
    </row>
    <row r="527" spans="1:8" x14ac:dyDescent="0.2">
      <c r="A527" s="13" t="s">
        <v>828</v>
      </c>
      <c r="B527" s="14" t="s">
        <v>375</v>
      </c>
      <c r="C527" s="30" t="s">
        <v>1230</v>
      </c>
      <c r="D527" s="13" t="s">
        <v>992</v>
      </c>
      <c r="E527" s="135">
        <v>11.425725</v>
      </c>
      <c r="F527" s="9">
        <v>6</v>
      </c>
      <c r="G527" s="135">
        <v>4.0325949322279131</v>
      </c>
      <c r="H527" s="13">
        <v>12.3109256815466</v>
      </c>
    </row>
    <row r="528" spans="1:8" x14ac:dyDescent="0.2">
      <c r="A528" s="13" t="s">
        <v>827</v>
      </c>
      <c r="B528" s="14" t="s">
        <v>375</v>
      </c>
      <c r="C528" s="30" t="s">
        <v>1230</v>
      </c>
      <c r="D528" s="13" t="s">
        <v>992</v>
      </c>
      <c r="E528" s="135">
        <v>18.856351</v>
      </c>
      <c r="F528" s="9">
        <v>2</v>
      </c>
      <c r="G528" s="135">
        <v>3.1793307880366952</v>
      </c>
      <c r="H528" s="13"/>
    </row>
    <row r="529" spans="1:8" x14ac:dyDescent="0.2">
      <c r="A529" s="13" t="s">
        <v>825</v>
      </c>
      <c r="B529" s="14" t="s">
        <v>375</v>
      </c>
      <c r="C529" s="30" t="s">
        <v>1230</v>
      </c>
      <c r="D529" s="13" t="s">
        <v>992</v>
      </c>
      <c r="E529" s="135">
        <v>16.729969000000001</v>
      </c>
      <c r="F529" s="9">
        <v>5</v>
      </c>
      <c r="G529" s="135">
        <v>3.2042661509741839</v>
      </c>
      <c r="H529" s="13">
        <v>5.8550367623632402</v>
      </c>
    </row>
    <row r="530" spans="1:8" x14ac:dyDescent="0.2">
      <c r="A530" s="13" t="s">
        <v>842</v>
      </c>
      <c r="B530" s="13" t="s">
        <v>380</v>
      </c>
      <c r="C530" s="30" t="s">
        <v>1230</v>
      </c>
      <c r="D530" s="13" t="s">
        <v>992</v>
      </c>
      <c r="E530" s="135">
        <v>14.371378999999999</v>
      </c>
      <c r="F530" s="9">
        <v>3</v>
      </c>
      <c r="G530" s="135">
        <v>3.2494860197813638</v>
      </c>
      <c r="H530" s="13">
        <v>5.7943930910753902</v>
      </c>
    </row>
    <row r="531" spans="1:8" x14ac:dyDescent="0.2">
      <c r="A531" s="13" t="s">
        <v>106</v>
      </c>
      <c r="B531" s="13" t="s">
        <v>380</v>
      </c>
      <c r="C531" s="30" t="s">
        <v>1230</v>
      </c>
      <c r="D531" s="13" t="s">
        <v>992</v>
      </c>
      <c r="E531" s="135">
        <v>15.018176</v>
      </c>
      <c r="F531" s="9">
        <v>3</v>
      </c>
      <c r="G531" s="135">
        <v>1.6659303191559001</v>
      </c>
      <c r="H531" s="13"/>
    </row>
    <row r="532" spans="1:8" x14ac:dyDescent="0.2">
      <c r="A532" s="13" t="s">
        <v>843</v>
      </c>
      <c r="B532" s="13" t="s">
        <v>380</v>
      </c>
      <c r="C532" s="30" t="s">
        <v>1230</v>
      </c>
      <c r="D532" s="13" t="s">
        <v>992</v>
      </c>
      <c r="E532" s="135">
        <v>16.920826000000002</v>
      </c>
      <c r="F532" s="9">
        <v>6</v>
      </c>
      <c r="G532" s="135">
        <v>4.3883457951312304</v>
      </c>
      <c r="H532" s="13"/>
    </row>
    <row r="533" spans="1:8" x14ac:dyDescent="0.2">
      <c r="A533" s="13" t="s">
        <v>844</v>
      </c>
      <c r="B533" s="13" t="s">
        <v>380</v>
      </c>
      <c r="C533" s="30" t="s">
        <v>1230</v>
      </c>
      <c r="D533" s="13" t="s">
        <v>992</v>
      </c>
      <c r="E533" s="135">
        <v>14.540562</v>
      </c>
      <c r="F533" s="9">
        <v>3</v>
      </c>
      <c r="G533" s="135">
        <v>2.0908222097131799</v>
      </c>
      <c r="H533" s="13"/>
    </row>
    <row r="534" spans="1:8" x14ac:dyDescent="0.2">
      <c r="A534" s="13" t="s">
        <v>647</v>
      </c>
      <c r="B534" s="13" t="s">
        <v>380</v>
      </c>
      <c r="C534" s="30" t="s">
        <v>1230</v>
      </c>
      <c r="D534" s="13" t="s">
        <v>992</v>
      </c>
      <c r="E534" s="135">
        <v>21.885673000000001</v>
      </c>
      <c r="F534" s="9">
        <v>2</v>
      </c>
      <c r="G534" s="135">
        <v>3.8338303959947848</v>
      </c>
      <c r="H534" s="13"/>
    </row>
    <row r="535" spans="1:8" x14ac:dyDescent="0.2">
      <c r="A535" s="13" t="s">
        <v>866</v>
      </c>
      <c r="B535" s="13" t="s">
        <v>376</v>
      </c>
      <c r="C535" s="30" t="s">
        <v>1230</v>
      </c>
      <c r="D535" s="13" t="s">
        <v>992</v>
      </c>
      <c r="E535" s="135">
        <v>30.279713999999998</v>
      </c>
      <c r="F535" s="9">
        <v>2</v>
      </c>
      <c r="G535" s="135">
        <v>3.0868084362862946</v>
      </c>
      <c r="H535" s="13"/>
    </row>
    <row r="536" spans="1:8" x14ac:dyDescent="0.2">
      <c r="A536" s="13" t="s">
        <v>868</v>
      </c>
      <c r="B536" s="13" t="s">
        <v>376</v>
      </c>
      <c r="C536" s="30" t="s">
        <v>1230</v>
      </c>
      <c r="D536" s="13" t="s">
        <v>992</v>
      </c>
      <c r="E536" s="135">
        <v>15.445036</v>
      </c>
      <c r="F536" s="9">
        <v>5</v>
      </c>
      <c r="G536" s="135">
        <v>2.7144905947550884</v>
      </c>
      <c r="H536" s="13">
        <v>1.63362771080738</v>
      </c>
    </row>
    <row r="537" spans="1:8" x14ac:dyDescent="0.2">
      <c r="A537" s="13" t="s">
        <v>869</v>
      </c>
      <c r="B537" s="13" t="s">
        <v>376</v>
      </c>
      <c r="C537" s="30" t="s">
        <v>1230</v>
      </c>
      <c r="D537" s="13" t="s">
        <v>992</v>
      </c>
      <c r="E537" s="135">
        <v>18.485109999999999</v>
      </c>
      <c r="F537" s="9">
        <v>4</v>
      </c>
      <c r="G537" s="135">
        <v>3.1479790480918473</v>
      </c>
      <c r="H537" s="13">
        <v>8.6713091286199298</v>
      </c>
    </row>
    <row r="538" spans="1:8" x14ac:dyDescent="0.2">
      <c r="A538" s="13" t="s">
        <v>96</v>
      </c>
      <c r="B538" s="13" t="s">
        <v>376</v>
      </c>
      <c r="C538" s="30" t="s">
        <v>1230</v>
      </c>
      <c r="D538" s="13" t="s">
        <v>992</v>
      </c>
      <c r="E538" s="135">
        <v>25.701383</v>
      </c>
      <c r="F538" s="9">
        <v>4</v>
      </c>
      <c r="G538" s="135">
        <v>1.6951015301838124</v>
      </c>
      <c r="H538" s="13">
        <v>2.9884710384587301</v>
      </c>
    </row>
    <row r="539" spans="1:8" x14ac:dyDescent="0.2">
      <c r="A539" s="13" t="s">
        <v>465</v>
      </c>
      <c r="B539" s="13" t="s">
        <v>376</v>
      </c>
      <c r="C539" s="30" t="s">
        <v>1230</v>
      </c>
      <c r="D539" s="13" t="s">
        <v>992</v>
      </c>
      <c r="E539" s="135">
        <v>30.603763000000001</v>
      </c>
      <c r="F539" s="9">
        <v>4</v>
      </c>
      <c r="G539" s="135">
        <v>2.8009353005551252</v>
      </c>
      <c r="H539" s="13"/>
    </row>
    <row r="540" spans="1:8" x14ac:dyDescent="0.2">
      <c r="A540" s="13" t="s">
        <v>780</v>
      </c>
      <c r="B540" s="13" t="s">
        <v>378</v>
      </c>
      <c r="C540" s="30" t="s">
        <v>1230</v>
      </c>
      <c r="D540" s="13" t="s">
        <v>1000</v>
      </c>
      <c r="E540" s="135">
        <v>19.682901000000001</v>
      </c>
      <c r="F540" s="9">
        <v>5</v>
      </c>
      <c r="G540" s="135">
        <v>6.3259266476971616</v>
      </c>
      <c r="H540" s="13"/>
    </row>
    <row r="541" spans="1:8" x14ac:dyDescent="0.2">
      <c r="A541" s="13" t="s">
        <v>783</v>
      </c>
      <c r="B541" s="13" t="s">
        <v>378</v>
      </c>
      <c r="C541" s="30" t="s">
        <v>1230</v>
      </c>
      <c r="D541" s="13" t="s">
        <v>1000</v>
      </c>
      <c r="E541" s="135">
        <v>13.001334999999999</v>
      </c>
      <c r="F541" s="9">
        <v>5</v>
      </c>
      <c r="G541" s="135">
        <v>9.1171438234492967</v>
      </c>
      <c r="H541" s="13"/>
    </row>
    <row r="542" spans="1:8" x14ac:dyDescent="0.2">
      <c r="A542" s="13" t="s">
        <v>121</v>
      </c>
      <c r="B542" s="13" t="s">
        <v>378</v>
      </c>
      <c r="C542" s="30" t="s">
        <v>1230</v>
      </c>
      <c r="D542" s="13" t="s">
        <v>1000</v>
      </c>
      <c r="E542" s="135">
        <v>15.122673000000001</v>
      </c>
      <c r="F542" s="9">
        <v>5</v>
      </c>
      <c r="G542" s="135">
        <v>5.2005966943326616</v>
      </c>
      <c r="H542" s="13">
        <v>1.4893468374393</v>
      </c>
    </row>
    <row r="543" spans="1:8" x14ac:dyDescent="0.2">
      <c r="A543" s="13" t="s">
        <v>537</v>
      </c>
      <c r="B543" s="13" t="s">
        <v>378</v>
      </c>
      <c r="C543" s="30" t="s">
        <v>1230</v>
      </c>
      <c r="D543" s="13" t="s">
        <v>1000</v>
      </c>
      <c r="E543" s="135">
        <v>12.478158000000001</v>
      </c>
      <c r="F543" s="9">
        <v>3</v>
      </c>
      <c r="G543" s="135">
        <v>4.8523189866522438</v>
      </c>
      <c r="H543" s="13"/>
    </row>
    <row r="544" spans="1:8" x14ac:dyDescent="0.2">
      <c r="A544" s="13" t="s">
        <v>538</v>
      </c>
      <c r="B544" s="13" t="s">
        <v>378</v>
      </c>
      <c r="C544" s="30" t="s">
        <v>1230</v>
      </c>
      <c r="D544" s="13" t="s">
        <v>1000</v>
      </c>
      <c r="E544" s="135">
        <v>12.198039</v>
      </c>
      <c r="F544" s="9">
        <v>5</v>
      </c>
      <c r="G544" s="135">
        <v>3.3966124793342836</v>
      </c>
      <c r="H544" s="13">
        <v>19.470355444613698</v>
      </c>
    </row>
    <row r="545" spans="1:8" x14ac:dyDescent="0.2">
      <c r="A545" s="13" t="s">
        <v>545</v>
      </c>
      <c r="B545" s="14" t="s">
        <v>379</v>
      </c>
      <c r="C545" s="30" t="s">
        <v>1230</v>
      </c>
      <c r="D545" s="13" t="s">
        <v>1000</v>
      </c>
      <c r="E545" s="135">
        <v>13.515438</v>
      </c>
      <c r="F545" s="9">
        <v>5</v>
      </c>
      <c r="G545" s="135">
        <v>3.0344865868498117</v>
      </c>
      <c r="H545" s="13">
        <v>19.095558557112302</v>
      </c>
    </row>
    <row r="546" spans="1:8" x14ac:dyDescent="0.2">
      <c r="A546" s="13" t="s">
        <v>1074</v>
      </c>
      <c r="B546" s="14" t="s">
        <v>379</v>
      </c>
      <c r="C546" s="30" t="s">
        <v>1230</v>
      </c>
      <c r="D546" s="13" t="s">
        <v>1000</v>
      </c>
      <c r="E546" s="135">
        <v>8.1826930000000004</v>
      </c>
      <c r="F546" s="9">
        <v>1</v>
      </c>
      <c r="G546" s="135">
        <v>5.0637379798506101</v>
      </c>
      <c r="H546" s="13">
        <v>7.6988238974748997</v>
      </c>
    </row>
    <row r="547" spans="1:8" x14ac:dyDescent="0.2">
      <c r="A547" s="13" t="s">
        <v>1075</v>
      </c>
      <c r="B547" s="14" t="s">
        <v>379</v>
      </c>
      <c r="C547" s="30" t="s">
        <v>1230</v>
      </c>
      <c r="D547" s="13" t="s">
        <v>1000</v>
      </c>
      <c r="E547" s="135">
        <v>11.180673000000001</v>
      </c>
      <c r="F547" s="9">
        <v>0</v>
      </c>
      <c r="G547" s="135">
        <v>0</v>
      </c>
      <c r="H547" s="13"/>
    </row>
    <row r="548" spans="1:8" x14ac:dyDescent="0.2">
      <c r="A548" s="13" t="s">
        <v>432</v>
      </c>
      <c r="B548" s="14" t="s">
        <v>379</v>
      </c>
      <c r="C548" s="30" t="s">
        <v>1230</v>
      </c>
      <c r="D548" s="13" t="s">
        <v>1000</v>
      </c>
      <c r="E548" s="135">
        <v>12.508053</v>
      </c>
      <c r="F548" s="9">
        <v>2</v>
      </c>
      <c r="G548" s="135">
        <v>1.72293820107225</v>
      </c>
      <c r="H548" s="13"/>
    </row>
    <row r="549" spans="1:8" x14ac:dyDescent="0.2">
      <c r="A549" s="13" t="s">
        <v>1076</v>
      </c>
      <c r="B549" s="14" t="s">
        <v>379</v>
      </c>
      <c r="C549" s="30" t="s">
        <v>1230</v>
      </c>
      <c r="D549" s="13" t="s">
        <v>1000</v>
      </c>
      <c r="E549" s="135">
        <v>8.2971000000000004</v>
      </c>
      <c r="F549" s="9">
        <v>4</v>
      </c>
      <c r="G549" s="135">
        <v>4.7730672023392176</v>
      </c>
      <c r="H549" s="13">
        <v>2.4785346229107499</v>
      </c>
    </row>
    <row r="550" spans="1:8" x14ac:dyDescent="0.2">
      <c r="A550" s="13" t="s">
        <v>792</v>
      </c>
      <c r="B550" s="14" t="s">
        <v>379</v>
      </c>
      <c r="C550" s="30" t="s">
        <v>1230</v>
      </c>
      <c r="D550" s="13" t="s">
        <v>1000</v>
      </c>
      <c r="E550" s="135">
        <v>15.684544000000001</v>
      </c>
      <c r="F550" s="9">
        <v>6</v>
      </c>
      <c r="G550" s="135">
        <v>4.1562733950530211</v>
      </c>
      <c r="H550" s="13">
        <v>7.37914210048634</v>
      </c>
    </row>
    <row r="551" spans="1:8" x14ac:dyDescent="0.2">
      <c r="A551" s="13" t="s">
        <v>789</v>
      </c>
      <c r="B551" s="14" t="s">
        <v>379</v>
      </c>
      <c r="C551" s="30" t="s">
        <v>1230</v>
      </c>
      <c r="D551" s="13" t="s">
        <v>1000</v>
      </c>
      <c r="E551" s="135">
        <v>27.970597000000001</v>
      </c>
      <c r="F551" s="9">
        <v>4</v>
      </c>
      <c r="G551" s="135">
        <v>3.1753826945680772</v>
      </c>
      <c r="H551" s="13"/>
    </row>
    <row r="552" spans="1:8" x14ac:dyDescent="0.2">
      <c r="A552" s="13" t="s">
        <v>791</v>
      </c>
      <c r="B552" s="14" t="s">
        <v>379</v>
      </c>
      <c r="C552" s="30" t="s">
        <v>1230</v>
      </c>
      <c r="D552" s="13" t="s">
        <v>1000</v>
      </c>
      <c r="E552" s="135">
        <v>20.921925999999999</v>
      </c>
      <c r="F552" s="9">
        <v>2</v>
      </c>
      <c r="G552" s="135">
        <v>5.9816318651773948</v>
      </c>
      <c r="H552" s="13"/>
    </row>
    <row r="553" spans="1:8" x14ac:dyDescent="0.2">
      <c r="A553" s="13" t="s">
        <v>133</v>
      </c>
      <c r="B553" s="14" t="s">
        <v>375</v>
      </c>
      <c r="C553" s="30" t="s">
        <v>1230</v>
      </c>
      <c r="D553" s="13" t="s">
        <v>1000</v>
      </c>
      <c r="E553" s="135">
        <v>13.71998</v>
      </c>
      <c r="F553" s="9">
        <v>4</v>
      </c>
      <c r="G553" s="135">
        <v>3.7685377121133747</v>
      </c>
      <c r="H553" s="13"/>
    </row>
    <row r="554" spans="1:8" x14ac:dyDescent="0.2">
      <c r="A554" s="13" t="s">
        <v>635</v>
      </c>
      <c r="B554" s="14" t="s">
        <v>375</v>
      </c>
      <c r="C554" s="30" t="s">
        <v>1230</v>
      </c>
      <c r="D554" s="13" t="s">
        <v>1000</v>
      </c>
      <c r="E554" s="135">
        <v>18.067741000000002</v>
      </c>
      <c r="F554" s="9">
        <v>1</v>
      </c>
      <c r="G554" s="135">
        <v>3.4970568192145999</v>
      </c>
      <c r="H554" s="13"/>
    </row>
    <row r="555" spans="1:8" x14ac:dyDescent="0.2">
      <c r="A555" s="13" t="s">
        <v>636</v>
      </c>
      <c r="B555" s="14" t="s">
        <v>375</v>
      </c>
      <c r="C555" s="30" t="s">
        <v>1230</v>
      </c>
      <c r="D555" s="13" t="s">
        <v>1000</v>
      </c>
      <c r="E555" s="135">
        <v>22.414202</v>
      </c>
      <c r="F555" s="9">
        <v>2</v>
      </c>
      <c r="G555" s="135">
        <v>9.3971854047119603</v>
      </c>
      <c r="H555" s="13">
        <v>1.73668072050403</v>
      </c>
    </row>
    <row r="556" spans="1:8" x14ac:dyDescent="0.2">
      <c r="A556" s="13" t="s">
        <v>134</v>
      </c>
      <c r="B556" s="14" t="s">
        <v>375</v>
      </c>
      <c r="C556" s="30" t="s">
        <v>1230</v>
      </c>
      <c r="D556" s="13" t="s">
        <v>1000</v>
      </c>
      <c r="E556" s="135">
        <v>22.172153000000002</v>
      </c>
      <c r="F556" s="9">
        <v>4</v>
      </c>
      <c r="G556" s="135">
        <v>1.6540767930986773</v>
      </c>
      <c r="H556" s="13">
        <v>9.3561590657469509</v>
      </c>
    </row>
    <row r="557" spans="1:8" x14ac:dyDescent="0.2">
      <c r="A557" s="13" t="s">
        <v>822</v>
      </c>
      <c r="B557" s="14" t="s">
        <v>375</v>
      </c>
      <c r="C557" s="30" t="s">
        <v>1230</v>
      </c>
      <c r="D557" s="13" t="s">
        <v>1000</v>
      </c>
      <c r="E557" s="135">
        <v>11.192786</v>
      </c>
      <c r="F557" s="9">
        <v>1</v>
      </c>
      <c r="G557" s="135">
        <v>2.0664743716635399</v>
      </c>
      <c r="H557" s="13">
        <v>6.1437200226659598</v>
      </c>
    </row>
    <row r="558" spans="1:8" x14ac:dyDescent="0.2">
      <c r="A558" s="13" t="s">
        <v>107</v>
      </c>
      <c r="B558" s="13" t="s">
        <v>380</v>
      </c>
      <c r="C558" s="30" t="s">
        <v>1230</v>
      </c>
      <c r="D558" s="13" t="s">
        <v>1000</v>
      </c>
      <c r="E558" s="135">
        <v>23.569686999999998</v>
      </c>
      <c r="F558" s="9">
        <v>2</v>
      </c>
      <c r="G558" s="135">
        <v>3.8532078327326151</v>
      </c>
      <c r="H558" s="13"/>
    </row>
    <row r="559" spans="1:8" x14ac:dyDescent="0.2">
      <c r="A559" s="13" t="s">
        <v>646</v>
      </c>
      <c r="B559" s="13" t="s">
        <v>380</v>
      </c>
      <c r="C559" s="30" t="s">
        <v>1230</v>
      </c>
      <c r="D559" s="13" t="s">
        <v>1000</v>
      </c>
      <c r="E559" s="135">
        <v>18.714157</v>
      </c>
      <c r="F559" s="9">
        <v>8</v>
      </c>
      <c r="G559" s="135">
        <v>5.414412994002082</v>
      </c>
      <c r="H559" s="13">
        <v>8.9811577970116101</v>
      </c>
    </row>
    <row r="560" spans="1:8" x14ac:dyDescent="0.2">
      <c r="A560" s="13" t="s">
        <v>846</v>
      </c>
      <c r="B560" s="13" t="s">
        <v>380</v>
      </c>
      <c r="C560" s="30" t="s">
        <v>1230</v>
      </c>
      <c r="D560" s="13" t="s">
        <v>1000</v>
      </c>
      <c r="E560" s="135">
        <v>20.146999999999998</v>
      </c>
      <c r="F560" s="9">
        <v>1</v>
      </c>
      <c r="G560" s="135">
        <v>2.1995098542082601</v>
      </c>
      <c r="H560" s="13"/>
    </row>
    <row r="561" spans="1:8" x14ac:dyDescent="0.2">
      <c r="A561" s="13" t="s">
        <v>108</v>
      </c>
      <c r="B561" s="13" t="s">
        <v>380</v>
      </c>
      <c r="C561" s="30" t="s">
        <v>1230</v>
      </c>
      <c r="D561" s="13" t="s">
        <v>1000</v>
      </c>
      <c r="E561" s="135">
        <v>17.280011999999999</v>
      </c>
      <c r="F561" s="9">
        <v>2</v>
      </c>
      <c r="G561" s="135">
        <v>2.282976766991665</v>
      </c>
      <c r="H561" s="13"/>
    </row>
    <row r="562" spans="1:8" x14ac:dyDescent="0.2">
      <c r="A562" s="13" t="s">
        <v>845</v>
      </c>
      <c r="B562" s="13" t="s">
        <v>380</v>
      </c>
      <c r="C562" s="30" t="s">
        <v>1230</v>
      </c>
      <c r="D562" s="13" t="s">
        <v>1000</v>
      </c>
      <c r="E562" s="135">
        <v>24.010861999999999</v>
      </c>
      <c r="F562" s="9">
        <v>4</v>
      </c>
      <c r="G562" s="135">
        <v>3.1203337548397077</v>
      </c>
      <c r="H562" s="13"/>
    </row>
    <row r="563" spans="1:8" x14ac:dyDescent="0.2">
      <c r="A563" s="13" t="s">
        <v>680</v>
      </c>
      <c r="B563" s="13" t="s">
        <v>376</v>
      </c>
      <c r="C563" s="30" t="s">
        <v>1230</v>
      </c>
      <c r="D563" s="13" t="s">
        <v>1000</v>
      </c>
      <c r="E563" s="135">
        <v>27.194091</v>
      </c>
      <c r="F563" s="9">
        <v>5</v>
      </c>
      <c r="G563" s="135">
        <v>2.7704830925119683</v>
      </c>
      <c r="H563" s="13">
        <v>2.9462066084144398</v>
      </c>
    </row>
    <row r="564" spans="1:8" x14ac:dyDescent="0.2">
      <c r="A564" s="13" t="s">
        <v>677</v>
      </c>
      <c r="B564" s="13" t="s">
        <v>376</v>
      </c>
      <c r="C564" s="30" t="s">
        <v>1230</v>
      </c>
      <c r="D564" s="13" t="s">
        <v>1000</v>
      </c>
      <c r="E564" s="135">
        <v>24.484572</v>
      </c>
      <c r="F564" s="9">
        <v>2</v>
      </c>
      <c r="G564" s="135">
        <v>2.2332409706755549</v>
      </c>
      <c r="H564" s="13">
        <v>5.8885265509787903</v>
      </c>
    </row>
    <row r="565" spans="1:8" x14ac:dyDescent="0.2">
      <c r="A565" s="13" t="s">
        <v>679</v>
      </c>
      <c r="B565" s="13" t="s">
        <v>376</v>
      </c>
      <c r="C565" s="30" t="s">
        <v>1230</v>
      </c>
      <c r="D565" s="13" t="s">
        <v>1000</v>
      </c>
      <c r="E565" s="135">
        <v>22.887753</v>
      </c>
      <c r="F565" s="9">
        <v>2</v>
      </c>
      <c r="G565" s="135">
        <v>8.4950151019852296</v>
      </c>
      <c r="H565" s="13"/>
    </row>
    <row r="566" spans="1:8" x14ac:dyDescent="0.2">
      <c r="A566" s="13" t="s">
        <v>684</v>
      </c>
      <c r="B566" s="13" t="s">
        <v>376</v>
      </c>
      <c r="C566" s="30" t="s">
        <v>1230</v>
      </c>
      <c r="D566" s="13" t="s">
        <v>1000</v>
      </c>
      <c r="E566" s="135">
        <v>25.493158999999999</v>
      </c>
      <c r="F566" s="9">
        <v>4</v>
      </c>
      <c r="G566" s="135">
        <v>3.58041575577777</v>
      </c>
      <c r="H566" s="13"/>
    </row>
    <row r="567" spans="1:8" x14ac:dyDescent="0.2">
      <c r="A567" s="13" t="s">
        <v>681</v>
      </c>
      <c r="B567" s="13" t="s">
        <v>376</v>
      </c>
      <c r="C567" s="30" t="s">
        <v>1230</v>
      </c>
      <c r="D567" s="13" t="s">
        <v>1000</v>
      </c>
      <c r="E567" s="135">
        <v>18.183185000000002</v>
      </c>
      <c r="F567" s="9">
        <v>3</v>
      </c>
      <c r="G567" s="135">
        <v>1.8765056858541265</v>
      </c>
      <c r="H567" s="13"/>
    </row>
    <row r="568" spans="1:8" x14ac:dyDescent="0.2">
      <c r="A568" s="13" t="s">
        <v>425</v>
      </c>
      <c r="B568" s="13" t="s">
        <v>378</v>
      </c>
      <c r="C568" s="30" t="s">
        <v>1230</v>
      </c>
      <c r="D568" s="13" t="s">
        <v>995</v>
      </c>
      <c r="E568" s="135">
        <v>20.931746</v>
      </c>
      <c r="F568" s="9">
        <v>10</v>
      </c>
      <c r="G568" s="135">
        <v>8.5152445651260287</v>
      </c>
      <c r="H568" s="13">
        <v>10.2324257017547</v>
      </c>
    </row>
    <row r="569" spans="1:8" x14ac:dyDescent="0.2">
      <c r="A569" s="13" t="s">
        <v>535</v>
      </c>
      <c r="B569" s="13" t="s">
        <v>378</v>
      </c>
      <c r="C569" s="30" t="s">
        <v>1230</v>
      </c>
      <c r="D569" s="13" t="s">
        <v>995</v>
      </c>
      <c r="E569" s="135">
        <v>13.404438000000001</v>
      </c>
      <c r="F569" s="9">
        <v>6</v>
      </c>
      <c r="G569" s="135">
        <v>2.9830252278992568</v>
      </c>
      <c r="H569" s="13"/>
    </row>
    <row r="570" spans="1:8" x14ac:dyDescent="0.2">
      <c r="A570" s="13" t="s">
        <v>533</v>
      </c>
      <c r="B570" s="13" t="s">
        <v>378</v>
      </c>
      <c r="C570" s="30" t="s">
        <v>1230</v>
      </c>
      <c r="D570" s="13" t="s">
        <v>995</v>
      </c>
      <c r="E570" s="135">
        <v>13.812898000000001</v>
      </c>
      <c r="F570" s="9">
        <v>4</v>
      </c>
      <c r="G570" s="135">
        <v>5.6976839062149844</v>
      </c>
      <c r="H570" s="13"/>
    </row>
    <row r="571" spans="1:8" x14ac:dyDescent="0.2">
      <c r="A571" s="13" t="s">
        <v>536</v>
      </c>
      <c r="B571" s="13" t="s">
        <v>378</v>
      </c>
      <c r="C571" s="30" t="s">
        <v>1230</v>
      </c>
      <c r="D571" s="13" t="s">
        <v>995</v>
      </c>
      <c r="E571" s="135">
        <v>12.836052</v>
      </c>
      <c r="F571" s="9">
        <v>4</v>
      </c>
      <c r="G571" s="135">
        <v>3.8321242913245874</v>
      </c>
      <c r="H571" s="13"/>
    </row>
    <row r="572" spans="1:8" x14ac:dyDescent="0.2">
      <c r="A572" s="13" t="s">
        <v>782</v>
      </c>
      <c r="B572" s="13" t="s">
        <v>378</v>
      </c>
      <c r="C572" s="30" t="s">
        <v>1230</v>
      </c>
      <c r="D572" s="13" t="s">
        <v>995</v>
      </c>
      <c r="E572" s="135">
        <v>12.648645999999999</v>
      </c>
      <c r="F572" s="9">
        <v>5</v>
      </c>
      <c r="G572" s="135">
        <v>5.6193305782559282</v>
      </c>
      <c r="H572" s="13"/>
    </row>
    <row r="573" spans="1:8" x14ac:dyDescent="0.2">
      <c r="A573" s="13" t="s">
        <v>20</v>
      </c>
      <c r="B573" s="14" t="s">
        <v>379</v>
      </c>
      <c r="C573" s="30" t="s">
        <v>1230</v>
      </c>
      <c r="D573" s="13" t="s">
        <v>995</v>
      </c>
      <c r="E573" s="135">
        <v>15.542436</v>
      </c>
      <c r="F573" s="9">
        <v>3</v>
      </c>
      <c r="G573" s="135">
        <v>7.4560861744256082</v>
      </c>
      <c r="H573" s="13"/>
    </row>
    <row r="574" spans="1:8" x14ac:dyDescent="0.2">
      <c r="A574" s="13" t="s">
        <v>546</v>
      </c>
      <c r="B574" s="14" t="s">
        <v>379</v>
      </c>
      <c r="C574" s="30" t="s">
        <v>1230</v>
      </c>
      <c r="D574" s="13" t="s">
        <v>995</v>
      </c>
      <c r="E574" s="135">
        <v>12.184334</v>
      </c>
      <c r="F574" s="9">
        <v>6</v>
      </c>
      <c r="G574" s="135">
        <v>4.455894736148557</v>
      </c>
      <c r="H574" s="13"/>
    </row>
    <row r="575" spans="1:8" x14ac:dyDescent="0.2">
      <c r="A575" s="13" t="s">
        <v>788</v>
      </c>
      <c r="B575" s="14" t="s">
        <v>379</v>
      </c>
      <c r="C575" s="30" t="s">
        <v>1230</v>
      </c>
      <c r="D575" s="13" t="s">
        <v>995</v>
      </c>
      <c r="E575" s="135">
        <v>16.072868</v>
      </c>
      <c r="F575" s="9">
        <v>3</v>
      </c>
      <c r="G575" s="135">
        <v>3.0471599652801999</v>
      </c>
      <c r="H575" s="13"/>
    </row>
    <row r="576" spans="1:8" x14ac:dyDescent="0.2">
      <c r="A576" s="13" t="s">
        <v>785</v>
      </c>
      <c r="B576" s="14" t="s">
        <v>379</v>
      </c>
      <c r="C576" s="30" t="s">
        <v>1230</v>
      </c>
      <c r="D576" s="13" t="s">
        <v>995</v>
      </c>
      <c r="E576" s="135">
        <v>14.744372</v>
      </c>
      <c r="F576" s="9">
        <v>2</v>
      </c>
      <c r="G576" s="135">
        <v>1.3181058497274551</v>
      </c>
      <c r="H576" s="13"/>
    </row>
    <row r="577" spans="1:8" x14ac:dyDescent="0.2">
      <c r="A577" s="13" t="s">
        <v>787</v>
      </c>
      <c r="B577" s="14" t="s">
        <v>379</v>
      </c>
      <c r="C577" s="30" t="s">
        <v>1230</v>
      </c>
      <c r="D577" s="13" t="s">
        <v>995</v>
      </c>
      <c r="E577" s="135">
        <v>15.336114</v>
      </c>
      <c r="F577" s="9">
        <v>1</v>
      </c>
      <c r="G577" s="135">
        <v>9.9305530909684503</v>
      </c>
      <c r="H577" s="13"/>
    </row>
    <row r="578" spans="1:8" x14ac:dyDescent="0.2">
      <c r="A578" s="13" t="s">
        <v>821</v>
      </c>
      <c r="B578" s="14" t="s">
        <v>375</v>
      </c>
      <c r="C578" s="30" t="s">
        <v>1230</v>
      </c>
      <c r="D578" s="13" t="s">
        <v>995</v>
      </c>
      <c r="E578" s="135">
        <v>10.555132</v>
      </c>
      <c r="F578" s="9">
        <v>1</v>
      </c>
      <c r="G578" s="135">
        <v>3.2599208404440598</v>
      </c>
      <c r="H578" s="13"/>
    </row>
    <row r="579" spans="1:8" x14ac:dyDescent="0.2">
      <c r="A579" s="13" t="s">
        <v>817</v>
      </c>
      <c r="B579" s="14" t="s">
        <v>375</v>
      </c>
      <c r="C579" s="30" t="s">
        <v>1230</v>
      </c>
      <c r="D579" s="13" t="s">
        <v>995</v>
      </c>
      <c r="E579" s="135">
        <v>9.0897100000000002</v>
      </c>
      <c r="F579" s="9">
        <v>3</v>
      </c>
      <c r="G579" s="135">
        <v>5.250011841060747</v>
      </c>
      <c r="H579" s="13">
        <v>6.54350831068336</v>
      </c>
    </row>
    <row r="580" spans="1:8" x14ac:dyDescent="0.2">
      <c r="A580" s="13" t="s">
        <v>819</v>
      </c>
      <c r="B580" s="14" t="s">
        <v>375</v>
      </c>
      <c r="C580" s="30" t="s">
        <v>1230</v>
      </c>
      <c r="D580" s="13" t="s">
        <v>995</v>
      </c>
      <c r="E580" s="135">
        <v>11.026071999999999</v>
      </c>
      <c r="F580" s="9">
        <v>9</v>
      </c>
      <c r="G580" s="135">
        <v>6.0293881251294881</v>
      </c>
      <c r="H580" s="13"/>
    </row>
    <row r="581" spans="1:8" x14ac:dyDescent="0.2">
      <c r="A581" s="13" t="s">
        <v>820</v>
      </c>
      <c r="B581" s="14" t="s">
        <v>375</v>
      </c>
      <c r="C581" s="30" t="s">
        <v>1230</v>
      </c>
      <c r="D581" s="13" t="s">
        <v>995</v>
      </c>
      <c r="E581" s="135">
        <v>12.461425999999999</v>
      </c>
      <c r="F581" s="9">
        <v>3</v>
      </c>
      <c r="G581" s="135">
        <v>3.1063553095593832</v>
      </c>
      <c r="H581" s="13"/>
    </row>
    <row r="582" spans="1:8" x14ac:dyDescent="0.2">
      <c r="A582" s="13" t="s">
        <v>1121</v>
      </c>
      <c r="B582" s="14" t="s">
        <v>375</v>
      </c>
      <c r="C582" s="30" t="s">
        <v>1230</v>
      </c>
      <c r="D582" s="13" t="s">
        <v>995</v>
      </c>
      <c r="E582" s="135">
        <v>7.7819859999999998</v>
      </c>
      <c r="F582" s="9">
        <v>8</v>
      </c>
      <c r="G582" s="135">
        <v>6.6573784092035115</v>
      </c>
      <c r="H582" s="13"/>
    </row>
    <row r="583" spans="1:8" x14ac:dyDescent="0.2">
      <c r="A583" s="13" t="s">
        <v>847</v>
      </c>
      <c r="B583" s="13" t="s">
        <v>380</v>
      </c>
      <c r="C583" s="30" t="s">
        <v>1230</v>
      </c>
      <c r="D583" s="13" t="s">
        <v>995</v>
      </c>
      <c r="E583" s="135">
        <v>14.859405000000001</v>
      </c>
      <c r="F583" s="9">
        <v>2</v>
      </c>
      <c r="G583" s="135">
        <v>3.9326989163896648</v>
      </c>
      <c r="H583" s="13">
        <v>3.5474915097583701</v>
      </c>
    </row>
    <row r="584" spans="1:8" x14ac:dyDescent="0.2">
      <c r="A584" s="13" t="s">
        <v>649</v>
      </c>
      <c r="B584" s="13" t="s">
        <v>380</v>
      </c>
      <c r="C584" s="30" t="s">
        <v>1230</v>
      </c>
      <c r="D584" s="13" t="s">
        <v>995</v>
      </c>
      <c r="E584" s="135">
        <v>13.145459000000001</v>
      </c>
      <c r="F584" s="9">
        <v>1</v>
      </c>
      <c r="G584" s="135">
        <v>1.95573847131286</v>
      </c>
      <c r="H584" s="13"/>
    </row>
    <row r="585" spans="1:8" x14ac:dyDescent="0.2">
      <c r="A585" s="13" t="s">
        <v>109</v>
      </c>
      <c r="B585" s="13" t="s">
        <v>380</v>
      </c>
      <c r="C585" s="30" t="s">
        <v>1230</v>
      </c>
      <c r="D585" s="13" t="s">
        <v>995</v>
      </c>
      <c r="E585" s="135">
        <v>16.979389000000001</v>
      </c>
      <c r="F585" s="9">
        <v>3</v>
      </c>
      <c r="G585" s="135">
        <v>3.0008500034157159</v>
      </c>
      <c r="H585" s="13"/>
    </row>
    <row r="586" spans="1:8" x14ac:dyDescent="0.2">
      <c r="A586" s="13" t="s">
        <v>648</v>
      </c>
      <c r="B586" s="13" t="s">
        <v>380</v>
      </c>
      <c r="C586" s="30" t="s">
        <v>1230</v>
      </c>
      <c r="D586" s="13" t="s">
        <v>995</v>
      </c>
      <c r="E586" s="135">
        <v>15.238113</v>
      </c>
      <c r="F586" s="9">
        <v>4</v>
      </c>
      <c r="G586" s="135">
        <v>4.7425862795428406</v>
      </c>
      <c r="H586" s="13"/>
    </row>
    <row r="587" spans="1:8" x14ac:dyDescent="0.2">
      <c r="A587" s="13" t="s">
        <v>848</v>
      </c>
      <c r="B587" s="13" t="s">
        <v>380</v>
      </c>
      <c r="C587" s="30" t="s">
        <v>1230</v>
      </c>
      <c r="D587" s="13" t="s">
        <v>995</v>
      </c>
      <c r="E587" s="135">
        <v>14.096784</v>
      </c>
      <c r="F587" s="9">
        <v>2</v>
      </c>
      <c r="G587" s="135">
        <v>3.8490257889051751</v>
      </c>
      <c r="H587" s="13"/>
    </row>
    <row r="588" spans="1:8" x14ac:dyDescent="0.2">
      <c r="A588" s="13" t="s">
        <v>683</v>
      </c>
      <c r="B588" s="13" t="s">
        <v>376</v>
      </c>
      <c r="C588" s="30" t="s">
        <v>1230</v>
      </c>
      <c r="D588" s="13" t="s">
        <v>995</v>
      </c>
      <c r="E588" s="135">
        <v>28.814336000000001</v>
      </c>
      <c r="F588" s="9">
        <v>3</v>
      </c>
      <c r="G588" s="135">
        <v>12.48955749429728</v>
      </c>
      <c r="H588" s="13"/>
    </row>
    <row r="589" spans="1:8" x14ac:dyDescent="0.2">
      <c r="A589" s="13" t="s">
        <v>468</v>
      </c>
      <c r="B589" s="13" t="s">
        <v>376</v>
      </c>
      <c r="C589" s="30" t="s">
        <v>1230</v>
      </c>
      <c r="D589" s="13" t="s">
        <v>995</v>
      </c>
      <c r="E589" s="135">
        <v>18.970533</v>
      </c>
      <c r="F589" s="9">
        <v>2</v>
      </c>
      <c r="G589" s="135">
        <v>4.6642911700744802</v>
      </c>
      <c r="H589" s="13"/>
    </row>
    <row r="590" spans="1:8" x14ac:dyDescent="0.2">
      <c r="A590" s="13" t="s">
        <v>466</v>
      </c>
      <c r="B590" s="13" t="s">
        <v>376</v>
      </c>
      <c r="C590" s="30" t="s">
        <v>1230</v>
      </c>
      <c r="D590" s="13" t="s">
        <v>995</v>
      </c>
      <c r="E590" s="135">
        <v>12.792778999999999</v>
      </c>
      <c r="F590" s="9">
        <v>2</v>
      </c>
      <c r="G590" s="135">
        <v>7.3489559884694051</v>
      </c>
      <c r="H590" s="13"/>
    </row>
    <row r="591" spans="1:8" x14ac:dyDescent="0.2">
      <c r="A591" s="13" t="s">
        <v>1140</v>
      </c>
      <c r="B591" s="13" t="s">
        <v>376</v>
      </c>
      <c r="C591" s="30" t="s">
        <v>1230</v>
      </c>
      <c r="D591" s="13" t="s">
        <v>995</v>
      </c>
      <c r="E591" s="135">
        <v>24.882801000000001</v>
      </c>
      <c r="F591" s="9">
        <v>3</v>
      </c>
      <c r="G591" s="135">
        <v>1.7943940285539899</v>
      </c>
      <c r="H591" s="13"/>
    </row>
    <row r="592" spans="1:8" x14ac:dyDescent="0.2">
      <c r="A592" s="13" t="s">
        <v>97</v>
      </c>
      <c r="B592" s="13" t="s">
        <v>376</v>
      </c>
      <c r="C592" s="30" t="s">
        <v>1230</v>
      </c>
      <c r="D592" s="13" t="s">
        <v>995</v>
      </c>
      <c r="E592" s="135">
        <v>14.662893</v>
      </c>
      <c r="F592" s="9">
        <v>5</v>
      </c>
      <c r="G592" s="135">
        <v>2.8461701911663382</v>
      </c>
      <c r="H592" s="13"/>
    </row>
    <row r="593" spans="1:8" x14ac:dyDescent="0.2">
      <c r="A593" s="13" t="s">
        <v>503</v>
      </c>
      <c r="B593" s="13" t="s">
        <v>382</v>
      </c>
      <c r="C593" s="30" t="s">
        <v>1229</v>
      </c>
      <c r="D593" s="13" t="s">
        <v>992</v>
      </c>
      <c r="E593" s="135">
        <v>14.472664999999999</v>
      </c>
      <c r="F593" s="9">
        <v>2</v>
      </c>
      <c r="G593" s="135">
        <v>12.008035810737091</v>
      </c>
      <c r="H593" s="13"/>
    </row>
    <row r="594" spans="1:8" x14ac:dyDescent="0.2">
      <c r="A594" s="13" t="s">
        <v>3</v>
      </c>
      <c r="B594" s="13" t="s">
        <v>382</v>
      </c>
      <c r="C594" s="30" t="s">
        <v>1229</v>
      </c>
      <c r="D594" s="13" t="s">
        <v>992</v>
      </c>
      <c r="E594" s="135">
        <v>14.135786</v>
      </c>
      <c r="F594" s="9">
        <v>4</v>
      </c>
      <c r="G594" s="135">
        <v>2.1844839268431051</v>
      </c>
      <c r="H594" s="13"/>
    </row>
    <row r="595" spans="1:8" x14ac:dyDescent="0.2">
      <c r="A595" s="13" t="s">
        <v>508</v>
      </c>
      <c r="B595" s="13" t="s">
        <v>382</v>
      </c>
      <c r="C595" s="30" t="s">
        <v>1229</v>
      </c>
      <c r="D595" s="13" t="s">
        <v>992</v>
      </c>
      <c r="E595" s="135">
        <v>10.883281999999999</v>
      </c>
      <c r="F595" s="9">
        <v>1</v>
      </c>
      <c r="G595" s="135">
        <v>1.4287658753251999</v>
      </c>
      <c r="H595" s="13"/>
    </row>
    <row r="596" spans="1:8" x14ac:dyDescent="0.2">
      <c r="A596" s="13" t="s">
        <v>505</v>
      </c>
      <c r="B596" s="13" t="s">
        <v>382</v>
      </c>
      <c r="C596" s="30" t="s">
        <v>1229</v>
      </c>
      <c r="D596" s="13" t="s">
        <v>992</v>
      </c>
      <c r="E596" s="135">
        <v>9.575037</v>
      </c>
      <c r="F596" s="9">
        <v>1</v>
      </c>
      <c r="G596" s="135">
        <v>2.9182573901698601</v>
      </c>
      <c r="H596" s="13"/>
    </row>
    <row r="597" spans="1:8" x14ac:dyDescent="0.2">
      <c r="A597" s="13" t="s">
        <v>559</v>
      </c>
      <c r="B597" s="13" t="s">
        <v>381</v>
      </c>
      <c r="C597" s="30" t="s">
        <v>1229</v>
      </c>
      <c r="D597" s="13" t="s">
        <v>992</v>
      </c>
      <c r="E597" s="135">
        <v>17.804572</v>
      </c>
      <c r="F597" s="9">
        <v>6</v>
      </c>
      <c r="G597" s="135">
        <v>3.1916733851667849</v>
      </c>
      <c r="H597" s="13"/>
    </row>
    <row r="598" spans="1:8" x14ac:dyDescent="0.2">
      <c r="A598" s="13" t="s">
        <v>556</v>
      </c>
      <c r="B598" s="13" t="s">
        <v>381</v>
      </c>
      <c r="C598" s="30" t="s">
        <v>1229</v>
      </c>
      <c r="D598" s="13" t="s">
        <v>992</v>
      </c>
      <c r="E598" s="135">
        <v>16.321386</v>
      </c>
      <c r="F598" s="9">
        <v>0</v>
      </c>
      <c r="G598" s="135">
        <v>0</v>
      </c>
      <c r="H598" s="13"/>
    </row>
    <row r="599" spans="1:8" x14ac:dyDescent="0.2">
      <c r="A599" s="13" t="s">
        <v>558</v>
      </c>
      <c r="B599" s="13" t="s">
        <v>381</v>
      </c>
      <c r="C599" s="30" t="s">
        <v>1229</v>
      </c>
      <c r="D599" s="13" t="s">
        <v>992</v>
      </c>
      <c r="E599" s="135">
        <v>10.684177</v>
      </c>
      <c r="F599" s="9">
        <v>1</v>
      </c>
      <c r="G599" s="135">
        <v>2.3874378246400401</v>
      </c>
      <c r="H599" s="13"/>
    </row>
    <row r="600" spans="1:8" x14ac:dyDescent="0.2">
      <c r="A600" s="13" t="s">
        <v>24</v>
      </c>
      <c r="B600" s="13" t="s">
        <v>381</v>
      </c>
      <c r="C600" s="30" t="s">
        <v>1229</v>
      </c>
      <c r="D600" s="13" t="s">
        <v>992</v>
      </c>
      <c r="E600" s="135">
        <v>14.194432000000001</v>
      </c>
      <c r="F600" s="9">
        <v>0</v>
      </c>
      <c r="G600" s="135">
        <v>0</v>
      </c>
      <c r="H600" s="13"/>
    </row>
    <row r="601" spans="1:8" x14ac:dyDescent="0.2">
      <c r="A601" s="13" t="s">
        <v>438</v>
      </c>
      <c r="B601" s="13" t="s">
        <v>381</v>
      </c>
      <c r="C601" s="30" t="s">
        <v>1229</v>
      </c>
      <c r="D601" s="13" t="s">
        <v>992</v>
      </c>
      <c r="E601" s="135">
        <v>13.533984</v>
      </c>
      <c r="F601" s="9">
        <v>1</v>
      </c>
      <c r="G601" s="135">
        <v>11.741084092930601</v>
      </c>
      <c r="H601" s="13"/>
    </row>
    <row r="602" spans="1:8" x14ac:dyDescent="0.2">
      <c r="A602" s="13" t="s">
        <v>572</v>
      </c>
      <c r="B602" s="13" t="s">
        <v>383</v>
      </c>
      <c r="C602" s="30" t="s">
        <v>1229</v>
      </c>
      <c r="D602" s="13" t="s">
        <v>992</v>
      </c>
      <c r="E602" s="135">
        <v>16.324667000000002</v>
      </c>
      <c r="F602" s="9">
        <v>6</v>
      </c>
      <c r="G602" s="135">
        <v>3.1820569816859652</v>
      </c>
      <c r="H602" s="13">
        <v>24.459154469888801</v>
      </c>
    </row>
    <row r="603" spans="1:8" x14ac:dyDescent="0.2">
      <c r="A603" s="13" t="s">
        <v>570</v>
      </c>
      <c r="B603" s="13" t="s">
        <v>383</v>
      </c>
      <c r="C603" s="30" t="s">
        <v>1229</v>
      </c>
      <c r="D603" s="13" t="s">
        <v>992</v>
      </c>
      <c r="E603" s="135">
        <v>11.103686</v>
      </c>
      <c r="F603" s="9">
        <v>5</v>
      </c>
      <c r="G603" s="135">
        <v>4.9409970735510944</v>
      </c>
      <c r="H603" s="13"/>
    </row>
    <row r="604" spans="1:8" x14ac:dyDescent="0.2">
      <c r="A604" s="13" t="s">
        <v>576</v>
      </c>
      <c r="B604" s="13" t="s">
        <v>383</v>
      </c>
      <c r="C604" s="30" t="s">
        <v>1229</v>
      </c>
      <c r="D604" s="13" t="s">
        <v>992</v>
      </c>
      <c r="E604" s="135">
        <v>18.263034000000001</v>
      </c>
      <c r="F604" s="9">
        <v>0</v>
      </c>
      <c r="G604" s="135">
        <v>0</v>
      </c>
      <c r="H604" s="13">
        <v>0.31831899180981699</v>
      </c>
    </row>
    <row r="605" spans="1:8" x14ac:dyDescent="0.2">
      <c r="A605" s="13" t="s">
        <v>573</v>
      </c>
      <c r="B605" s="13" t="s">
        <v>383</v>
      </c>
      <c r="C605" s="30" t="s">
        <v>1229</v>
      </c>
      <c r="D605" s="13" t="s">
        <v>992</v>
      </c>
      <c r="E605" s="135">
        <v>9.2095199999999995</v>
      </c>
      <c r="F605" s="9">
        <v>4</v>
      </c>
      <c r="G605" s="135">
        <v>8.469701176203138</v>
      </c>
      <c r="H605" s="13"/>
    </row>
    <row r="606" spans="1:8" x14ac:dyDescent="0.2">
      <c r="A606" s="13" t="s">
        <v>575</v>
      </c>
      <c r="B606" s="13" t="s">
        <v>383</v>
      </c>
      <c r="C606" s="30" t="s">
        <v>1229</v>
      </c>
      <c r="D606" s="13" t="s">
        <v>992</v>
      </c>
      <c r="E606" s="135">
        <v>15.54594</v>
      </c>
      <c r="F606" s="9">
        <v>5</v>
      </c>
      <c r="G606" s="135">
        <v>5.0710635433264555</v>
      </c>
      <c r="H606" s="13"/>
    </row>
    <row r="607" spans="1:8" x14ac:dyDescent="0.2">
      <c r="A607" s="13" t="s">
        <v>1092</v>
      </c>
      <c r="B607" s="14" t="s">
        <v>385</v>
      </c>
      <c r="C607" s="30" t="s">
        <v>1229</v>
      </c>
      <c r="D607" s="13" t="s">
        <v>992</v>
      </c>
      <c r="E607" s="135">
        <v>17.590059</v>
      </c>
      <c r="F607" s="9">
        <v>4</v>
      </c>
      <c r="G607" s="135">
        <v>4.0807105410510474</v>
      </c>
      <c r="H607" s="13"/>
    </row>
    <row r="608" spans="1:8" x14ac:dyDescent="0.2">
      <c r="A608" s="13" t="s">
        <v>1093</v>
      </c>
      <c r="B608" s="14" t="s">
        <v>385</v>
      </c>
      <c r="C608" s="30" t="s">
        <v>1229</v>
      </c>
      <c r="D608" s="13" t="s">
        <v>992</v>
      </c>
      <c r="E608" s="135">
        <v>18.188095000000001</v>
      </c>
      <c r="F608" s="9">
        <v>2</v>
      </c>
      <c r="G608" s="135">
        <v>4.0440992116955004</v>
      </c>
      <c r="H608" s="13"/>
    </row>
    <row r="609" spans="1:8" x14ac:dyDescent="0.2">
      <c r="A609" s="13" t="s">
        <v>612</v>
      </c>
      <c r="B609" s="14" t="s">
        <v>385</v>
      </c>
      <c r="C609" s="30" t="s">
        <v>1229</v>
      </c>
      <c r="D609" s="13" t="s">
        <v>992</v>
      </c>
      <c r="E609" s="135">
        <v>15.073108</v>
      </c>
      <c r="F609" s="9">
        <v>3</v>
      </c>
      <c r="G609" s="135">
        <v>2.3788205304929533</v>
      </c>
      <c r="H609" s="13">
        <v>10.2738627746027</v>
      </c>
    </row>
    <row r="610" spans="1:8" x14ac:dyDescent="0.2">
      <c r="A610" s="13" t="s">
        <v>610</v>
      </c>
      <c r="B610" s="14" t="s">
        <v>385</v>
      </c>
      <c r="C610" s="30" t="s">
        <v>1229</v>
      </c>
      <c r="D610" s="13" t="s">
        <v>992</v>
      </c>
      <c r="E610" s="135">
        <v>12.281839</v>
      </c>
      <c r="F610" s="9">
        <v>6</v>
      </c>
      <c r="G610" s="135">
        <v>2.3969141734536867</v>
      </c>
      <c r="H610" s="13">
        <v>39.588032491447002</v>
      </c>
    </row>
    <row r="611" spans="1:8" x14ac:dyDescent="0.2">
      <c r="A611" s="13" t="s">
        <v>1094</v>
      </c>
      <c r="B611" s="14" t="s">
        <v>385</v>
      </c>
      <c r="C611" s="30" t="s">
        <v>1229</v>
      </c>
      <c r="D611" s="13" t="s">
        <v>992</v>
      </c>
      <c r="E611" s="135">
        <v>9.8272919999999999</v>
      </c>
      <c r="F611" s="9">
        <v>3</v>
      </c>
      <c r="G611" s="135">
        <v>2.0771249739465767</v>
      </c>
      <c r="H611" s="13"/>
    </row>
    <row r="612" spans="1:8" x14ac:dyDescent="0.2">
      <c r="A612" s="13" t="s">
        <v>1095</v>
      </c>
      <c r="B612" s="14" t="s">
        <v>385</v>
      </c>
      <c r="C612" s="30" t="s">
        <v>1229</v>
      </c>
      <c r="D612" s="13" t="s">
        <v>992</v>
      </c>
      <c r="E612" s="135">
        <v>14.402267</v>
      </c>
      <c r="F612" s="9">
        <v>3</v>
      </c>
      <c r="G612" s="135">
        <v>2.9003709559607334</v>
      </c>
      <c r="H612" s="13">
        <v>35.729254826715298</v>
      </c>
    </row>
    <row r="613" spans="1:8" x14ac:dyDescent="0.2">
      <c r="A613" s="13" t="s">
        <v>1097</v>
      </c>
      <c r="B613" s="14" t="s">
        <v>387</v>
      </c>
      <c r="C613" s="30" t="s">
        <v>1229</v>
      </c>
      <c r="D613" s="13" t="s">
        <v>992</v>
      </c>
      <c r="E613" s="135">
        <v>25.984988999999999</v>
      </c>
      <c r="F613" s="9">
        <v>2</v>
      </c>
      <c r="G613" s="135">
        <v>1.7806581891267599</v>
      </c>
      <c r="H613" s="13"/>
    </row>
    <row r="614" spans="1:8" x14ac:dyDescent="0.2">
      <c r="A614" s="13" t="s">
        <v>1098</v>
      </c>
      <c r="B614" s="14" t="s">
        <v>387</v>
      </c>
      <c r="C614" s="30" t="s">
        <v>1229</v>
      </c>
      <c r="D614" s="13" t="s">
        <v>992</v>
      </c>
      <c r="E614" s="135">
        <v>9.4610289999999999</v>
      </c>
      <c r="F614" s="9">
        <v>0</v>
      </c>
      <c r="G614" s="135">
        <v>0</v>
      </c>
      <c r="H614" s="13"/>
    </row>
    <row r="615" spans="1:8" x14ac:dyDescent="0.2">
      <c r="A615" s="13" t="s">
        <v>1099</v>
      </c>
      <c r="B615" s="14" t="s">
        <v>387</v>
      </c>
      <c r="C615" s="30" t="s">
        <v>1229</v>
      </c>
      <c r="D615" s="13" t="s">
        <v>992</v>
      </c>
      <c r="E615" s="135">
        <v>5.3331239999999998</v>
      </c>
      <c r="F615" s="9">
        <v>0</v>
      </c>
      <c r="G615" s="135">
        <v>0</v>
      </c>
      <c r="H615" s="13">
        <v>7.87349059094878</v>
      </c>
    </row>
    <row r="616" spans="1:8" x14ac:dyDescent="0.2">
      <c r="A616" s="13" t="s">
        <v>668</v>
      </c>
      <c r="B616" s="13" t="s">
        <v>384</v>
      </c>
      <c r="C616" s="30" t="s">
        <v>1229</v>
      </c>
      <c r="D616" s="13" t="s">
        <v>992</v>
      </c>
      <c r="E616" s="135">
        <v>37.112074</v>
      </c>
      <c r="F616" s="9">
        <v>3</v>
      </c>
      <c r="G616" s="135">
        <v>2.9378073407843437</v>
      </c>
      <c r="H616" s="13"/>
    </row>
    <row r="617" spans="1:8" x14ac:dyDescent="0.2">
      <c r="A617" s="13" t="s">
        <v>672</v>
      </c>
      <c r="B617" s="13" t="s">
        <v>384</v>
      </c>
      <c r="C617" s="30" t="s">
        <v>1229</v>
      </c>
      <c r="D617" s="13" t="s">
        <v>992</v>
      </c>
      <c r="E617" s="135">
        <v>11.038489999999999</v>
      </c>
      <c r="F617" s="9">
        <v>2</v>
      </c>
      <c r="G617" s="135">
        <v>3.45848030916896</v>
      </c>
      <c r="H617" s="13">
        <v>1.4532529729784101</v>
      </c>
    </row>
    <row r="618" spans="1:8" x14ac:dyDescent="0.2">
      <c r="A618" s="13" t="s">
        <v>673</v>
      </c>
      <c r="B618" s="13" t="s">
        <v>384</v>
      </c>
      <c r="C618" s="30" t="s">
        <v>1229</v>
      </c>
      <c r="D618" s="13" t="s">
        <v>992</v>
      </c>
      <c r="E618" s="135">
        <v>18.845599</v>
      </c>
      <c r="F618" s="9">
        <v>1</v>
      </c>
      <c r="G618" s="135">
        <v>3.11676614887309</v>
      </c>
      <c r="H618" s="13"/>
    </row>
    <row r="619" spans="1:8" x14ac:dyDescent="0.2">
      <c r="A619" s="13" t="s">
        <v>858</v>
      </c>
      <c r="B619" s="13" t="s">
        <v>384</v>
      </c>
      <c r="C619" s="30" t="s">
        <v>1229</v>
      </c>
      <c r="D619" s="13" t="s">
        <v>992</v>
      </c>
      <c r="E619" s="135">
        <v>8.2534899999999993</v>
      </c>
      <c r="F619" s="9">
        <v>2</v>
      </c>
      <c r="G619" s="135">
        <v>2.1332384043907449</v>
      </c>
      <c r="H619" s="13">
        <v>1.8016234836793601</v>
      </c>
    </row>
    <row r="620" spans="1:8" x14ac:dyDescent="0.2">
      <c r="A620" s="13" t="s">
        <v>674</v>
      </c>
      <c r="B620" s="13" t="s">
        <v>384</v>
      </c>
      <c r="C620" s="30" t="s">
        <v>1229</v>
      </c>
      <c r="D620" s="13" t="s">
        <v>992</v>
      </c>
      <c r="E620" s="135">
        <v>15.550449</v>
      </c>
      <c r="F620" s="9">
        <v>5</v>
      </c>
      <c r="G620" s="135">
        <v>1.9788104346172115</v>
      </c>
      <c r="H620" s="13">
        <v>2.3972746362082602</v>
      </c>
    </row>
    <row r="621" spans="1:8" x14ac:dyDescent="0.2">
      <c r="A621" s="13" t="s">
        <v>69</v>
      </c>
      <c r="B621" s="13" t="s">
        <v>384</v>
      </c>
      <c r="C621" s="30" t="s">
        <v>1229</v>
      </c>
      <c r="D621" s="13" t="s">
        <v>992</v>
      </c>
      <c r="E621" s="135">
        <v>13.244365999999999</v>
      </c>
      <c r="F621" s="9">
        <v>1</v>
      </c>
      <c r="G621" s="135">
        <v>6.9318410634044598</v>
      </c>
      <c r="H621" s="13"/>
    </row>
    <row r="622" spans="1:8" x14ac:dyDescent="0.2">
      <c r="A622" s="13" t="s">
        <v>865</v>
      </c>
      <c r="B622" s="14" t="s">
        <v>386</v>
      </c>
      <c r="C622" s="30" t="s">
        <v>1229</v>
      </c>
      <c r="D622" s="13" t="s">
        <v>992</v>
      </c>
      <c r="E622" s="135">
        <v>17.735503000000001</v>
      </c>
      <c r="F622" s="9">
        <v>6</v>
      </c>
      <c r="G622" s="135">
        <v>4.6900080336955368</v>
      </c>
      <c r="H622" s="13"/>
    </row>
    <row r="623" spans="1:8" x14ac:dyDescent="0.2">
      <c r="A623" s="13" t="s">
        <v>464</v>
      </c>
      <c r="B623" s="14" t="s">
        <v>386</v>
      </c>
      <c r="C623" s="30" t="s">
        <v>1229</v>
      </c>
      <c r="D623" s="13" t="s">
        <v>992</v>
      </c>
      <c r="E623" s="135">
        <v>12.922919</v>
      </c>
      <c r="F623" s="9">
        <v>0</v>
      </c>
      <c r="G623" s="135">
        <v>0</v>
      </c>
      <c r="H623" s="13">
        <v>4.0128398751130101</v>
      </c>
    </row>
    <row r="624" spans="1:8" x14ac:dyDescent="0.2">
      <c r="A624" s="13" t="s">
        <v>114</v>
      </c>
      <c r="B624" s="14" t="s">
        <v>386</v>
      </c>
      <c r="C624" s="30" t="s">
        <v>1229</v>
      </c>
      <c r="D624" s="13" t="s">
        <v>992</v>
      </c>
      <c r="E624" s="135">
        <v>9.8659269999999992</v>
      </c>
      <c r="F624" s="9">
        <v>3</v>
      </c>
      <c r="G624" s="135">
        <v>2.39937701253562</v>
      </c>
      <c r="H624" s="13">
        <v>13.447502634492899</v>
      </c>
    </row>
    <row r="625" spans="1:8" x14ac:dyDescent="0.2">
      <c r="A625" s="13" t="s">
        <v>1139</v>
      </c>
      <c r="B625" s="14" t="s">
        <v>386</v>
      </c>
      <c r="C625" s="30" t="s">
        <v>1229</v>
      </c>
      <c r="D625" s="13" t="s">
        <v>992</v>
      </c>
      <c r="E625" s="135">
        <v>18.090786000000001</v>
      </c>
      <c r="F625" s="9">
        <v>5</v>
      </c>
      <c r="G625" s="135">
        <v>4.4418445137266174</v>
      </c>
      <c r="H625" s="13">
        <v>1.59755276324158</v>
      </c>
    </row>
    <row r="626" spans="1:8" x14ac:dyDescent="0.2">
      <c r="A626" s="13" t="s">
        <v>676</v>
      </c>
      <c r="B626" s="14" t="s">
        <v>386</v>
      </c>
      <c r="C626" s="30" t="s">
        <v>1229</v>
      </c>
      <c r="D626" s="13" t="s">
        <v>992</v>
      </c>
      <c r="E626" s="135">
        <v>14.717552</v>
      </c>
      <c r="F626" s="9">
        <v>5</v>
      </c>
      <c r="G626" s="135">
        <v>4.0788613322935285</v>
      </c>
      <c r="H626" s="13">
        <v>11.102588271823199</v>
      </c>
    </row>
    <row r="627" spans="1:8" x14ac:dyDescent="0.2">
      <c r="A627" s="13" t="s">
        <v>1144</v>
      </c>
      <c r="B627" s="14" t="s">
        <v>389</v>
      </c>
      <c r="C627" s="30" t="s">
        <v>1229</v>
      </c>
      <c r="D627" s="13" t="s">
        <v>992</v>
      </c>
      <c r="E627" s="135">
        <v>11.487473</v>
      </c>
      <c r="F627" s="9">
        <v>3</v>
      </c>
      <c r="G627" s="135">
        <v>5.8351696825475061</v>
      </c>
      <c r="H627" s="13">
        <v>9.0885806906172295</v>
      </c>
    </row>
    <row r="628" spans="1:8" x14ac:dyDescent="0.2">
      <c r="A628" s="13" t="s">
        <v>1145</v>
      </c>
      <c r="B628" s="14" t="s">
        <v>389</v>
      </c>
      <c r="C628" s="30" t="s">
        <v>1229</v>
      </c>
      <c r="D628" s="13" t="s">
        <v>992</v>
      </c>
      <c r="E628" s="135">
        <v>26.289617</v>
      </c>
      <c r="F628" s="9">
        <v>2</v>
      </c>
      <c r="G628" s="135">
        <v>10.309018384002554</v>
      </c>
      <c r="H628" s="13"/>
    </row>
    <row r="629" spans="1:8" x14ac:dyDescent="0.2">
      <c r="A629" s="13" t="s">
        <v>1146</v>
      </c>
      <c r="B629" s="14" t="s">
        <v>389</v>
      </c>
      <c r="C629" s="30" t="s">
        <v>1229</v>
      </c>
      <c r="D629" s="13" t="s">
        <v>992</v>
      </c>
      <c r="E629" s="135">
        <v>15.899224999999999</v>
      </c>
      <c r="F629" s="9">
        <v>4</v>
      </c>
      <c r="G629" s="135">
        <v>3.0861297736450419</v>
      </c>
      <c r="H629" s="13">
        <v>1.74291450080993</v>
      </c>
    </row>
    <row r="630" spans="1:8" x14ac:dyDescent="0.2">
      <c r="A630" s="13" t="s">
        <v>472</v>
      </c>
      <c r="B630" s="14" t="s">
        <v>389</v>
      </c>
      <c r="C630" s="30" t="s">
        <v>1229</v>
      </c>
      <c r="D630" s="13" t="s">
        <v>992</v>
      </c>
      <c r="E630" s="135">
        <v>12.339891</v>
      </c>
      <c r="F630" s="9">
        <v>3</v>
      </c>
      <c r="G630" s="135">
        <v>1.8984924900718301</v>
      </c>
      <c r="H630" s="13">
        <v>1.5578521007839601</v>
      </c>
    </row>
    <row r="631" spans="1:8" x14ac:dyDescent="0.2">
      <c r="A631" s="13" t="s">
        <v>469</v>
      </c>
      <c r="B631" s="14" t="s">
        <v>389</v>
      </c>
      <c r="C631" s="30" t="s">
        <v>1229</v>
      </c>
      <c r="D631" s="13" t="s">
        <v>992</v>
      </c>
      <c r="E631" s="135">
        <v>18.109005</v>
      </c>
      <c r="F631" s="9">
        <v>3</v>
      </c>
      <c r="G631" s="135">
        <v>3.3486424684740332</v>
      </c>
      <c r="H631" s="13">
        <v>1.0749969971901501</v>
      </c>
    </row>
    <row r="632" spans="1:8" x14ac:dyDescent="0.2">
      <c r="A632" s="13" t="s">
        <v>405</v>
      </c>
      <c r="B632" s="13" t="s">
        <v>382</v>
      </c>
      <c r="C632" s="30" t="s">
        <v>1229</v>
      </c>
      <c r="D632" s="13" t="s">
        <v>1000</v>
      </c>
      <c r="E632" s="135">
        <v>22.979727</v>
      </c>
      <c r="F632" s="9">
        <v>2</v>
      </c>
      <c r="G632" s="135">
        <v>6.8769746591445298</v>
      </c>
      <c r="H632" s="13"/>
    </row>
    <row r="633" spans="1:8" x14ac:dyDescent="0.2">
      <c r="A633" s="13" t="s">
        <v>504</v>
      </c>
      <c r="B633" s="13" t="s">
        <v>382</v>
      </c>
      <c r="C633" s="30" t="s">
        <v>1229</v>
      </c>
      <c r="D633" s="13" t="s">
        <v>1000</v>
      </c>
      <c r="E633" s="135">
        <v>13.314384</v>
      </c>
      <c r="F633" s="9">
        <v>3</v>
      </c>
      <c r="G633" s="135">
        <v>1.9743679259189364</v>
      </c>
      <c r="H633" s="13"/>
    </row>
    <row r="634" spans="1:8" x14ac:dyDescent="0.2">
      <c r="A634" s="13" t="s">
        <v>501</v>
      </c>
      <c r="B634" s="13" t="s">
        <v>382</v>
      </c>
      <c r="C634" s="30" t="s">
        <v>1229</v>
      </c>
      <c r="D634" s="13" t="s">
        <v>1000</v>
      </c>
      <c r="E634" s="135">
        <v>15.99624</v>
      </c>
      <c r="F634" s="9">
        <v>3</v>
      </c>
      <c r="G634" s="135">
        <v>4.7367657448199632</v>
      </c>
      <c r="H634" s="13"/>
    </row>
    <row r="635" spans="1:8" x14ac:dyDescent="0.2">
      <c r="A635" s="13" t="s">
        <v>47</v>
      </c>
      <c r="B635" s="13" t="s">
        <v>382</v>
      </c>
      <c r="C635" s="30" t="s">
        <v>1229</v>
      </c>
      <c r="D635" s="13" t="s">
        <v>1000</v>
      </c>
      <c r="E635" s="135">
        <v>20.839962</v>
      </c>
      <c r="F635" s="9">
        <v>1</v>
      </c>
      <c r="G635" s="135">
        <v>2.99558512744788</v>
      </c>
      <c r="H635" s="13"/>
    </row>
    <row r="636" spans="1:8" x14ac:dyDescent="0.2">
      <c r="A636" s="13" t="s">
        <v>406</v>
      </c>
      <c r="B636" s="13" t="s">
        <v>382</v>
      </c>
      <c r="C636" s="30" t="s">
        <v>1229</v>
      </c>
      <c r="D636" s="13" t="s">
        <v>1000</v>
      </c>
      <c r="E636" s="135">
        <v>19.68168</v>
      </c>
      <c r="F636" s="9">
        <v>4</v>
      </c>
      <c r="G636" s="135">
        <v>7.1083947013229851</v>
      </c>
      <c r="H636" s="13"/>
    </row>
    <row r="637" spans="1:8" x14ac:dyDescent="0.2">
      <c r="A637" s="13" t="s">
        <v>1082</v>
      </c>
      <c r="B637" s="13" t="s">
        <v>381</v>
      </c>
      <c r="C637" s="30" t="s">
        <v>1229</v>
      </c>
      <c r="D637" s="13" t="s">
        <v>1000</v>
      </c>
      <c r="E637" s="135">
        <v>15.157613</v>
      </c>
      <c r="F637" s="9">
        <v>2</v>
      </c>
      <c r="G637" s="135">
        <v>3.6909770186322453</v>
      </c>
      <c r="H637" s="13"/>
    </row>
    <row r="638" spans="1:8" x14ac:dyDescent="0.2">
      <c r="A638" s="13" t="s">
        <v>1083</v>
      </c>
      <c r="B638" s="13" t="s">
        <v>381</v>
      </c>
      <c r="C638" s="30" t="s">
        <v>1229</v>
      </c>
      <c r="D638" s="13" t="s">
        <v>1000</v>
      </c>
      <c r="E638" s="135">
        <v>13.225524</v>
      </c>
      <c r="F638" s="9">
        <v>4</v>
      </c>
      <c r="G638" s="135">
        <v>7.0599966972696251</v>
      </c>
      <c r="H638" s="13">
        <v>4.3523466587063702</v>
      </c>
    </row>
    <row r="639" spans="1:8" x14ac:dyDescent="0.2">
      <c r="A639" s="13" t="s">
        <v>27</v>
      </c>
      <c r="B639" s="13" t="s">
        <v>381</v>
      </c>
      <c r="C639" s="30" t="s">
        <v>1229</v>
      </c>
      <c r="D639" s="13" t="s">
        <v>1000</v>
      </c>
      <c r="E639" s="135">
        <v>17.497526000000001</v>
      </c>
      <c r="F639" s="9">
        <v>0</v>
      </c>
      <c r="G639" s="135">
        <v>0</v>
      </c>
      <c r="H639" s="13"/>
    </row>
    <row r="640" spans="1:8" x14ac:dyDescent="0.2">
      <c r="A640" s="13" t="s">
        <v>440</v>
      </c>
      <c r="B640" s="13" t="s">
        <v>381</v>
      </c>
      <c r="C640" s="30" t="s">
        <v>1229</v>
      </c>
      <c r="D640" s="13" t="s">
        <v>1000</v>
      </c>
      <c r="E640" s="135">
        <v>21.40681</v>
      </c>
      <c r="F640" s="9">
        <v>5</v>
      </c>
      <c r="G640" s="135">
        <v>3.6992734861995258</v>
      </c>
      <c r="H640" s="13">
        <v>15.1659522986944</v>
      </c>
    </row>
    <row r="641" spans="1:8" x14ac:dyDescent="0.2">
      <c r="A641" s="13" t="s">
        <v>564</v>
      </c>
      <c r="B641" s="13" t="s">
        <v>381</v>
      </c>
      <c r="C641" s="30" t="s">
        <v>1229</v>
      </c>
      <c r="D641" s="13" t="s">
        <v>1000</v>
      </c>
      <c r="E641" s="135">
        <v>10.305586</v>
      </c>
      <c r="F641" s="9">
        <v>3</v>
      </c>
      <c r="G641" s="135">
        <v>5.6359200864165642</v>
      </c>
      <c r="H641" s="13">
        <v>22.712574248940101</v>
      </c>
    </row>
    <row r="642" spans="1:8" x14ac:dyDescent="0.2">
      <c r="A642" s="13" t="s">
        <v>562</v>
      </c>
      <c r="B642" s="13" t="s">
        <v>381</v>
      </c>
      <c r="C642" s="30" t="s">
        <v>1229</v>
      </c>
      <c r="D642" s="13" t="s">
        <v>1000</v>
      </c>
      <c r="E642" s="135">
        <v>19.185327999999998</v>
      </c>
      <c r="F642" s="9">
        <v>0</v>
      </c>
      <c r="G642" s="135">
        <v>0</v>
      </c>
      <c r="H642" s="13"/>
    </row>
    <row r="643" spans="1:8" x14ac:dyDescent="0.2">
      <c r="A643" s="13" t="s">
        <v>28</v>
      </c>
      <c r="B643" s="13" t="s">
        <v>383</v>
      </c>
      <c r="C643" s="30" t="s">
        <v>1229</v>
      </c>
      <c r="D643" s="13" t="s">
        <v>1000</v>
      </c>
      <c r="E643" s="135">
        <v>20.810352999999999</v>
      </c>
      <c r="F643" s="9">
        <v>4</v>
      </c>
      <c r="G643" s="135">
        <v>3.0345721028959272</v>
      </c>
      <c r="H643" s="13"/>
    </row>
    <row r="644" spans="1:8" x14ac:dyDescent="0.2">
      <c r="A644" s="13" t="s">
        <v>565</v>
      </c>
      <c r="B644" s="13" t="s">
        <v>383</v>
      </c>
      <c r="C644" s="30" t="s">
        <v>1229</v>
      </c>
      <c r="D644" s="13" t="s">
        <v>1000</v>
      </c>
      <c r="E644" s="135">
        <v>17.408048000000001</v>
      </c>
      <c r="F644" s="9">
        <v>5</v>
      </c>
      <c r="G644" s="135">
        <v>7.6557722758940532</v>
      </c>
      <c r="H644" s="13">
        <v>25.8931382876412</v>
      </c>
    </row>
    <row r="645" spans="1:8" x14ac:dyDescent="0.2">
      <c r="A645" s="13" t="s">
        <v>568</v>
      </c>
      <c r="B645" s="13" t="s">
        <v>383</v>
      </c>
      <c r="C645" s="30" t="s">
        <v>1229</v>
      </c>
      <c r="D645" s="13" t="s">
        <v>1000</v>
      </c>
      <c r="E645" s="135">
        <v>12.853873999999999</v>
      </c>
      <c r="F645" s="9">
        <v>4</v>
      </c>
      <c r="G645" s="135">
        <v>3.5126852003546123</v>
      </c>
      <c r="H645" s="13">
        <v>17.0950791945647</v>
      </c>
    </row>
    <row r="646" spans="1:8" x14ac:dyDescent="0.2">
      <c r="A646" s="13" t="s">
        <v>566</v>
      </c>
      <c r="B646" s="13" t="s">
        <v>383</v>
      </c>
      <c r="C646" s="30" t="s">
        <v>1229</v>
      </c>
      <c r="D646" s="13" t="s">
        <v>1000</v>
      </c>
      <c r="E646" s="135">
        <v>10.975261</v>
      </c>
      <c r="F646" s="9">
        <v>9</v>
      </c>
      <c r="G646" s="135">
        <v>3.5342134156201261</v>
      </c>
      <c r="H646" s="13">
        <v>4.1805766189093596</v>
      </c>
    </row>
    <row r="647" spans="1:8" x14ac:dyDescent="0.2">
      <c r="A647" s="13" t="s">
        <v>569</v>
      </c>
      <c r="B647" s="13" t="s">
        <v>383</v>
      </c>
      <c r="C647" s="30" t="s">
        <v>1229</v>
      </c>
      <c r="D647" s="13" t="s">
        <v>1000</v>
      </c>
      <c r="E647" s="135">
        <v>21.566998999999999</v>
      </c>
      <c r="F647" s="9">
        <v>4</v>
      </c>
      <c r="G647" s="135">
        <v>4.124765407091993</v>
      </c>
      <c r="H647" s="13">
        <v>9.1477137521082401</v>
      </c>
    </row>
    <row r="648" spans="1:8" x14ac:dyDescent="0.2">
      <c r="A648" s="13" t="s">
        <v>802</v>
      </c>
      <c r="B648" s="14" t="s">
        <v>385</v>
      </c>
      <c r="C648" s="30" t="s">
        <v>1229</v>
      </c>
      <c r="D648" s="13" t="s">
        <v>1000</v>
      </c>
      <c r="E648" s="135">
        <v>16.319883000000001</v>
      </c>
      <c r="F648" s="9">
        <v>1</v>
      </c>
      <c r="G648" s="135">
        <v>4.9937476004963299</v>
      </c>
      <c r="H648" s="13"/>
    </row>
    <row r="649" spans="1:8" x14ac:dyDescent="0.2">
      <c r="A649" s="13" t="s">
        <v>800</v>
      </c>
      <c r="B649" s="14" t="s">
        <v>385</v>
      </c>
      <c r="C649" s="30" t="s">
        <v>1229</v>
      </c>
      <c r="D649" s="13" t="s">
        <v>1000</v>
      </c>
      <c r="E649" s="135">
        <v>25.309923999999999</v>
      </c>
      <c r="F649" s="9">
        <v>6</v>
      </c>
      <c r="G649" s="135">
        <v>2.2939075917170948</v>
      </c>
      <c r="H649" s="13">
        <v>5.6082108021828896</v>
      </c>
    </row>
    <row r="650" spans="1:8" x14ac:dyDescent="0.2">
      <c r="A650" s="13" t="s">
        <v>803</v>
      </c>
      <c r="B650" s="14" t="s">
        <v>385</v>
      </c>
      <c r="C650" s="30" t="s">
        <v>1229</v>
      </c>
      <c r="D650" s="13" t="s">
        <v>1000</v>
      </c>
      <c r="E650" s="135">
        <v>17.842274</v>
      </c>
      <c r="F650" s="9">
        <v>2</v>
      </c>
      <c r="G650" s="135">
        <v>2.428604301831915</v>
      </c>
      <c r="H650" s="13"/>
    </row>
    <row r="651" spans="1:8" x14ac:dyDescent="0.2">
      <c r="A651" s="13" t="s">
        <v>804</v>
      </c>
      <c r="B651" s="14" t="s">
        <v>385</v>
      </c>
      <c r="C651" s="30" t="s">
        <v>1229</v>
      </c>
      <c r="D651" s="13" t="s">
        <v>1000</v>
      </c>
      <c r="E651" s="135">
        <v>22.932081</v>
      </c>
      <c r="F651" s="9">
        <v>1</v>
      </c>
      <c r="G651" s="135">
        <v>2.37142623966204</v>
      </c>
      <c r="H651" s="13"/>
    </row>
    <row r="652" spans="1:8" x14ac:dyDescent="0.2">
      <c r="A652" s="13" t="s">
        <v>614</v>
      </c>
      <c r="B652" s="14" t="s">
        <v>385</v>
      </c>
      <c r="C652" s="30" t="s">
        <v>1229</v>
      </c>
      <c r="D652" s="13" t="s">
        <v>1000</v>
      </c>
      <c r="E652" s="135">
        <v>22.921679999999999</v>
      </c>
      <c r="F652" s="9">
        <v>1</v>
      </c>
      <c r="G652" s="135">
        <v>1.98973880642011</v>
      </c>
      <c r="H652" s="13"/>
    </row>
    <row r="653" spans="1:8" x14ac:dyDescent="0.2">
      <c r="A653" s="13" t="s">
        <v>452</v>
      </c>
      <c r="B653" s="14" t="s">
        <v>387</v>
      </c>
      <c r="C653" s="30" t="s">
        <v>1229</v>
      </c>
      <c r="D653" s="13" t="s">
        <v>1000</v>
      </c>
      <c r="E653" s="135">
        <v>13.534329</v>
      </c>
      <c r="F653" s="9">
        <v>7</v>
      </c>
      <c r="G653" s="135">
        <v>3.8913278221001475</v>
      </c>
      <c r="H653" s="13">
        <v>14.928403088680399</v>
      </c>
    </row>
    <row r="654" spans="1:8" x14ac:dyDescent="0.2">
      <c r="A654" s="13" t="s">
        <v>1100</v>
      </c>
      <c r="B654" s="14" t="s">
        <v>387</v>
      </c>
      <c r="C654" s="30" t="s">
        <v>1229</v>
      </c>
      <c r="D654" s="13" t="s">
        <v>1000</v>
      </c>
      <c r="E654" s="135">
        <v>25.495502999999999</v>
      </c>
      <c r="F654" s="9">
        <v>5</v>
      </c>
      <c r="G654" s="135">
        <v>2.0558290991536543</v>
      </c>
      <c r="H654" s="13"/>
    </row>
    <row r="655" spans="1:8" x14ac:dyDescent="0.2">
      <c r="A655" s="13" t="s">
        <v>1101</v>
      </c>
      <c r="B655" s="14" t="s">
        <v>387</v>
      </c>
      <c r="C655" s="30" t="s">
        <v>1229</v>
      </c>
      <c r="D655" s="13" t="s">
        <v>1000</v>
      </c>
      <c r="E655" s="135">
        <v>23.813137999999999</v>
      </c>
      <c r="F655" s="9">
        <v>2</v>
      </c>
      <c r="G655" s="135">
        <v>6.7998759549072094</v>
      </c>
      <c r="H655" s="13"/>
    </row>
    <row r="656" spans="1:8" x14ac:dyDescent="0.2">
      <c r="A656" s="13" t="s">
        <v>1102</v>
      </c>
      <c r="B656" s="14" t="s">
        <v>387</v>
      </c>
      <c r="C656" s="30" t="s">
        <v>1229</v>
      </c>
      <c r="D656" s="13" t="s">
        <v>1000</v>
      </c>
      <c r="E656" s="135">
        <v>16.995267999999999</v>
      </c>
      <c r="F656" s="9">
        <v>1</v>
      </c>
      <c r="G656" s="135">
        <v>2.54663270852136</v>
      </c>
      <c r="H656" s="13"/>
    </row>
    <row r="657" spans="1:8" x14ac:dyDescent="0.2">
      <c r="A657" s="13" t="s">
        <v>1103</v>
      </c>
      <c r="B657" s="14" t="s">
        <v>387</v>
      </c>
      <c r="C657" s="30" t="s">
        <v>1229</v>
      </c>
      <c r="D657" s="13" t="s">
        <v>1000</v>
      </c>
      <c r="E657" s="135">
        <v>13.786553</v>
      </c>
      <c r="F657" s="9">
        <v>4</v>
      </c>
      <c r="G657" s="135">
        <v>3.5040270439401877</v>
      </c>
      <c r="H657" s="13">
        <v>4.6783827189811404</v>
      </c>
    </row>
    <row r="658" spans="1:8" x14ac:dyDescent="0.2">
      <c r="A658" s="13" t="s">
        <v>95</v>
      </c>
      <c r="B658" s="13" t="s">
        <v>384</v>
      </c>
      <c r="C658" s="30" t="s">
        <v>1229</v>
      </c>
      <c r="D658" s="13" t="s">
        <v>1000</v>
      </c>
      <c r="E658" s="135">
        <v>18.857310999999999</v>
      </c>
      <c r="F658" s="9">
        <v>2</v>
      </c>
      <c r="G658" s="135">
        <v>4.5061826038087398</v>
      </c>
      <c r="H658" s="13">
        <v>6.10662284929011</v>
      </c>
    </row>
    <row r="659" spans="1:8" x14ac:dyDescent="0.2">
      <c r="A659" s="13" t="s">
        <v>670</v>
      </c>
      <c r="B659" s="13" t="s">
        <v>384</v>
      </c>
      <c r="C659" s="30" t="s">
        <v>1229</v>
      </c>
      <c r="D659" s="13" t="s">
        <v>1000</v>
      </c>
      <c r="E659" s="135">
        <v>20.685780999999999</v>
      </c>
      <c r="F659" s="9">
        <v>2</v>
      </c>
      <c r="G659" s="135">
        <v>2.315425999665635</v>
      </c>
      <c r="H659" s="13"/>
    </row>
    <row r="660" spans="1:8" x14ac:dyDescent="0.2">
      <c r="A660" s="13" t="s">
        <v>463</v>
      </c>
      <c r="B660" s="13" t="s">
        <v>384</v>
      </c>
      <c r="C660" s="30" t="s">
        <v>1229</v>
      </c>
      <c r="D660" s="13" t="s">
        <v>1000</v>
      </c>
      <c r="E660" s="135">
        <v>19.493697000000001</v>
      </c>
      <c r="F660" s="9">
        <v>4</v>
      </c>
      <c r="G660" s="135">
        <v>3.9227358811159396</v>
      </c>
      <c r="H660" s="13">
        <v>6.8706845903260003</v>
      </c>
    </row>
    <row r="661" spans="1:8" x14ac:dyDescent="0.2">
      <c r="A661" s="13" t="s">
        <v>67</v>
      </c>
      <c r="B661" s="13" t="s">
        <v>384</v>
      </c>
      <c r="C661" s="30" t="s">
        <v>1229</v>
      </c>
      <c r="D661" s="13" t="s">
        <v>1000</v>
      </c>
      <c r="E661" s="135">
        <v>13.119431000000001</v>
      </c>
      <c r="F661" s="9">
        <v>1</v>
      </c>
      <c r="G661" s="135">
        <v>5.8170267692157402</v>
      </c>
      <c r="H661" s="13"/>
    </row>
    <row r="662" spans="1:8" x14ac:dyDescent="0.2">
      <c r="A662" s="13" t="s">
        <v>859</v>
      </c>
      <c r="B662" s="13" t="s">
        <v>384</v>
      </c>
      <c r="C662" s="30" t="s">
        <v>1229</v>
      </c>
      <c r="D662" s="13" t="s">
        <v>1000</v>
      </c>
      <c r="E662" s="135">
        <v>29.652439000000001</v>
      </c>
      <c r="F662" s="9">
        <v>2</v>
      </c>
      <c r="G662" s="135">
        <v>6.9722597037789997</v>
      </c>
      <c r="H662" s="13"/>
    </row>
    <row r="663" spans="1:8" x14ac:dyDescent="0.2">
      <c r="A663" s="13" t="s">
        <v>860</v>
      </c>
      <c r="B663" s="14" t="s">
        <v>386</v>
      </c>
      <c r="C663" s="30" t="s">
        <v>1229</v>
      </c>
      <c r="D663" s="13" t="s">
        <v>1000</v>
      </c>
      <c r="E663" s="135">
        <v>29.545724</v>
      </c>
      <c r="F663" s="9">
        <v>2</v>
      </c>
      <c r="G663" s="135">
        <v>1.9484870415292002</v>
      </c>
      <c r="H663" s="13"/>
    </row>
    <row r="664" spans="1:8" x14ac:dyDescent="0.2">
      <c r="A664" s="13" t="s">
        <v>862</v>
      </c>
      <c r="B664" s="14" t="s">
        <v>386</v>
      </c>
      <c r="C664" s="30" t="s">
        <v>1229</v>
      </c>
      <c r="D664" s="13" t="s">
        <v>1000</v>
      </c>
      <c r="E664" s="135">
        <v>13.423959</v>
      </c>
      <c r="F664" s="9">
        <v>3</v>
      </c>
      <c r="G664" s="135">
        <v>3.4445870238969101</v>
      </c>
      <c r="H664" s="13"/>
    </row>
    <row r="665" spans="1:8" x14ac:dyDescent="0.2">
      <c r="A665" s="13" t="s">
        <v>864</v>
      </c>
      <c r="B665" s="14" t="s">
        <v>386</v>
      </c>
      <c r="C665" s="30" t="s">
        <v>1229</v>
      </c>
      <c r="D665" s="13" t="s">
        <v>1000</v>
      </c>
      <c r="E665" s="135">
        <v>20.688383999999999</v>
      </c>
      <c r="F665" s="9">
        <v>3</v>
      </c>
      <c r="G665" s="135">
        <v>2.8404587084417763</v>
      </c>
      <c r="H665" s="13"/>
    </row>
    <row r="666" spans="1:8" x14ac:dyDescent="0.2">
      <c r="A666" s="13" t="s">
        <v>113</v>
      </c>
      <c r="B666" s="14" t="s">
        <v>386</v>
      </c>
      <c r="C666" s="30" t="s">
        <v>1229</v>
      </c>
      <c r="D666" s="13" t="s">
        <v>1000</v>
      </c>
      <c r="E666" s="135">
        <v>15.907033999999999</v>
      </c>
      <c r="F666" s="9">
        <v>8</v>
      </c>
      <c r="G666" s="135">
        <v>4.2915281610299267</v>
      </c>
      <c r="H666" s="13">
        <v>26.5444385657547</v>
      </c>
    </row>
    <row r="667" spans="1:8" x14ac:dyDescent="0.2">
      <c r="A667" s="13" t="s">
        <v>863</v>
      </c>
      <c r="B667" s="14" t="s">
        <v>386</v>
      </c>
      <c r="C667" s="30" t="s">
        <v>1229</v>
      </c>
      <c r="D667" s="13" t="s">
        <v>1000</v>
      </c>
      <c r="E667" s="135">
        <v>29.428598000000001</v>
      </c>
      <c r="F667" s="9">
        <v>1</v>
      </c>
      <c r="G667" s="135">
        <v>2.8354179981304002</v>
      </c>
      <c r="H667" s="13"/>
    </row>
    <row r="668" spans="1:8" x14ac:dyDescent="0.2">
      <c r="A668" s="13" t="s">
        <v>1147</v>
      </c>
      <c r="B668" s="14" t="s">
        <v>389</v>
      </c>
      <c r="C668" s="30" t="s">
        <v>1229</v>
      </c>
      <c r="D668" s="13" t="s">
        <v>1000</v>
      </c>
      <c r="E668" s="135">
        <v>23.192281000000001</v>
      </c>
      <c r="F668" s="9">
        <v>3</v>
      </c>
      <c r="G668" s="135">
        <v>3.429977034987973</v>
      </c>
      <c r="H668" s="13"/>
    </row>
    <row r="669" spans="1:8" x14ac:dyDescent="0.2">
      <c r="A669" s="13" t="s">
        <v>1148</v>
      </c>
      <c r="B669" s="14" t="s">
        <v>389</v>
      </c>
      <c r="C669" s="30" t="s">
        <v>1229</v>
      </c>
      <c r="D669" s="13" t="s">
        <v>1000</v>
      </c>
      <c r="E669" s="135">
        <v>14.933585000000001</v>
      </c>
      <c r="F669" s="9">
        <v>4</v>
      </c>
      <c r="G669" s="135">
        <v>2.2281653841119224</v>
      </c>
      <c r="H669" s="13"/>
    </row>
    <row r="670" spans="1:8" x14ac:dyDescent="0.2">
      <c r="A670" s="13" t="s">
        <v>708</v>
      </c>
      <c r="B670" s="14" t="s">
        <v>389</v>
      </c>
      <c r="C670" s="30" t="s">
        <v>1229</v>
      </c>
      <c r="D670" s="13" t="s">
        <v>1000</v>
      </c>
      <c r="E670" s="135">
        <v>12.121256000000001</v>
      </c>
      <c r="F670" s="9">
        <v>6</v>
      </c>
      <c r="G670" s="135">
        <v>3.3805260554041396</v>
      </c>
      <c r="H670" s="13"/>
    </row>
    <row r="671" spans="1:8" x14ac:dyDescent="0.2">
      <c r="A671" s="13" t="s">
        <v>705</v>
      </c>
      <c r="B671" s="14" t="s">
        <v>389</v>
      </c>
      <c r="C671" s="30" t="s">
        <v>1229</v>
      </c>
      <c r="D671" s="13" t="s">
        <v>1000</v>
      </c>
      <c r="E671" s="135">
        <v>20.969486</v>
      </c>
      <c r="F671" s="9">
        <v>4</v>
      </c>
      <c r="G671" s="135">
        <v>2.0298111921344448</v>
      </c>
      <c r="H671" s="13"/>
    </row>
    <row r="672" spans="1:8" x14ac:dyDescent="0.2">
      <c r="A672" s="13" t="s">
        <v>707</v>
      </c>
      <c r="B672" s="14" t="s">
        <v>389</v>
      </c>
      <c r="C672" s="30" t="s">
        <v>1229</v>
      </c>
      <c r="D672" s="13" t="s">
        <v>1000</v>
      </c>
      <c r="E672" s="135">
        <v>14.278980000000001</v>
      </c>
      <c r="F672" s="9">
        <v>4</v>
      </c>
      <c r="G672" s="135">
        <v>4.5871407406899891</v>
      </c>
      <c r="H672" s="13">
        <v>4.3031738306761298</v>
      </c>
    </row>
    <row r="673" spans="1:8" x14ac:dyDescent="0.2">
      <c r="A673" s="13" t="s">
        <v>46</v>
      </c>
      <c r="B673" s="13" t="s">
        <v>382</v>
      </c>
      <c r="C673" s="30" t="s">
        <v>1229</v>
      </c>
      <c r="D673" s="13" t="s">
        <v>995</v>
      </c>
      <c r="E673" s="135">
        <v>11.880655000000001</v>
      </c>
      <c r="F673" s="9">
        <v>4</v>
      </c>
      <c r="G673" s="135">
        <v>2.3019574561603902</v>
      </c>
      <c r="H673" s="13">
        <v>4.0525228317162103</v>
      </c>
    </row>
    <row r="674" spans="1:8" x14ac:dyDescent="0.2">
      <c r="A674" s="13" t="s">
        <v>507</v>
      </c>
      <c r="B674" s="13" t="s">
        <v>382</v>
      </c>
      <c r="C674" s="30" t="s">
        <v>1229</v>
      </c>
      <c r="D674" s="13" t="s">
        <v>995</v>
      </c>
      <c r="E674" s="135">
        <v>12.207326999999999</v>
      </c>
      <c r="F674" s="9">
        <v>4</v>
      </c>
      <c r="G674" s="135">
        <v>3.3384998586826651</v>
      </c>
      <c r="H674" s="13">
        <v>19.421816341876099</v>
      </c>
    </row>
    <row r="675" spans="1:8" x14ac:dyDescent="0.2">
      <c r="A675" s="13" t="s">
        <v>511</v>
      </c>
      <c r="B675" s="13" t="s">
        <v>382</v>
      </c>
      <c r="C675" s="30" t="s">
        <v>1229</v>
      </c>
      <c r="D675" s="13" t="s">
        <v>995</v>
      </c>
      <c r="E675" s="135">
        <v>29.369859999999999</v>
      </c>
      <c r="F675" s="9">
        <v>4</v>
      </c>
      <c r="G675" s="135">
        <v>3.8987636903610703</v>
      </c>
      <c r="H675" s="13"/>
    </row>
    <row r="676" spans="1:8" x14ac:dyDescent="0.2">
      <c r="A676" s="13" t="s">
        <v>509</v>
      </c>
      <c r="B676" s="13" t="s">
        <v>382</v>
      </c>
      <c r="C676" s="30" t="s">
        <v>1229</v>
      </c>
      <c r="D676" s="13" t="s">
        <v>995</v>
      </c>
      <c r="E676" s="135">
        <v>11.959047</v>
      </c>
      <c r="F676" s="9">
        <v>2</v>
      </c>
      <c r="G676" s="135">
        <v>9.8931748407174354</v>
      </c>
      <c r="H676" s="13"/>
    </row>
    <row r="677" spans="1:8" x14ac:dyDescent="0.2">
      <c r="A677" s="13" t="s">
        <v>512</v>
      </c>
      <c r="B677" s="13" t="s">
        <v>382</v>
      </c>
      <c r="C677" s="30" t="s">
        <v>1229</v>
      </c>
      <c r="D677" s="13" t="s">
        <v>995</v>
      </c>
      <c r="E677" s="135">
        <v>8.7470029999999994</v>
      </c>
      <c r="F677" s="9">
        <v>1</v>
      </c>
      <c r="G677" s="135">
        <v>4.5488393190095699</v>
      </c>
      <c r="H677" s="13"/>
    </row>
    <row r="678" spans="1:8" x14ac:dyDescent="0.2">
      <c r="A678" s="13" t="s">
        <v>4</v>
      </c>
      <c r="B678" s="13" t="s">
        <v>382</v>
      </c>
      <c r="C678" s="30" t="s">
        <v>1229</v>
      </c>
      <c r="D678" s="13" t="s">
        <v>995</v>
      </c>
      <c r="E678" s="135">
        <v>10.230185000000001</v>
      </c>
      <c r="F678" s="9">
        <v>2</v>
      </c>
      <c r="G678" s="135">
        <v>16.300456518927348</v>
      </c>
      <c r="H678" s="13"/>
    </row>
    <row r="679" spans="1:8" x14ac:dyDescent="0.2">
      <c r="A679" s="13" t="s">
        <v>1079</v>
      </c>
      <c r="B679" s="13" t="s">
        <v>381</v>
      </c>
      <c r="C679" s="30" t="s">
        <v>1229</v>
      </c>
      <c r="D679" s="13" t="s">
        <v>995</v>
      </c>
      <c r="E679" s="135">
        <v>15.1723</v>
      </c>
      <c r="F679" s="9">
        <v>4</v>
      </c>
      <c r="G679" s="135">
        <v>4.2877276834496501</v>
      </c>
      <c r="H679" s="13"/>
    </row>
    <row r="680" spans="1:8" x14ac:dyDescent="0.2">
      <c r="A680" s="13" t="s">
        <v>1080</v>
      </c>
      <c r="B680" s="13" t="s">
        <v>381</v>
      </c>
      <c r="C680" s="30" t="s">
        <v>1229</v>
      </c>
      <c r="D680" s="13" t="s">
        <v>995</v>
      </c>
      <c r="E680" s="135">
        <v>13.012815</v>
      </c>
      <c r="F680" s="9">
        <v>3</v>
      </c>
      <c r="G680" s="135">
        <v>2.9160829704024169</v>
      </c>
      <c r="H680" s="13"/>
    </row>
    <row r="681" spans="1:8" x14ac:dyDescent="0.2">
      <c r="A681" s="13" t="s">
        <v>1081</v>
      </c>
      <c r="B681" s="13" t="s">
        <v>381</v>
      </c>
      <c r="C681" s="30" t="s">
        <v>1229</v>
      </c>
      <c r="D681" s="13" t="s">
        <v>995</v>
      </c>
      <c r="E681" s="135">
        <v>13.445752000000001</v>
      </c>
      <c r="F681" s="9">
        <v>4</v>
      </c>
      <c r="G681" s="135">
        <v>5.2576208515452745</v>
      </c>
      <c r="H681" s="13"/>
    </row>
    <row r="682" spans="1:8" x14ac:dyDescent="0.2">
      <c r="A682" s="13" t="s">
        <v>25</v>
      </c>
      <c r="B682" s="13" t="s">
        <v>381</v>
      </c>
      <c r="C682" s="30" t="s">
        <v>1229</v>
      </c>
      <c r="D682" s="13" t="s">
        <v>995</v>
      </c>
      <c r="E682" s="135">
        <v>13.523759</v>
      </c>
      <c r="F682" s="9">
        <v>3</v>
      </c>
      <c r="G682" s="135">
        <v>2.6023804891561735</v>
      </c>
      <c r="H682" s="13"/>
    </row>
    <row r="683" spans="1:8" x14ac:dyDescent="0.2">
      <c r="A683" s="13" t="s">
        <v>439</v>
      </c>
      <c r="B683" s="13" t="s">
        <v>381</v>
      </c>
      <c r="C683" s="30" t="s">
        <v>1229</v>
      </c>
      <c r="D683" s="13" t="s">
        <v>995</v>
      </c>
      <c r="E683" s="135">
        <v>7.4664429999999999</v>
      </c>
      <c r="F683" s="9">
        <v>4</v>
      </c>
      <c r="G683" s="135">
        <v>3.0115462112027354</v>
      </c>
      <c r="H683" s="13">
        <v>4.4104196523857402</v>
      </c>
    </row>
    <row r="684" spans="1:8" x14ac:dyDescent="0.2">
      <c r="A684" s="13" t="s">
        <v>29</v>
      </c>
      <c r="B684" s="13" t="s">
        <v>383</v>
      </c>
      <c r="C684" s="30" t="s">
        <v>1229</v>
      </c>
      <c r="D684" s="13" t="s">
        <v>995</v>
      </c>
      <c r="E684" s="135">
        <v>11.648405</v>
      </c>
      <c r="F684" s="9">
        <v>1</v>
      </c>
      <c r="G684" s="135">
        <v>1.37525812759862</v>
      </c>
      <c r="H684" s="13">
        <v>3.6425141547300899</v>
      </c>
    </row>
    <row r="685" spans="1:8" x14ac:dyDescent="0.2">
      <c r="A685" s="13" t="s">
        <v>30</v>
      </c>
      <c r="B685" s="13" t="s">
        <v>383</v>
      </c>
      <c r="C685" s="30" t="s">
        <v>1229</v>
      </c>
      <c r="D685" s="13" t="s">
        <v>995</v>
      </c>
      <c r="E685" s="135">
        <v>10.170253000000001</v>
      </c>
      <c r="F685" s="9">
        <v>5</v>
      </c>
      <c r="G685" s="135">
        <v>5.8279572845073835</v>
      </c>
      <c r="H685" s="13">
        <v>7.3880793059154604</v>
      </c>
    </row>
    <row r="686" spans="1:8" x14ac:dyDescent="0.2">
      <c r="A686" s="13" t="s">
        <v>441</v>
      </c>
      <c r="B686" s="13" t="s">
        <v>383</v>
      </c>
      <c r="C686" s="30" t="s">
        <v>1229</v>
      </c>
      <c r="D686" s="13" t="s">
        <v>995</v>
      </c>
      <c r="E686" s="135">
        <v>10.456263</v>
      </c>
      <c r="F686" s="9">
        <v>1</v>
      </c>
      <c r="G686" s="135">
        <v>10.385234476929099</v>
      </c>
      <c r="H686" s="13"/>
    </row>
    <row r="687" spans="1:8" x14ac:dyDescent="0.2">
      <c r="A687" s="13" t="s">
        <v>1084</v>
      </c>
      <c r="B687" s="13" t="s">
        <v>383</v>
      </c>
      <c r="C687" s="30" t="s">
        <v>1229</v>
      </c>
      <c r="D687" s="13" t="s">
        <v>995</v>
      </c>
      <c r="E687" s="135">
        <v>7.5350619999999999</v>
      </c>
      <c r="F687" s="9">
        <v>8</v>
      </c>
      <c r="G687" s="135">
        <v>2.5642325529762724</v>
      </c>
      <c r="H687" s="13"/>
    </row>
    <row r="688" spans="1:8" x14ac:dyDescent="0.2">
      <c r="A688" s="13" t="s">
        <v>1085</v>
      </c>
      <c r="B688" s="13" t="s">
        <v>383</v>
      </c>
      <c r="C688" s="30" t="s">
        <v>1229</v>
      </c>
      <c r="D688" s="13" t="s">
        <v>995</v>
      </c>
      <c r="E688" s="135">
        <v>13.723277</v>
      </c>
      <c r="F688" s="9">
        <v>6</v>
      </c>
      <c r="G688" s="135">
        <v>5.8238931374148928</v>
      </c>
      <c r="H688" s="13"/>
    </row>
    <row r="689" spans="1:8" x14ac:dyDescent="0.2">
      <c r="A689" s="13" t="s">
        <v>1086</v>
      </c>
      <c r="B689" s="13" t="s">
        <v>383</v>
      </c>
      <c r="C689" s="30" t="s">
        <v>1229</v>
      </c>
      <c r="D689" s="13" t="s">
        <v>995</v>
      </c>
      <c r="E689" s="135">
        <v>12.384230000000001</v>
      </c>
      <c r="F689" s="9">
        <v>3</v>
      </c>
      <c r="G689" s="135">
        <v>3.7893852611000969</v>
      </c>
      <c r="H689" s="13"/>
    </row>
    <row r="690" spans="1:8" x14ac:dyDescent="0.2">
      <c r="A690" s="13" t="s">
        <v>613</v>
      </c>
      <c r="B690" s="14" t="s">
        <v>385</v>
      </c>
      <c r="C690" s="30" t="s">
        <v>1229</v>
      </c>
      <c r="D690" s="13" t="s">
        <v>995</v>
      </c>
      <c r="E690" s="135">
        <v>17.926779</v>
      </c>
      <c r="F690" s="9">
        <v>2</v>
      </c>
      <c r="G690" s="135">
        <v>2.0561963695635903</v>
      </c>
      <c r="H690" s="13"/>
    </row>
    <row r="691" spans="1:8" x14ac:dyDescent="0.2">
      <c r="A691" s="13" t="s">
        <v>40</v>
      </c>
      <c r="B691" s="14" t="s">
        <v>385</v>
      </c>
      <c r="C691" s="30" t="s">
        <v>1229</v>
      </c>
      <c r="D691" s="13" t="s">
        <v>995</v>
      </c>
      <c r="E691" s="135">
        <v>11.240477</v>
      </c>
      <c r="F691" s="9">
        <v>5</v>
      </c>
      <c r="G691" s="135">
        <v>4.5586991482527894</v>
      </c>
      <c r="H691" s="13">
        <v>10.9047834204603</v>
      </c>
    </row>
    <row r="692" spans="1:8" x14ac:dyDescent="0.2">
      <c r="A692" s="13" t="s">
        <v>1096</v>
      </c>
      <c r="B692" s="14" t="s">
        <v>385</v>
      </c>
      <c r="C692" s="30" t="s">
        <v>1229</v>
      </c>
      <c r="D692" s="13" t="s">
        <v>995</v>
      </c>
      <c r="E692" s="135">
        <v>10.343423</v>
      </c>
      <c r="F692" s="9">
        <v>2</v>
      </c>
      <c r="G692" s="135">
        <v>1.9168750846844151</v>
      </c>
      <c r="H692" s="13"/>
    </row>
    <row r="693" spans="1:8" x14ac:dyDescent="0.2">
      <c r="A693" s="13" t="s">
        <v>41</v>
      </c>
      <c r="B693" s="14" t="s">
        <v>385</v>
      </c>
      <c r="C693" s="30" t="s">
        <v>1229</v>
      </c>
      <c r="D693" s="13" t="s">
        <v>995</v>
      </c>
      <c r="E693" s="135">
        <v>10.672343</v>
      </c>
      <c r="F693" s="9">
        <v>5</v>
      </c>
      <c r="G693" s="135">
        <v>2.151499210135702</v>
      </c>
      <c r="H693" s="13"/>
    </row>
    <row r="694" spans="1:8" x14ac:dyDescent="0.2">
      <c r="A694" s="13" t="s">
        <v>451</v>
      </c>
      <c r="B694" s="14" t="s">
        <v>385</v>
      </c>
      <c r="C694" s="30" t="s">
        <v>1229</v>
      </c>
      <c r="D694" s="13" t="s">
        <v>995</v>
      </c>
      <c r="E694" s="135">
        <v>21.381087000000001</v>
      </c>
      <c r="F694" s="9">
        <v>3</v>
      </c>
      <c r="G694" s="135">
        <v>2.2038697260674733</v>
      </c>
      <c r="H694" s="13"/>
    </row>
    <row r="695" spans="1:8" x14ac:dyDescent="0.2">
      <c r="A695" s="13" t="s">
        <v>1104</v>
      </c>
      <c r="B695" s="14" t="s">
        <v>387</v>
      </c>
      <c r="C695" s="30" t="s">
        <v>1229</v>
      </c>
      <c r="D695" s="31" t="s">
        <v>995</v>
      </c>
      <c r="E695" s="135">
        <v>20.713633000000002</v>
      </c>
      <c r="F695" s="32">
        <v>12</v>
      </c>
      <c r="G695" s="135">
        <v>2.7796329632623613</v>
      </c>
      <c r="H695" s="13">
        <v>10.5632912987769</v>
      </c>
    </row>
    <row r="696" spans="1:8" x14ac:dyDescent="0.2">
      <c r="A696" s="13" t="s">
        <v>1105</v>
      </c>
      <c r="B696" s="14" t="s">
        <v>387</v>
      </c>
      <c r="C696" s="30" t="s">
        <v>1229</v>
      </c>
      <c r="D696" s="13" t="s">
        <v>995</v>
      </c>
      <c r="E696" s="135">
        <v>20.505613</v>
      </c>
      <c r="F696" s="9">
        <v>3</v>
      </c>
      <c r="G696" s="135">
        <v>1.9375537063574066</v>
      </c>
      <c r="H696" s="13"/>
    </row>
    <row r="697" spans="1:8" x14ac:dyDescent="0.2">
      <c r="A697" s="13" t="s">
        <v>1106</v>
      </c>
      <c r="B697" s="14" t="s">
        <v>387</v>
      </c>
      <c r="C697" s="30" t="s">
        <v>1229</v>
      </c>
      <c r="D697" s="13" t="s">
        <v>995</v>
      </c>
      <c r="E697" s="135">
        <v>18.678934000000002</v>
      </c>
      <c r="F697" s="9">
        <v>2</v>
      </c>
      <c r="G697" s="135">
        <v>5.603034293231465</v>
      </c>
      <c r="H697" s="13"/>
    </row>
    <row r="698" spans="1:8" x14ac:dyDescent="0.2">
      <c r="A698" s="13" t="s">
        <v>1107</v>
      </c>
      <c r="B698" s="14" t="s">
        <v>387</v>
      </c>
      <c r="C698" s="30" t="s">
        <v>1229</v>
      </c>
      <c r="D698" s="13" t="s">
        <v>995</v>
      </c>
      <c r="E698" s="135">
        <v>13.612336000000001</v>
      </c>
      <c r="F698" s="9">
        <v>3</v>
      </c>
      <c r="G698" s="135">
        <v>10.08576602273042</v>
      </c>
      <c r="H698" s="13"/>
    </row>
    <row r="699" spans="1:8" x14ac:dyDescent="0.2">
      <c r="A699" s="13" t="s">
        <v>1108</v>
      </c>
      <c r="B699" s="14" t="s">
        <v>387</v>
      </c>
      <c r="C699" s="30" t="s">
        <v>1229</v>
      </c>
      <c r="D699" s="13" t="s">
        <v>995</v>
      </c>
      <c r="E699" s="135">
        <v>10.338615000000001</v>
      </c>
      <c r="F699" s="9">
        <v>5</v>
      </c>
      <c r="G699" s="135">
        <v>2.5116883626578916</v>
      </c>
      <c r="H699" s="13"/>
    </row>
    <row r="700" spans="1:8" x14ac:dyDescent="0.2">
      <c r="A700" s="13" t="s">
        <v>671</v>
      </c>
      <c r="B700" s="13" t="s">
        <v>384</v>
      </c>
      <c r="C700" s="30" t="s">
        <v>1229</v>
      </c>
      <c r="D700" s="13" t="s">
        <v>995</v>
      </c>
      <c r="E700" s="135">
        <v>10.372172000000001</v>
      </c>
      <c r="F700" s="9">
        <v>4</v>
      </c>
      <c r="G700" s="135">
        <v>11.105635567096877</v>
      </c>
      <c r="H700" s="13">
        <v>17.0938674704358</v>
      </c>
    </row>
    <row r="701" spans="1:8" x14ac:dyDescent="0.2">
      <c r="A701" s="13" t="s">
        <v>66</v>
      </c>
      <c r="B701" s="13" t="s">
        <v>384</v>
      </c>
      <c r="C701" s="30" t="s">
        <v>1229</v>
      </c>
      <c r="D701" s="13" t="s">
        <v>995</v>
      </c>
      <c r="E701" s="135">
        <v>17.455701999999999</v>
      </c>
      <c r="F701" s="9">
        <v>0</v>
      </c>
      <c r="G701" s="135">
        <v>0</v>
      </c>
      <c r="H701" s="13"/>
    </row>
    <row r="702" spans="1:8" x14ac:dyDescent="0.2">
      <c r="A702" s="13" t="s">
        <v>68</v>
      </c>
      <c r="B702" s="13" t="s">
        <v>384</v>
      </c>
      <c r="C702" s="30" t="s">
        <v>1229</v>
      </c>
      <c r="D702" s="13" t="s">
        <v>995</v>
      </c>
      <c r="E702" s="135">
        <v>8.2183519999999994</v>
      </c>
      <c r="F702" s="9">
        <v>3</v>
      </c>
      <c r="G702" s="135">
        <v>3.0101038602413737</v>
      </c>
      <c r="H702" s="13"/>
    </row>
    <row r="703" spans="1:8" x14ac:dyDescent="0.2">
      <c r="A703" s="13" t="s">
        <v>857</v>
      </c>
      <c r="B703" s="13" t="s">
        <v>384</v>
      </c>
      <c r="C703" s="30" t="s">
        <v>1229</v>
      </c>
      <c r="D703" s="13" t="s">
        <v>995</v>
      </c>
      <c r="E703" s="135">
        <v>13.552797999999999</v>
      </c>
      <c r="F703" s="9">
        <v>1</v>
      </c>
      <c r="G703" s="135">
        <v>3.2162377415053101</v>
      </c>
      <c r="H703" s="13"/>
    </row>
    <row r="704" spans="1:8" x14ac:dyDescent="0.2">
      <c r="A704" s="13" t="s">
        <v>675</v>
      </c>
      <c r="B704" s="14" t="s">
        <v>386</v>
      </c>
      <c r="C704" s="30" t="s">
        <v>1229</v>
      </c>
      <c r="D704" s="13" t="s">
        <v>995</v>
      </c>
      <c r="E704" s="135">
        <v>24.409091</v>
      </c>
      <c r="F704" s="9">
        <v>2</v>
      </c>
      <c r="G704" s="135">
        <v>3.1296760874826601</v>
      </c>
      <c r="H704" s="13"/>
    </row>
    <row r="705" spans="1:8" x14ac:dyDescent="0.2">
      <c r="A705" s="13" t="s">
        <v>1136</v>
      </c>
      <c r="B705" s="14" t="s">
        <v>386</v>
      </c>
      <c r="C705" s="30" t="s">
        <v>1229</v>
      </c>
      <c r="D705" s="13" t="s">
        <v>995</v>
      </c>
      <c r="E705" s="135">
        <v>25.019449000000002</v>
      </c>
      <c r="F705" s="9">
        <v>3</v>
      </c>
      <c r="G705" s="135">
        <v>2.7536602637380962</v>
      </c>
      <c r="H705" s="13"/>
    </row>
    <row r="706" spans="1:8" x14ac:dyDescent="0.2">
      <c r="A706" s="13" t="s">
        <v>861</v>
      </c>
      <c r="B706" s="14" t="s">
        <v>386</v>
      </c>
      <c r="C706" s="30" t="s">
        <v>1229</v>
      </c>
      <c r="D706" s="13" t="s">
        <v>995</v>
      </c>
      <c r="E706" s="135">
        <v>35.623269999999998</v>
      </c>
      <c r="F706" s="9">
        <v>1</v>
      </c>
      <c r="G706" s="135">
        <v>1.0961292122123001</v>
      </c>
      <c r="H706" s="13"/>
    </row>
    <row r="707" spans="1:8" x14ac:dyDescent="0.2">
      <c r="A707" s="13" t="s">
        <v>112</v>
      </c>
      <c r="B707" s="14" t="s">
        <v>386</v>
      </c>
      <c r="C707" s="30" t="s">
        <v>1229</v>
      </c>
      <c r="D707" s="13" t="s">
        <v>995</v>
      </c>
      <c r="E707" s="135">
        <v>17.866945000000001</v>
      </c>
      <c r="F707" s="9">
        <v>2</v>
      </c>
      <c r="G707" s="135">
        <v>7.9378733798673444</v>
      </c>
      <c r="H707" s="13"/>
    </row>
    <row r="708" spans="1:8" x14ac:dyDescent="0.2">
      <c r="A708" s="13" t="s">
        <v>1137</v>
      </c>
      <c r="B708" s="14" t="s">
        <v>386</v>
      </c>
      <c r="C708" s="30" t="s">
        <v>1229</v>
      </c>
      <c r="D708" s="13" t="s">
        <v>995</v>
      </c>
      <c r="E708" s="135">
        <v>14.835979999999999</v>
      </c>
      <c r="F708" s="9">
        <v>10</v>
      </c>
      <c r="G708" s="135">
        <v>7.040777453017542</v>
      </c>
      <c r="H708" s="13">
        <v>5.4853337232585098</v>
      </c>
    </row>
    <row r="709" spans="1:8" x14ac:dyDescent="0.2">
      <c r="A709" s="13" t="s">
        <v>1138</v>
      </c>
      <c r="B709" s="14" t="s">
        <v>386</v>
      </c>
      <c r="C709" s="30" t="s">
        <v>1229</v>
      </c>
      <c r="D709" s="13" t="s">
        <v>995</v>
      </c>
      <c r="E709" s="135">
        <v>12.746566</v>
      </c>
      <c r="F709" s="9">
        <v>5</v>
      </c>
      <c r="G709" s="135">
        <v>7.4589507152809862</v>
      </c>
      <c r="H709" s="13">
        <v>52.402571383943503</v>
      </c>
    </row>
    <row r="710" spans="1:8" x14ac:dyDescent="0.2">
      <c r="A710" s="13" t="s">
        <v>710</v>
      </c>
      <c r="B710" s="14" t="s">
        <v>389</v>
      </c>
      <c r="C710" s="30" t="s">
        <v>1229</v>
      </c>
      <c r="D710" s="13" t="s">
        <v>995</v>
      </c>
      <c r="E710" s="135">
        <v>12.920317000000001</v>
      </c>
      <c r="F710" s="9">
        <v>1</v>
      </c>
      <c r="G710" s="135">
        <v>6.70696184259765</v>
      </c>
      <c r="H710" s="13"/>
    </row>
    <row r="711" spans="1:8" x14ac:dyDescent="0.2">
      <c r="A711" s="13" t="s">
        <v>13</v>
      </c>
      <c r="B711" s="14" t="s">
        <v>389</v>
      </c>
      <c r="C711" s="30" t="s">
        <v>1229</v>
      </c>
      <c r="D711" s="13" t="s">
        <v>995</v>
      </c>
      <c r="E711" s="135">
        <v>15.632438</v>
      </c>
      <c r="F711" s="9">
        <v>3</v>
      </c>
      <c r="G711" s="135">
        <v>1.0806858729081468</v>
      </c>
      <c r="H711" s="13"/>
    </row>
    <row r="712" spans="1:8" x14ac:dyDescent="0.2">
      <c r="A712" s="13" t="s">
        <v>709</v>
      </c>
      <c r="B712" s="14" t="s">
        <v>389</v>
      </c>
      <c r="C712" s="30" t="s">
        <v>1229</v>
      </c>
      <c r="D712" s="13" t="s">
        <v>995</v>
      </c>
      <c r="E712" s="135">
        <v>15.372157</v>
      </c>
      <c r="F712" s="9">
        <v>4</v>
      </c>
      <c r="G712" s="135">
        <v>10.735105140243409</v>
      </c>
      <c r="H712" s="13"/>
    </row>
    <row r="713" spans="1:8" x14ac:dyDescent="0.2">
      <c r="A713" s="13" t="s">
        <v>711</v>
      </c>
      <c r="B713" s="14" t="s">
        <v>389</v>
      </c>
      <c r="C713" s="30" t="s">
        <v>1229</v>
      </c>
      <c r="D713" s="13" t="s">
        <v>995</v>
      </c>
      <c r="E713" s="135">
        <v>12.684763</v>
      </c>
      <c r="F713" s="9">
        <v>3</v>
      </c>
      <c r="G713" s="135">
        <v>6.3831928149209238</v>
      </c>
      <c r="H713" s="13"/>
    </row>
    <row r="714" spans="1:8" x14ac:dyDescent="0.2">
      <c r="A714" s="13" t="s">
        <v>714</v>
      </c>
      <c r="B714" s="14" t="s">
        <v>389</v>
      </c>
      <c r="C714" s="30" t="s">
        <v>1229</v>
      </c>
      <c r="D714" s="13" t="s">
        <v>995</v>
      </c>
      <c r="E714" s="135">
        <v>23.731061</v>
      </c>
      <c r="F714" s="9">
        <v>4</v>
      </c>
      <c r="G714" s="135">
        <v>4.4518856242970202</v>
      </c>
      <c r="H714" s="13"/>
    </row>
  </sheetData>
  <sortState ref="A2:H717">
    <sortCondition ref="C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26FE6-1771-3F4D-B5F9-29F7B74BB54F}">
  <dimension ref="A1:U176"/>
  <sheetViews>
    <sheetView workbookViewId="0">
      <selection activeCell="R29" sqref="R29"/>
    </sheetView>
  </sheetViews>
  <sheetFormatPr baseColWidth="10" defaultRowHeight="16" x14ac:dyDescent="0.2"/>
  <cols>
    <col min="1" max="2" width="10.83203125" style="11"/>
    <col min="3" max="3" width="15.6640625" style="11" customWidth="1"/>
    <col min="4" max="4" width="17.5" style="11" customWidth="1"/>
    <col min="5" max="8" width="10.83203125" style="11"/>
    <col min="12" max="12" width="10.83203125" style="11"/>
    <col min="13" max="13" width="10.83203125" style="11" customWidth="1"/>
    <col min="14" max="14" width="20.1640625" style="11" customWidth="1"/>
    <col min="15" max="15" width="19.33203125" style="11" customWidth="1"/>
    <col min="16" max="21" width="10.83203125" style="11"/>
  </cols>
  <sheetData>
    <row r="1" spans="1:21" s="201" customFormat="1" x14ac:dyDescent="0.2">
      <c r="A1" s="227" t="s">
        <v>0</v>
      </c>
      <c r="B1" s="227" t="s">
        <v>342</v>
      </c>
      <c r="C1" s="227" t="s">
        <v>397</v>
      </c>
      <c r="D1" s="227" t="s">
        <v>1363</v>
      </c>
      <c r="E1" s="227" t="s">
        <v>1364</v>
      </c>
      <c r="F1" s="227" t="s">
        <v>1365</v>
      </c>
      <c r="G1" s="227" t="s">
        <v>1366</v>
      </c>
      <c r="H1" s="227" t="s">
        <v>1367</v>
      </c>
      <c r="L1" s="227" t="s">
        <v>0</v>
      </c>
      <c r="M1" s="227" t="s">
        <v>342</v>
      </c>
      <c r="N1" s="227" t="s">
        <v>397</v>
      </c>
      <c r="O1" s="227" t="s">
        <v>1372</v>
      </c>
      <c r="P1" s="227" t="s">
        <v>1368</v>
      </c>
      <c r="Q1" s="227" t="s">
        <v>1369</v>
      </c>
      <c r="R1" s="227" t="s">
        <v>1370</v>
      </c>
      <c r="S1" s="227" t="s">
        <v>1371</v>
      </c>
      <c r="T1" s="227" t="s">
        <v>1373</v>
      </c>
      <c r="U1" s="227" t="s">
        <v>1374</v>
      </c>
    </row>
    <row r="2" spans="1:21" x14ac:dyDescent="0.2">
      <c r="A2" s="11" t="s">
        <v>152</v>
      </c>
      <c r="B2" s="11" t="s">
        <v>390</v>
      </c>
      <c r="C2" s="11" t="s">
        <v>402</v>
      </c>
      <c r="D2" s="11">
        <v>163.84299999999999</v>
      </c>
      <c r="E2" s="11">
        <v>196.90100000000001</v>
      </c>
      <c r="F2" s="11">
        <v>232.23099999999999</v>
      </c>
      <c r="L2" s="11" t="s">
        <v>152</v>
      </c>
      <c r="M2" s="11" t="s">
        <v>390</v>
      </c>
      <c r="N2" s="11" t="s">
        <v>402</v>
      </c>
      <c r="O2" s="11">
        <v>90.082999999999998</v>
      </c>
      <c r="P2" s="11">
        <v>65.289000000000001</v>
      </c>
      <c r="Q2" s="11">
        <v>105.57899999999999</v>
      </c>
    </row>
    <row r="3" spans="1:21" x14ac:dyDescent="0.2">
      <c r="A3" s="11" t="s">
        <v>153</v>
      </c>
      <c r="B3" s="11" t="s">
        <v>390</v>
      </c>
      <c r="C3" s="11" t="s">
        <v>402</v>
      </c>
      <c r="D3" s="11">
        <v>156.19800000000001</v>
      </c>
      <c r="E3" s="11">
        <v>114.256</v>
      </c>
      <c r="L3" s="11" t="s">
        <v>153</v>
      </c>
      <c r="M3" s="11" t="s">
        <v>390</v>
      </c>
      <c r="N3" s="11" t="s">
        <v>402</v>
      </c>
      <c r="O3" s="11">
        <v>83.058000000000007</v>
      </c>
      <c r="P3" s="11">
        <v>71.900999999999996</v>
      </c>
    </row>
    <row r="4" spans="1:21" x14ac:dyDescent="0.2">
      <c r="A4" s="11" t="s">
        <v>1360</v>
      </c>
      <c r="B4" s="11" t="s">
        <v>390</v>
      </c>
      <c r="C4" s="11" t="s">
        <v>402</v>
      </c>
      <c r="D4" s="11">
        <v>166.73599999999999</v>
      </c>
      <c r="L4" s="11" t="s">
        <v>1360</v>
      </c>
      <c r="M4" s="11" t="s">
        <v>390</v>
      </c>
      <c r="N4" s="11" t="s">
        <v>402</v>
      </c>
      <c r="O4" s="11">
        <v>88.635999999999996</v>
      </c>
    </row>
    <row r="5" spans="1:21" x14ac:dyDescent="0.2">
      <c r="A5" s="11" t="s">
        <v>1361</v>
      </c>
      <c r="B5" s="11" t="s">
        <v>390</v>
      </c>
      <c r="C5" s="11" t="s">
        <v>402</v>
      </c>
      <c r="D5" s="11">
        <v>136.364</v>
      </c>
      <c r="E5" s="11">
        <v>117.97499999999999</v>
      </c>
      <c r="F5" s="11">
        <v>145.24799999999999</v>
      </c>
      <c r="G5" s="11">
        <v>138.636</v>
      </c>
      <c r="H5" s="11">
        <v>151.86000000000001</v>
      </c>
      <c r="L5" s="11" t="s">
        <v>1361</v>
      </c>
      <c r="M5" s="11" t="s">
        <v>390</v>
      </c>
      <c r="N5" s="11" t="s">
        <v>402</v>
      </c>
      <c r="O5" s="11">
        <v>80.578999999999994</v>
      </c>
      <c r="P5" s="11">
        <v>76.239999999999995</v>
      </c>
      <c r="Q5" s="11">
        <v>89.668999999999997</v>
      </c>
      <c r="R5" s="11">
        <v>87.81</v>
      </c>
      <c r="S5" s="11">
        <v>88.635999999999996</v>
      </c>
      <c r="T5" s="11">
        <v>84.298000000000002</v>
      </c>
      <c r="U5" s="11">
        <v>88.43</v>
      </c>
    </row>
    <row r="6" spans="1:21" x14ac:dyDescent="0.2">
      <c r="A6" s="11" t="s">
        <v>154</v>
      </c>
      <c r="B6" s="11" t="s">
        <v>390</v>
      </c>
      <c r="C6" s="11" t="s">
        <v>402</v>
      </c>
      <c r="D6" s="11">
        <v>168.18199999999999</v>
      </c>
      <c r="L6" s="11" t="s">
        <v>154</v>
      </c>
      <c r="M6" s="11" t="s">
        <v>390</v>
      </c>
      <c r="N6" s="11" t="s">
        <v>402</v>
      </c>
      <c r="O6" s="11">
        <v>99.587000000000003</v>
      </c>
    </row>
    <row r="7" spans="1:21" x14ac:dyDescent="0.2">
      <c r="A7" s="11" t="s">
        <v>155</v>
      </c>
      <c r="B7" s="11" t="s">
        <v>390</v>
      </c>
      <c r="C7" s="11" t="s">
        <v>402</v>
      </c>
      <c r="D7" s="11">
        <v>183.88399999999999</v>
      </c>
      <c r="L7" s="11" t="s">
        <v>155</v>
      </c>
      <c r="M7" s="11" t="s">
        <v>390</v>
      </c>
      <c r="N7" s="11" t="s">
        <v>402</v>
      </c>
      <c r="O7" s="11">
        <v>101.86</v>
      </c>
    </row>
    <row r="8" spans="1:21" x14ac:dyDescent="0.2">
      <c r="A8" s="11" t="s">
        <v>161</v>
      </c>
      <c r="B8" s="11" t="s">
        <v>392</v>
      </c>
      <c r="C8" s="11" t="s">
        <v>402</v>
      </c>
      <c r="D8" s="11">
        <v>196.07400000000001</v>
      </c>
      <c r="L8" s="11" t="s">
        <v>161</v>
      </c>
      <c r="M8" s="11" t="s">
        <v>392</v>
      </c>
      <c r="N8" s="11" t="s">
        <v>402</v>
      </c>
      <c r="O8" s="11">
        <v>108.884</v>
      </c>
    </row>
    <row r="9" spans="1:21" x14ac:dyDescent="0.2">
      <c r="A9" s="11" t="s">
        <v>756</v>
      </c>
      <c r="B9" s="11" t="s">
        <v>392</v>
      </c>
      <c r="C9" s="11" t="s">
        <v>402</v>
      </c>
      <c r="D9" s="11">
        <v>110.124</v>
      </c>
      <c r="E9" s="11">
        <v>173.34700000000001</v>
      </c>
      <c r="F9" s="11">
        <v>95.454999999999998</v>
      </c>
      <c r="G9" s="11">
        <v>126.033</v>
      </c>
      <c r="H9" s="11">
        <v>134.09100000000001</v>
      </c>
      <c r="L9" s="11" t="s">
        <v>756</v>
      </c>
      <c r="M9" s="11" t="s">
        <v>392</v>
      </c>
      <c r="N9" s="11" t="s">
        <v>402</v>
      </c>
      <c r="O9" s="11">
        <v>66.736000000000004</v>
      </c>
      <c r="P9" s="11">
        <v>70.661000000000001</v>
      </c>
      <c r="Q9" s="11">
        <v>54.752000000000002</v>
      </c>
      <c r="R9" s="11">
        <v>86.777000000000001</v>
      </c>
      <c r="S9" s="11">
        <v>71.281000000000006</v>
      </c>
      <c r="T9" s="11">
        <v>80.165000000000006</v>
      </c>
      <c r="U9" s="11">
        <v>71.488</v>
      </c>
    </row>
    <row r="10" spans="1:21" x14ac:dyDescent="0.2">
      <c r="A10" s="11" t="s">
        <v>162</v>
      </c>
      <c r="B10" s="11" t="s">
        <v>392</v>
      </c>
      <c r="C10" s="11" t="s">
        <v>402</v>
      </c>
      <c r="D10" s="11">
        <v>169.215</v>
      </c>
      <c r="L10" s="11" t="s">
        <v>162</v>
      </c>
      <c r="M10" s="11" t="s">
        <v>392</v>
      </c>
      <c r="N10" s="11" t="s">
        <v>402</v>
      </c>
      <c r="O10" s="11">
        <v>76.445999999999998</v>
      </c>
    </row>
    <row r="11" spans="1:21" x14ac:dyDescent="0.2">
      <c r="A11" s="11" t="s">
        <v>163</v>
      </c>
      <c r="B11" s="11" t="s">
        <v>392</v>
      </c>
      <c r="C11" s="11" t="s">
        <v>402</v>
      </c>
      <c r="D11" s="11">
        <v>144.62799999999999</v>
      </c>
      <c r="L11" s="11" t="s">
        <v>163</v>
      </c>
      <c r="M11" s="11" t="s">
        <v>392</v>
      </c>
      <c r="N11" s="11" t="s">
        <v>402</v>
      </c>
      <c r="O11" s="11">
        <v>80.165000000000006</v>
      </c>
    </row>
    <row r="12" spans="1:21" x14ac:dyDescent="0.2">
      <c r="A12" s="11" t="s">
        <v>164</v>
      </c>
      <c r="B12" s="11" t="s">
        <v>393</v>
      </c>
      <c r="C12" s="11" t="s">
        <v>402</v>
      </c>
      <c r="D12" s="11">
        <v>154.339</v>
      </c>
      <c r="E12" s="11">
        <v>121.28100000000001</v>
      </c>
      <c r="F12" s="11">
        <v>112.19</v>
      </c>
      <c r="G12" s="11">
        <v>160.744</v>
      </c>
      <c r="H12" s="11">
        <v>150.41300000000001</v>
      </c>
      <c r="L12" s="11" t="s">
        <v>164</v>
      </c>
      <c r="M12" s="11" t="s">
        <v>393</v>
      </c>
      <c r="N12" s="11" t="s">
        <v>402</v>
      </c>
      <c r="O12" s="11">
        <v>85.123999999999995</v>
      </c>
      <c r="P12" s="11">
        <v>78.718999999999994</v>
      </c>
      <c r="Q12" s="11">
        <v>63.636000000000003</v>
      </c>
      <c r="R12" s="11">
        <v>114.876</v>
      </c>
      <c r="S12" s="11">
        <v>88.843000000000004</v>
      </c>
      <c r="T12" s="11">
        <v>107.851</v>
      </c>
      <c r="U12" s="11">
        <v>92.769000000000005</v>
      </c>
    </row>
    <row r="13" spans="1:21" x14ac:dyDescent="0.2">
      <c r="A13" s="11" t="s">
        <v>166</v>
      </c>
      <c r="B13" s="11" t="s">
        <v>393</v>
      </c>
      <c r="C13" s="11" t="s">
        <v>402</v>
      </c>
      <c r="D13" s="11">
        <v>118.182</v>
      </c>
      <c r="E13" s="11">
        <v>144.42099999999999</v>
      </c>
      <c r="F13" s="11">
        <v>134.50399999999999</v>
      </c>
      <c r="G13" s="11">
        <v>157.43799999999999</v>
      </c>
      <c r="H13" s="11">
        <v>106.405</v>
      </c>
      <c r="L13" s="11" t="s">
        <v>166</v>
      </c>
      <c r="M13" s="11" t="s">
        <v>393</v>
      </c>
      <c r="N13" s="11" t="s">
        <v>402</v>
      </c>
      <c r="O13" s="11">
        <v>72.313999999999993</v>
      </c>
      <c r="P13" s="11">
        <v>93.388000000000005</v>
      </c>
      <c r="Q13" s="11">
        <v>77.893000000000001</v>
      </c>
      <c r="R13" s="11">
        <v>65.701999999999998</v>
      </c>
      <c r="S13" s="11">
        <v>63.636000000000003</v>
      </c>
      <c r="T13" s="11">
        <v>75.412999999999997</v>
      </c>
      <c r="U13" s="11">
        <v>71.694000000000003</v>
      </c>
    </row>
    <row r="14" spans="1:21" x14ac:dyDescent="0.2">
      <c r="A14" s="11" t="s">
        <v>167</v>
      </c>
      <c r="B14" s="11" t="s">
        <v>393</v>
      </c>
      <c r="C14" s="11" t="s">
        <v>402</v>
      </c>
      <c r="D14" s="11">
        <v>170.86799999999999</v>
      </c>
      <c r="L14" s="11" t="s">
        <v>167</v>
      </c>
      <c r="M14" s="11" t="s">
        <v>393</v>
      </c>
      <c r="N14" s="11" t="s">
        <v>402</v>
      </c>
      <c r="O14" s="11">
        <v>87.602999999999994</v>
      </c>
    </row>
    <row r="15" spans="1:21" x14ac:dyDescent="0.2">
      <c r="A15" s="11" t="s">
        <v>1362</v>
      </c>
      <c r="B15" s="11" t="s">
        <v>393</v>
      </c>
      <c r="C15" s="11" t="s">
        <v>402</v>
      </c>
      <c r="D15" s="11">
        <v>127.479</v>
      </c>
      <c r="E15" s="11">
        <v>133.678</v>
      </c>
      <c r="F15" s="11">
        <v>219.00800000000001</v>
      </c>
      <c r="G15" s="11">
        <v>119.008</v>
      </c>
      <c r="H15" s="11">
        <v>160.33099999999999</v>
      </c>
      <c r="L15" s="11" t="s">
        <v>1362</v>
      </c>
      <c r="M15" s="11" t="s">
        <v>393</v>
      </c>
      <c r="N15" s="11" t="s">
        <v>402</v>
      </c>
      <c r="O15" s="11">
        <v>81.817999999999998</v>
      </c>
      <c r="P15" s="11">
        <v>82.230999999999995</v>
      </c>
      <c r="Q15" s="11">
        <v>90.082999999999998</v>
      </c>
      <c r="R15" s="11">
        <v>77.272999999999996</v>
      </c>
      <c r="S15" s="11">
        <v>72.106999999999999</v>
      </c>
      <c r="T15" s="11">
        <v>83.677999999999997</v>
      </c>
    </row>
    <row r="16" spans="1:21" x14ac:dyDescent="0.2">
      <c r="A16" s="11" t="s">
        <v>748</v>
      </c>
      <c r="B16" s="11" t="s">
        <v>391</v>
      </c>
      <c r="C16" s="11" t="s">
        <v>402</v>
      </c>
      <c r="D16" s="11">
        <v>164.876</v>
      </c>
      <c r="L16" s="11" t="s">
        <v>748</v>
      </c>
      <c r="M16" s="11" t="s">
        <v>391</v>
      </c>
      <c r="N16" s="11" t="s">
        <v>402</v>
      </c>
      <c r="O16" s="11">
        <v>88.635999999999996</v>
      </c>
    </row>
    <row r="17" spans="1:19" x14ac:dyDescent="0.2">
      <c r="A17" s="11" t="s">
        <v>156</v>
      </c>
      <c r="B17" s="11" t="s">
        <v>391</v>
      </c>
      <c r="C17" s="11" t="s">
        <v>402</v>
      </c>
      <c r="D17" s="11">
        <v>129.13200000000001</v>
      </c>
      <c r="L17" s="11" t="s">
        <v>156</v>
      </c>
      <c r="M17" s="11" t="s">
        <v>391</v>
      </c>
      <c r="N17" s="11" t="s">
        <v>402</v>
      </c>
      <c r="O17" s="11">
        <v>78.512</v>
      </c>
    </row>
    <row r="18" spans="1:19" x14ac:dyDescent="0.2">
      <c r="A18" s="11" t="s">
        <v>157</v>
      </c>
      <c r="B18" s="11" t="s">
        <v>391</v>
      </c>
      <c r="C18" s="11" t="s">
        <v>402</v>
      </c>
      <c r="D18" s="11">
        <v>200.62</v>
      </c>
      <c r="E18" s="11">
        <v>181.19800000000001</v>
      </c>
      <c r="F18" s="11">
        <v>133.678</v>
      </c>
      <c r="L18" s="11" t="s">
        <v>157</v>
      </c>
      <c r="M18" s="11" t="s">
        <v>391</v>
      </c>
      <c r="N18" s="11" t="s">
        <v>402</v>
      </c>
      <c r="O18" s="11">
        <v>98.14</v>
      </c>
      <c r="P18" s="11">
        <v>100.20699999999999</v>
      </c>
      <c r="Q18" s="11">
        <v>40.496000000000002</v>
      </c>
      <c r="R18" s="11">
        <v>43.182000000000002</v>
      </c>
      <c r="S18" s="11">
        <v>79.338999999999999</v>
      </c>
    </row>
    <row r="19" spans="1:19" x14ac:dyDescent="0.2">
      <c r="A19" s="11" t="s">
        <v>158</v>
      </c>
      <c r="B19" s="11" t="s">
        <v>391</v>
      </c>
      <c r="C19" s="11" t="s">
        <v>402</v>
      </c>
      <c r="D19" s="11">
        <v>158.05799999999999</v>
      </c>
      <c r="E19" s="11">
        <v>155.99199999999999</v>
      </c>
      <c r="F19" s="11">
        <v>155.57900000000001</v>
      </c>
      <c r="L19" s="11" t="s">
        <v>158</v>
      </c>
      <c r="M19" s="11" t="s">
        <v>391</v>
      </c>
      <c r="N19" s="11" t="s">
        <v>402</v>
      </c>
      <c r="O19" s="11">
        <v>68.182000000000002</v>
      </c>
      <c r="P19" s="11">
        <v>85.95</v>
      </c>
      <c r="Q19" s="11">
        <v>88.843000000000004</v>
      </c>
    </row>
    <row r="20" spans="1:19" x14ac:dyDescent="0.2">
      <c r="A20" s="11" t="s">
        <v>159</v>
      </c>
      <c r="B20" s="11" t="s">
        <v>391</v>
      </c>
      <c r="C20" s="11" t="s">
        <v>402</v>
      </c>
      <c r="D20" s="11">
        <v>151.446</v>
      </c>
      <c r="L20" s="11" t="s">
        <v>159</v>
      </c>
      <c r="M20" s="11" t="s">
        <v>391</v>
      </c>
      <c r="N20" s="11" t="s">
        <v>402</v>
      </c>
      <c r="O20" s="11">
        <v>83.058000000000007</v>
      </c>
    </row>
    <row r="21" spans="1:19" x14ac:dyDescent="0.2">
      <c r="A21" s="11" t="s">
        <v>160</v>
      </c>
      <c r="B21" s="11" t="s">
        <v>391</v>
      </c>
      <c r="C21" s="11" t="s">
        <v>402</v>
      </c>
      <c r="D21" s="11">
        <v>145.86799999999999</v>
      </c>
      <c r="L21" s="11" t="s">
        <v>160</v>
      </c>
      <c r="M21" s="11" t="s">
        <v>391</v>
      </c>
      <c r="N21" s="11" t="s">
        <v>402</v>
      </c>
      <c r="O21" s="11">
        <v>64.05</v>
      </c>
    </row>
    <row r="22" spans="1:19" x14ac:dyDescent="0.2">
      <c r="A22" s="11" t="s">
        <v>168</v>
      </c>
      <c r="B22" s="11" t="s">
        <v>394</v>
      </c>
      <c r="C22" s="11" t="s">
        <v>402</v>
      </c>
      <c r="D22" s="11">
        <v>173.34700000000001</v>
      </c>
      <c r="L22" s="11" t="s">
        <v>168</v>
      </c>
      <c r="M22" s="11" t="s">
        <v>394</v>
      </c>
      <c r="N22" s="11" t="s">
        <v>402</v>
      </c>
      <c r="O22" s="11">
        <v>82.850999999999999</v>
      </c>
    </row>
    <row r="23" spans="1:19" x14ac:dyDescent="0.2">
      <c r="A23" s="11" t="s">
        <v>768</v>
      </c>
      <c r="B23" s="11" t="s">
        <v>394</v>
      </c>
      <c r="C23" s="11" t="s">
        <v>402</v>
      </c>
      <c r="D23" s="11">
        <v>170.041</v>
      </c>
      <c r="E23" s="11">
        <v>167.97499999999999</v>
      </c>
      <c r="L23" s="11" t="s">
        <v>768</v>
      </c>
      <c r="M23" s="11" t="s">
        <v>394</v>
      </c>
      <c r="N23" s="11" t="s">
        <v>402</v>
      </c>
      <c r="O23" s="11">
        <v>80.578999999999994</v>
      </c>
      <c r="P23" s="11">
        <v>92.769000000000005</v>
      </c>
    </row>
    <row r="24" spans="1:19" x14ac:dyDescent="0.2">
      <c r="A24" s="11" t="s">
        <v>906</v>
      </c>
      <c r="B24" s="11" t="s">
        <v>394</v>
      </c>
      <c r="C24" s="11" t="s">
        <v>402</v>
      </c>
      <c r="D24" s="11">
        <v>174.38</v>
      </c>
      <c r="L24" s="11" t="s">
        <v>906</v>
      </c>
      <c r="M24" s="11" t="s">
        <v>394</v>
      </c>
      <c r="N24" s="11" t="s">
        <v>402</v>
      </c>
      <c r="O24" s="11">
        <v>85.123999999999995</v>
      </c>
    </row>
    <row r="25" spans="1:19" x14ac:dyDescent="0.2">
      <c r="A25" s="11" t="s">
        <v>170</v>
      </c>
      <c r="B25" s="11" t="s">
        <v>394</v>
      </c>
      <c r="C25" s="11" t="s">
        <v>402</v>
      </c>
      <c r="D25" s="11">
        <v>178.512</v>
      </c>
      <c r="L25" s="11" t="s">
        <v>170</v>
      </c>
      <c r="M25" s="11" t="s">
        <v>394</v>
      </c>
      <c r="N25" s="11" t="s">
        <v>402</v>
      </c>
      <c r="O25" s="11">
        <v>76.239999999999995</v>
      </c>
    </row>
    <row r="26" spans="1:19" x14ac:dyDescent="0.2">
      <c r="A26" s="11" t="s">
        <v>8</v>
      </c>
      <c r="B26" s="11" t="s">
        <v>346</v>
      </c>
      <c r="C26" s="11" t="s">
        <v>398</v>
      </c>
      <c r="D26" s="11">
        <v>108.884</v>
      </c>
      <c r="L26" s="11" t="s">
        <v>8</v>
      </c>
      <c r="M26" s="11" t="s">
        <v>346</v>
      </c>
      <c r="N26" s="11" t="s">
        <v>398</v>
      </c>
      <c r="O26" s="11">
        <v>81.817999999999998</v>
      </c>
    </row>
    <row r="27" spans="1:19" x14ac:dyDescent="0.2">
      <c r="A27" s="11" t="s">
        <v>9</v>
      </c>
      <c r="B27" s="11" t="s">
        <v>346</v>
      </c>
      <c r="C27" s="11" t="s">
        <v>398</v>
      </c>
      <c r="D27" s="11">
        <v>172.934</v>
      </c>
      <c r="L27" s="11" t="s">
        <v>9</v>
      </c>
      <c r="M27" s="11" t="s">
        <v>346</v>
      </c>
      <c r="N27" s="11" t="s">
        <v>398</v>
      </c>
      <c r="O27" s="11">
        <v>110.331</v>
      </c>
    </row>
    <row r="28" spans="1:19" x14ac:dyDescent="0.2">
      <c r="A28" s="11" t="s">
        <v>1</v>
      </c>
      <c r="B28" s="11" t="s">
        <v>343</v>
      </c>
      <c r="C28" s="11" t="s">
        <v>398</v>
      </c>
      <c r="D28" s="11">
        <v>145.333</v>
      </c>
      <c r="L28" s="11" t="s">
        <v>1</v>
      </c>
      <c r="M28" s="11" t="s">
        <v>343</v>
      </c>
      <c r="N28" s="11" t="s">
        <v>398</v>
      </c>
      <c r="O28" s="11">
        <v>103.458</v>
      </c>
    </row>
    <row r="29" spans="1:19" x14ac:dyDescent="0.2">
      <c r="A29" s="11" t="s">
        <v>2</v>
      </c>
      <c r="B29" s="11" t="s">
        <v>343</v>
      </c>
      <c r="C29" s="11" t="s">
        <v>398</v>
      </c>
      <c r="D29" s="11">
        <v>145.24799999999999</v>
      </c>
      <c r="L29" s="11" t="s">
        <v>2</v>
      </c>
      <c r="M29" s="11" t="s">
        <v>343</v>
      </c>
      <c r="N29" s="11" t="s">
        <v>398</v>
      </c>
      <c r="O29" s="11">
        <v>83.677999999999997</v>
      </c>
    </row>
    <row r="30" spans="1:19" x14ac:dyDescent="0.2">
      <c r="A30" s="11" t="s">
        <v>3</v>
      </c>
      <c r="B30" s="11" t="s">
        <v>343</v>
      </c>
      <c r="C30" s="11" t="s">
        <v>398</v>
      </c>
      <c r="D30" s="11">
        <v>95.454999999999998</v>
      </c>
      <c r="L30" s="11" t="s">
        <v>3</v>
      </c>
      <c r="M30" s="11" t="s">
        <v>343</v>
      </c>
      <c r="N30" s="11" t="s">
        <v>398</v>
      </c>
      <c r="O30" s="11">
        <v>84.298000000000002</v>
      </c>
    </row>
    <row r="31" spans="1:19" x14ac:dyDescent="0.2">
      <c r="A31" s="11" t="s">
        <v>4</v>
      </c>
      <c r="B31" s="11" t="s">
        <v>343</v>
      </c>
      <c r="C31" s="11" t="s">
        <v>398</v>
      </c>
      <c r="D31" s="11">
        <v>150.20699999999999</v>
      </c>
      <c r="L31" s="11" t="s">
        <v>4</v>
      </c>
      <c r="M31" s="11" t="s">
        <v>343</v>
      </c>
      <c r="N31" s="11" t="s">
        <v>398</v>
      </c>
      <c r="O31" s="11">
        <v>94.628</v>
      </c>
    </row>
    <row r="32" spans="1:19" x14ac:dyDescent="0.2">
      <c r="A32" s="11">
        <v>164</v>
      </c>
      <c r="B32" s="11" t="s">
        <v>345</v>
      </c>
      <c r="C32" s="11" t="s">
        <v>398</v>
      </c>
      <c r="D32" s="11">
        <v>127.042</v>
      </c>
      <c r="L32" s="11">
        <v>164</v>
      </c>
      <c r="M32" s="11" t="s">
        <v>345</v>
      </c>
      <c r="N32" s="11" t="s">
        <v>398</v>
      </c>
      <c r="O32" s="11">
        <v>92.47</v>
      </c>
    </row>
    <row r="33" spans="1:20" x14ac:dyDescent="0.2">
      <c r="A33" s="11">
        <v>78</v>
      </c>
      <c r="B33" s="11" t="s">
        <v>485</v>
      </c>
      <c r="C33" s="11" t="s">
        <v>398</v>
      </c>
      <c r="D33" s="11">
        <v>121.52200000000001</v>
      </c>
      <c r="L33" s="11">
        <v>78</v>
      </c>
      <c r="M33" s="11" t="s">
        <v>485</v>
      </c>
      <c r="N33" s="11" t="s">
        <v>398</v>
      </c>
      <c r="O33" s="11">
        <v>99.352000000000004</v>
      </c>
    </row>
    <row r="34" spans="1:20" x14ac:dyDescent="0.2">
      <c r="A34" s="11" t="s">
        <v>403</v>
      </c>
      <c r="B34" s="11" t="s">
        <v>347</v>
      </c>
      <c r="C34" s="11" t="s">
        <v>398</v>
      </c>
      <c r="D34" s="11">
        <v>104.339</v>
      </c>
      <c r="L34" s="11" t="s">
        <v>403</v>
      </c>
      <c r="M34" s="11" t="s">
        <v>347</v>
      </c>
      <c r="N34" s="11" t="s">
        <v>398</v>
      </c>
      <c r="O34" s="11">
        <v>73.760000000000005</v>
      </c>
    </row>
    <row r="35" spans="1:20" x14ac:dyDescent="0.2">
      <c r="A35" s="11" t="s">
        <v>5</v>
      </c>
      <c r="B35" s="11" t="s">
        <v>344</v>
      </c>
      <c r="C35" s="11" t="s">
        <v>398</v>
      </c>
      <c r="D35" s="11">
        <v>94.628</v>
      </c>
      <c r="E35" s="11">
        <v>121.074</v>
      </c>
      <c r="F35" s="11">
        <v>120.041</v>
      </c>
      <c r="G35" s="11">
        <v>87.602999999999994</v>
      </c>
      <c r="H35" s="11">
        <v>104.545</v>
      </c>
      <c r="L35" s="11" t="s">
        <v>5</v>
      </c>
      <c r="M35" s="11" t="s">
        <v>344</v>
      </c>
      <c r="N35" s="11" t="s">
        <v>398</v>
      </c>
      <c r="O35" s="11">
        <v>83.263999999999996</v>
      </c>
      <c r="P35" s="11">
        <v>80.165000000000006</v>
      </c>
      <c r="Q35" s="11">
        <v>88.635999999999996</v>
      </c>
      <c r="R35" s="11">
        <v>81.817999999999998</v>
      </c>
      <c r="S35" s="11">
        <v>91.941999999999993</v>
      </c>
    </row>
    <row r="36" spans="1:20" x14ac:dyDescent="0.2">
      <c r="A36" s="11" t="s">
        <v>6</v>
      </c>
      <c r="B36" s="11" t="s">
        <v>344</v>
      </c>
      <c r="C36" s="11" t="s">
        <v>398</v>
      </c>
      <c r="D36" s="11">
        <v>40.496000000000002</v>
      </c>
      <c r="L36" s="11" t="s">
        <v>6</v>
      </c>
      <c r="M36" s="11" t="s">
        <v>344</v>
      </c>
      <c r="N36" s="11" t="s">
        <v>398</v>
      </c>
      <c r="O36" s="11">
        <v>36.777000000000001</v>
      </c>
    </row>
    <row r="37" spans="1:20" x14ac:dyDescent="0.2">
      <c r="A37" s="11" t="s">
        <v>444</v>
      </c>
      <c r="B37" s="11" t="s">
        <v>354</v>
      </c>
      <c r="C37" s="11" t="s">
        <v>1227</v>
      </c>
      <c r="D37" s="11">
        <v>101.941</v>
      </c>
      <c r="L37" s="11" t="s">
        <v>444</v>
      </c>
      <c r="M37" s="11" t="s">
        <v>354</v>
      </c>
      <c r="N37" s="11" t="s">
        <v>1227</v>
      </c>
      <c r="O37" s="11">
        <v>60.546999999999997</v>
      </c>
    </row>
    <row r="38" spans="1:20" x14ac:dyDescent="0.2">
      <c r="A38" s="11" t="s">
        <v>1346</v>
      </c>
      <c r="B38" s="11" t="s">
        <v>354</v>
      </c>
      <c r="C38" s="11" t="s">
        <v>1227</v>
      </c>
      <c r="D38" s="11">
        <v>113.68</v>
      </c>
      <c r="E38" s="11">
        <v>135.51</v>
      </c>
      <c r="L38" s="11" t="s">
        <v>1346</v>
      </c>
      <c r="M38" s="11" t="s">
        <v>354</v>
      </c>
      <c r="N38" s="11" t="s">
        <v>1227</v>
      </c>
      <c r="O38" s="11">
        <v>75.581000000000003</v>
      </c>
      <c r="P38" s="11">
        <v>73.108999999999995</v>
      </c>
    </row>
    <row r="39" spans="1:20" x14ac:dyDescent="0.2">
      <c r="A39" s="11" t="s">
        <v>1347</v>
      </c>
      <c r="B39" s="11" t="s">
        <v>354</v>
      </c>
      <c r="C39" s="11" t="s">
        <v>1227</v>
      </c>
      <c r="D39" s="11">
        <v>101.529</v>
      </c>
      <c r="L39" s="11" t="s">
        <v>1347</v>
      </c>
      <c r="M39" s="11" t="s">
        <v>354</v>
      </c>
      <c r="N39" s="11" t="s">
        <v>1227</v>
      </c>
      <c r="O39" s="11">
        <v>80.111000000000004</v>
      </c>
    </row>
    <row r="40" spans="1:20" x14ac:dyDescent="0.2">
      <c r="A40" s="11" t="s">
        <v>14</v>
      </c>
      <c r="B40" s="11" t="s">
        <v>349</v>
      </c>
      <c r="C40" s="11" t="s">
        <v>1227</v>
      </c>
      <c r="D40" s="11">
        <v>125.82599999999999</v>
      </c>
      <c r="E40" s="11">
        <v>101.86</v>
      </c>
      <c r="L40" s="11" t="s">
        <v>14</v>
      </c>
      <c r="M40" s="11" t="s">
        <v>349</v>
      </c>
      <c r="N40" s="11" t="s">
        <v>1227</v>
      </c>
      <c r="O40" s="11">
        <v>99.587000000000003</v>
      </c>
      <c r="P40" s="11">
        <v>79.959000000000003</v>
      </c>
    </row>
    <row r="41" spans="1:20" x14ac:dyDescent="0.2">
      <c r="A41" s="11">
        <v>150</v>
      </c>
      <c r="B41" s="11" t="s">
        <v>349</v>
      </c>
      <c r="C41" s="11" t="s">
        <v>1227</v>
      </c>
      <c r="D41" s="11">
        <v>111.364</v>
      </c>
      <c r="E41" s="11">
        <v>100.62</v>
      </c>
      <c r="F41" s="11">
        <v>129.959</v>
      </c>
      <c r="L41" s="11">
        <v>150</v>
      </c>
      <c r="M41" s="11" t="s">
        <v>349</v>
      </c>
      <c r="N41" s="11" t="s">
        <v>1227</v>
      </c>
      <c r="O41" s="11">
        <v>73.554000000000002</v>
      </c>
      <c r="P41" s="11">
        <v>80.372</v>
      </c>
      <c r="Q41" s="11">
        <v>83.471000000000004</v>
      </c>
    </row>
    <row r="42" spans="1:20" x14ac:dyDescent="0.2">
      <c r="A42" s="11" t="s">
        <v>15</v>
      </c>
      <c r="B42" s="11" t="s">
        <v>349</v>
      </c>
      <c r="C42" s="11" t="s">
        <v>1227</v>
      </c>
      <c r="D42" s="11">
        <v>93.71</v>
      </c>
      <c r="E42" s="11">
        <v>68.338999999999999</v>
      </c>
      <c r="F42" s="11">
        <v>89.822999999999993</v>
      </c>
      <c r="G42" s="11">
        <v>100.871</v>
      </c>
      <c r="H42" s="11">
        <v>116.422</v>
      </c>
      <c r="L42" s="11" t="s">
        <v>15</v>
      </c>
      <c r="M42" s="11" t="s">
        <v>349</v>
      </c>
      <c r="N42" s="11" t="s">
        <v>1227</v>
      </c>
      <c r="O42" s="11">
        <v>73.863</v>
      </c>
      <c r="P42" s="11">
        <v>45.014000000000003</v>
      </c>
      <c r="Q42" s="11">
        <v>73.863</v>
      </c>
      <c r="R42" s="11">
        <v>73.045000000000002</v>
      </c>
      <c r="S42" s="11">
        <v>80.001000000000005</v>
      </c>
      <c r="T42" s="11">
        <v>88.8</v>
      </c>
    </row>
    <row r="43" spans="1:20" x14ac:dyDescent="0.2">
      <c r="A43" s="11" t="s">
        <v>16</v>
      </c>
      <c r="B43" s="11" t="s">
        <v>349</v>
      </c>
      <c r="C43" s="11" t="s">
        <v>1227</v>
      </c>
      <c r="D43" s="11">
        <v>115.60299999999999</v>
      </c>
      <c r="E43" s="11">
        <v>115.194</v>
      </c>
      <c r="L43" s="11" t="s">
        <v>16</v>
      </c>
      <c r="M43" s="11" t="s">
        <v>349</v>
      </c>
      <c r="N43" s="11" t="s">
        <v>1227</v>
      </c>
      <c r="O43" s="11">
        <v>86.957999999999998</v>
      </c>
      <c r="P43" s="11">
        <v>84.503</v>
      </c>
    </row>
    <row r="44" spans="1:20" x14ac:dyDescent="0.2">
      <c r="A44" s="11">
        <v>80</v>
      </c>
      <c r="B44" s="11" t="s">
        <v>943</v>
      </c>
      <c r="C44" s="11" t="s">
        <v>1227</v>
      </c>
      <c r="D44" s="11">
        <v>122.548</v>
      </c>
      <c r="L44" s="11">
        <v>80</v>
      </c>
      <c r="M44" s="11" t="s">
        <v>943</v>
      </c>
      <c r="N44" s="11" t="s">
        <v>1227</v>
      </c>
      <c r="O44" s="11">
        <v>74.308999999999997</v>
      </c>
    </row>
    <row r="45" spans="1:20" x14ac:dyDescent="0.2">
      <c r="A45" s="11" t="s">
        <v>568</v>
      </c>
      <c r="B45" s="11" t="s">
        <v>353</v>
      </c>
      <c r="C45" s="11" t="s">
        <v>1227</v>
      </c>
      <c r="D45" s="11">
        <v>126.033</v>
      </c>
      <c r="L45" s="11" t="s">
        <v>568</v>
      </c>
      <c r="M45" s="11" t="s">
        <v>353</v>
      </c>
      <c r="N45" s="11" t="s">
        <v>1227</v>
      </c>
      <c r="O45" s="11">
        <v>108.264</v>
      </c>
    </row>
    <row r="46" spans="1:20" x14ac:dyDescent="0.2">
      <c r="A46" s="11" t="s">
        <v>576</v>
      </c>
      <c r="B46" s="11" t="s">
        <v>353</v>
      </c>
      <c r="C46" s="11" t="s">
        <v>1227</v>
      </c>
      <c r="D46" s="11">
        <v>90.082999999999998</v>
      </c>
      <c r="L46" s="11" t="s">
        <v>576</v>
      </c>
      <c r="M46" s="11" t="s">
        <v>353</v>
      </c>
      <c r="N46" s="11" t="s">
        <v>1227</v>
      </c>
      <c r="O46" s="11">
        <v>50.412999999999997</v>
      </c>
    </row>
    <row r="47" spans="1:20" x14ac:dyDescent="0.2">
      <c r="A47" s="11" t="s">
        <v>29</v>
      </c>
      <c r="B47" s="11" t="s">
        <v>353</v>
      </c>
      <c r="C47" s="11" t="s">
        <v>1227</v>
      </c>
      <c r="D47" s="11">
        <v>101.735</v>
      </c>
      <c r="L47" s="11" t="s">
        <v>29</v>
      </c>
      <c r="M47" s="11" t="s">
        <v>353</v>
      </c>
      <c r="N47" s="11" t="s">
        <v>1227</v>
      </c>
      <c r="O47" s="11">
        <v>73.521000000000001</v>
      </c>
    </row>
    <row r="48" spans="1:20" x14ac:dyDescent="0.2">
      <c r="A48" s="11" t="s">
        <v>30</v>
      </c>
      <c r="B48" s="11" t="s">
        <v>353</v>
      </c>
      <c r="C48" s="11" t="s">
        <v>1227</v>
      </c>
      <c r="D48" s="11">
        <v>74.757000000000005</v>
      </c>
      <c r="E48" s="11">
        <v>113.68</v>
      </c>
      <c r="L48" s="11" t="s">
        <v>30</v>
      </c>
      <c r="M48" s="11" t="s">
        <v>353</v>
      </c>
      <c r="N48" s="11" t="s">
        <v>1227</v>
      </c>
      <c r="O48" s="11">
        <v>64.872</v>
      </c>
      <c r="P48" s="11">
        <v>96.174999999999997</v>
      </c>
    </row>
    <row r="49" spans="1:16" x14ac:dyDescent="0.2">
      <c r="A49" s="11" t="s">
        <v>559</v>
      </c>
      <c r="B49" s="11" t="s">
        <v>351</v>
      </c>
      <c r="C49" s="11" t="s">
        <v>1227</v>
      </c>
      <c r="D49" s="11">
        <v>108.554</v>
      </c>
      <c r="L49" s="11" t="s">
        <v>559</v>
      </c>
      <c r="M49" s="11" t="s">
        <v>351</v>
      </c>
      <c r="N49" s="11" t="s">
        <v>1227</v>
      </c>
      <c r="O49" s="11">
        <v>85.263000000000005</v>
      </c>
    </row>
    <row r="50" spans="1:16" x14ac:dyDescent="0.2">
      <c r="A50" s="11" t="s">
        <v>24</v>
      </c>
      <c r="B50" s="11" t="s">
        <v>351</v>
      </c>
      <c r="C50" s="11" t="s">
        <v>1227</v>
      </c>
      <c r="D50" s="11">
        <v>122.90300000000001</v>
      </c>
      <c r="L50" s="11" t="s">
        <v>24</v>
      </c>
      <c r="M50" s="11" t="s">
        <v>351</v>
      </c>
      <c r="N50" s="11" t="s">
        <v>1227</v>
      </c>
      <c r="O50" s="11">
        <v>81.727999999999994</v>
      </c>
    </row>
    <row r="51" spans="1:16" x14ac:dyDescent="0.2">
      <c r="A51" s="11" t="s">
        <v>25</v>
      </c>
      <c r="B51" s="11" t="s">
        <v>351</v>
      </c>
      <c r="C51" s="11" t="s">
        <v>1227</v>
      </c>
      <c r="D51" s="11">
        <v>128.72800000000001</v>
      </c>
      <c r="L51" s="11" t="s">
        <v>25</v>
      </c>
      <c r="M51" s="11" t="s">
        <v>351</v>
      </c>
      <c r="N51" s="11" t="s">
        <v>1227</v>
      </c>
      <c r="O51" s="11">
        <v>80.742000000000004</v>
      </c>
    </row>
    <row r="52" spans="1:16" x14ac:dyDescent="0.2">
      <c r="A52" s="11" t="s">
        <v>1345</v>
      </c>
      <c r="B52" s="11" t="s">
        <v>351</v>
      </c>
      <c r="C52" s="11" t="s">
        <v>1227</v>
      </c>
      <c r="D52" s="11">
        <v>137.66800000000001</v>
      </c>
      <c r="E52" s="11">
        <v>172.81299999999999</v>
      </c>
      <c r="L52" s="11" t="s">
        <v>1345</v>
      </c>
      <c r="M52" s="11" t="s">
        <v>351</v>
      </c>
      <c r="N52" s="11" t="s">
        <v>1227</v>
      </c>
      <c r="O52" s="11">
        <v>88.174000000000007</v>
      </c>
      <c r="P52" s="11">
        <v>103.979</v>
      </c>
    </row>
    <row r="53" spans="1:16" x14ac:dyDescent="0.2">
      <c r="A53" s="11" t="s">
        <v>27</v>
      </c>
      <c r="B53" s="11" t="s">
        <v>352</v>
      </c>
      <c r="C53" s="11" t="s">
        <v>1227</v>
      </c>
      <c r="D53" s="11">
        <v>99.31</v>
      </c>
      <c r="E53" s="11">
        <v>97.432000000000002</v>
      </c>
      <c r="L53" s="11" t="s">
        <v>27</v>
      </c>
      <c r="M53" s="11" t="s">
        <v>352</v>
      </c>
      <c r="N53" s="11" t="s">
        <v>1227</v>
      </c>
      <c r="O53" s="11">
        <v>73.647999999999996</v>
      </c>
      <c r="P53" s="11">
        <v>84.914000000000001</v>
      </c>
    </row>
    <row r="54" spans="1:16" x14ac:dyDescent="0.2">
      <c r="A54" s="11" t="s">
        <v>564</v>
      </c>
      <c r="B54" s="11" t="s">
        <v>352</v>
      </c>
      <c r="C54" s="11" t="s">
        <v>1227</v>
      </c>
      <c r="D54" s="11">
        <v>112.663</v>
      </c>
      <c r="L54" s="11" t="s">
        <v>564</v>
      </c>
      <c r="M54" s="11" t="s">
        <v>352</v>
      </c>
      <c r="N54" s="11" t="s">
        <v>1227</v>
      </c>
      <c r="O54" s="11">
        <v>73.856999999999999</v>
      </c>
    </row>
    <row r="55" spans="1:16" x14ac:dyDescent="0.2">
      <c r="A55" s="11" t="s">
        <v>28</v>
      </c>
      <c r="B55" s="11" t="s">
        <v>352</v>
      </c>
      <c r="C55" s="11" t="s">
        <v>1227</v>
      </c>
      <c r="D55" s="11">
        <v>130.785</v>
      </c>
      <c r="E55" s="11">
        <v>128.30600000000001</v>
      </c>
      <c r="L55" s="11" t="s">
        <v>28</v>
      </c>
      <c r="M55" s="11" t="s">
        <v>352</v>
      </c>
      <c r="N55" s="11" t="s">
        <v>1227</v>
      </c>
      <c r="O55" s="11">
        <v>80.784999999999997</v>
      </c>
      <c r="P55" s="11">
        <v>91.941999999999993</v>
      </c>
    </row>
    <row r="56" spans="1:16" x14ac:dyDescent="0.2">
      <c r="A56" s="11" t="s">
        <v>26</v>
      </c>
      <c r="B56" s="11" t="s">
        <v>352</v>
      </c>
      <c r="C56" s="11" t="s">
        <v>1227</v>
      </c>
      <c r="D56" s="11">
        <v>56.749000000000002</v>
      </c>
      <c r="E56" s="11">
        <v>123.929</v>
      </c>
      <c r="L56" s="11" t="s">
        <v>26</v>
      </c>
      <c r="M56" s="11" t="s">
        <v>352</v>
      </c>
      <c r="N56" s="11" t="s">
        <v>1227</v>
      </c>
      <c r="O56" s="11">
        <v>50.49</v>
      </c>
      <c r="P56" s="11">
        <v>89.296000000000006</v>
      </c>
    </row>
    <row r="57" spans="1:16" x14ac:dyDescent="0.2">
      <c r="A57" s="11" t="s">
        <v>19</v>
      </c>
      <c r="B57" s="11" t="s">
        <v>350</v>
      </c>
      <c r="C57" s="11" t="s">
        <v>1227</v>
      </c>
      <c r="D57" s="11">
        <v>106.742</v>
      </c>
      <c r="E57" s="11">
        <v>104.279</v>
      </c>
      <c r="L57" s="11" t="s">
        <v>19</v>
      </c>
      <c r="M57" s="11" t="s">
        <v>350</v>
      </c>
      <c r="N57" s="11" t="s">
        <v>1227</v>
      </c>
      <c r="O57" s="11">
        <v>80.671999999999997</v>
      </c>
    </row>
    <row r="58" spans="1:16" x14ac:dyDescent="0.2">
      <c r="A58" s="11" t="s">
        <v>20</v>
      </c>
      <c r="B58" s="11" t="s">
        <v>350</v>
      </c>
      <c r="C58" s="11" t="s">
        <v>1227</v>
      </c>
      <c r="D58" s="11">
        <v>137.94399999999999</v>
      </c>
      <c r="E58" s="11">
        <v>109.411</v>
      </c>
      <c r="L58" s="11" t="s">
        <v>20</v>
      </c>
      <c r="M58" s="11" t="s">
        <v>350</v>
      </c>
      <c r="N58" s="11" t="s">
        <v>1227</v>
      </c>
      <c r="O58" s="11">
        <v>94.631</v>
      </c>
      <c r="P58" s="11">
        <v>86.215000000000003</v>
      </c>
    </row>
    <row r="59" spans="1:16" x14ac:dyDescent="0.2">
      <c r="A59" s="11" t="s">
        <v>785</v>
      </c>
      <c r="B59" s="11" t="s">
        <v>350</v>
      </c>
      <c r="C59" s="11" t="s">
        <v>1227</v>
      </c>
      <c r="D59" s="11">
        <v>68.971999999999994</v>
      </c>
      <c r="L59" s="11" t="s">
        <v>785</v>
      </c>
      <c r="M59" s="11" t="s">
        <v>350</v>
      </c>
      <c r="N59" s="11" t="s">
        <v>1227</v>
      </c>
      <c r="O59" s="11">
        <v>57.271000000000001</v>
      </c>
    </row>
    <row r="60" spans="1:16" x14ac:dyDescent="0.2">
      <c r="A60" s="11" t="s">
        <v>792</v>
      </c>
      <c r="B60" s="11" t="s">
        <v>350</v>
      </c>
      <c r="C60" s="11" t="s">
        <v>1227</v>
      </c>
      <c r="D60" s="11">
        <v>145.53899999999999</v>
      </c>
      <c r="L60" s="11" t="s">
        <v>792</v>
      </c>
      <c r="M60" s="11" t="s">
        <v>350</v>
      </c>
      <c r="N60" s="11" t="s">
        <v>1227</v>
      </c>
      <c r="O60" s="11">
        <v>83.751999999999995</v>
      </c>
    </row>
    <row r="61" spans="1:16" x14ac:dyDescent="0.2">
      <c r="A61" s="11" t="s">
        <v>21</v>
      </c>
      <c r="B61" s="11" t="s">
        <v>350</v>
      </c>
      <c r="C61" s="11" t="s">
        <v>1227</v>
      </c>
      <c r="D61" s="11">
        <v>123.164</v>
      </c>
      <c r="E61" s="11">
        <v>126.85899999999999</v>
      </c>
      <c r="L61" s="11" t="s">
        <v>21</v>
      </c>
      <c r="M61" s="11" t="s">
        <v>350</v>
      </c>
      <c r="N61" s="11" t="s">
        <v>1227</v>
      </c>
      <c r="O61" s="11">
        <v>94.22</v>
      </c>
      <c r="P61" s="11">
        <v>94.015000000000001</v>
      </c>
    </row>
    <row r="62" spans="1:16" x14ac:dyDescent="0.2">
      <c r="A62" s="11" t="s">
        <v>22</v>
      </c>
      <c r="B62" s="11" t="s">
        <v>350</v>
      </c>
      <c r="C62" s="11" t="s">
        <v>1227</v>
      </c>
      <c r="D62" s="11">
        <v>89.256</v>
      </c>
      <c r="L62" s="11" t="s">
        <v>22</v>
      </c>
      <c r="M62" s="11" t="s">
        <v>350</v>
      </c>
      <c r="N62" s="11" t="s">
        <v>1227</v>
      </c>
      <c r="O62" s="11">
        <v>64.256</v>
      </c>
    </row>
    <row r="63" spans="1:16" x14ac:dyDescent="0.2">
      <c r="A63" s="11" t="s">
        <v>1344</v>
      </c>
      <c r="B63" s="11" t="s">
        <v>350</v>
      </c>
      <c r="C63" s="11" t="s">
        <v>1227</v>
      </c>
      <c r="D63" s="11">
        <v>102.066</v>
      </c>
      <c r="L63" s="11" t="s">
        <v>1344</v>
      </c>
      <c r="M63" s="11" t="s">
        <v>350</v>
      </c>
      <c r="N63" s="11" t="s">
        <v>1227</v>
      </c>
      <c r="O63" s="11">
        <v>79.751999999999995</v>
      </c>
    </row>
    <row r="64" spans="1:16" x14ac:dyDescent="0.2">
      <c r="A64" s="11" t="s">
        <v>416</v>
      </c>
      <c r="B64" s="11" t="s">
        <v>358</v>
      </c>
      <c r="C64" s="11" t="s">
        <v>399</v>
      </c>
      <c r="D64" s="11">
        <v>143.18199999999999</v>
      </c>
      <c r="L64" s="11" t="s">
        <v>416</v>
      </c>
      <c r="M64" s="11" t="s">
        <v>358</v>
      </c>
      <c r="N64" s="11" t="s">
        <v>399</v>
      </c>
      <c r="O64" s="11">
        <v>78.718999999999994</v>
      </c>
      <c r="P64" s="11">
        <v>83.058000000000007</v>
      </c>
    </row>
    <row r="65" spans="1:15" x14ac:dyDescent="0.2">
      <c r="A65" s="11" t="s">
        <v>877</v>
      </c>
      <c r="B65" s="11" t="s">
        <v>358</v>
      </c>
      <c r="C65" s="11" t="s">
        <v>399</v>
      </c>
      <c r="D65" s="11">
        <v>123.34699999999999</v>
      </c>
      <c r="L65" s="11" t="s">
        <v>877</v>
      </c>
      <c r="M65" s="11" t="s">
        <v>358</v>
      </c>
      <c r="N65" s="11" t="s">
        <v>399</v>
      </c>
      <c r="O65" s="11">
        <v>64.668999999999997</v>
      </c>
    </row>
    <row r="66" spans="1:15" x14ac:dyDescent="0.2">
      <c r="A66" s="11" t="s">
        <v>475</v>
      </c>
      <c r="B66" s="11" t="s">
        <v>358</v>
      </c>
      <c r="C66" s="11" t="s">
        <v>399</v>
      </c>
      <c r="D66" s="11">
        <v>120.248</v>
      </c>
      <c r="L66" s="11" t="s">
        <v>475</v>
      </c>
      <c r="M66" s="11" t="s">
        <v>358</v>
      </c>
      <c r="N66" s="11" t="s">
        <v>399</v>
      </c>
      <c r="O66" s="11">
        <v>87.19</v>
      </c>
    </row>
    <row r="67" spans="1:15" x14ac:dyDescent="0.2">
      <c r="A67" s="11" t="s">
        <v>43</v>
      </c>
      <c r="B67" s="11" t="s">
        <v>358</v>
      </c>
      <c r="C67" s="11" t="s">
        <v>399</v>
      </c>
      <c r="D67" s="11">
        <v>62.19</v>
      </c>
      <c r="L67" s="11" t="s">
        <v>43</v>
      </c>
      <c r="M67" s="11" t="s">
        <v>358</v>
      </c>
      <c r="N67" s="11" t="s">
        <v>399</v>
      </c>
      <c r="O67" s="11">
        <v>44.835000000000001</v>
      </c>
    </row>
    <row r="68" spans="1:15" x14ac:dyDescent="0.2">
      <c r="A68" s="11" t="s">
        <v>32</v>
      </c>
      <c r="B68" s="11" t="s">
        <v>355</v>
      </c>
      <c r="C68" s="11" t="s">
        <v>399</v>
      </c>
      <c r="D68" s="11">
        <v>111.441</v>
      </c>
      <c r="L68" s="11" t="s">
        <v>32</v>
      </c>
      <c r="M68" s="11" t="s">
        <v>355</v>
      </c>
      <c r="N68" s="11" t="s">
        <v>399</v>
      </c>
      <c r="O68" s="11">
        <v>70.954999999999998</v>
      </c>
    </row>
    <row r="69" spans="1:15" x14ac:dyDescent="0.2">
      <c r="A69" s="11" t="s">
        <v>605</v>
      </c>
      <c r="B69" s="11" t="s">
        <v>355</v>
      </c>
      <c r="C69" s="11" t="s">
        <v>399</v>
      </c>
      <c r="D69" s="11">
        <v>109.711</v>
      </c>
      <c r="L69" s="11" t="s">
        <v>605</v>
      </c>
      <c r="M69" s="11" t="s">
        <v>355</v>
      </c>
      <c r="N69" s="11" t="s">
        <v>399</v>
      </c>
      <c r="O69" s="11">
        <v>86.57</v>
      </c>
    </row>
    <row r="70" spans="1:15" x14ac:dyDescent="0.2">
      <c r="A70" s="11" t="s">
        <v>34</v>
      </c>
      <c r="B70" s="11" t="s">
        <v>355</v>
      </c>
      <c r="C70" s="11" t="s">
        <v>399</v>
      </c>
      <c r="D70" s="11">
        <v>66.736000000000004</v>
      </c>
      <c r="L70" s="11" t="s">
        <v>34</v>
      </c>
      <c r="M70" s="11" t="s">
        <v>355</v>
      </c>
      <c r="N70" s="11" t="s">
        <v>399</v>
      </c>
      <c r="O70" s="11">
        <v>54.959000000000003</v>
      </c>
    </row>
    <row r="71" spans="1:15" x14ac:dyDescent="0.2">
      <c r="A71" s="11" t="s">
        <v>802</v>
      </c>
      <c r="B71" s="11" t="s">
        <v>355</v>
      </c>
      <c r="C71" s="11" t="s">
        <v>399</v>
      </c>
      <c r="D71" s="11">
        <v>113.636</v>
      </c>
      <c r="L71" s="11" t="s">
        <v>802</v>
      </c>
      <c r="M71" s="11" t="s">
        <v>355</v>
      </c>
      <c r="N71" s="11" t="s">
        <v>399</v>
      </c>
      <c r="O71" s="11">
        <v>67.769000000000005</v>
      </c>
    </row>
    <row r="72" spans="1:15" x14ac:dyDescent="0.2">
      <c r="A72" s="11" t="s">
        <v>40</v>
      </c>
      <c r="B72" s="11" t="s">
        <v>355</v>
      </c>
      <c r="C72" s="11" t="s">
        <v>399</v>
      </c>
      <c r="D72" s="11">
        <v>158.471</v>
      </c>
      <c r="L72" s="11" t="s">
        <v>40</v>
      </c>
      <c r="M72" s="11" t="s">
        <v>355</v>
      </c>
      <c r="N72" s="11" t="s">
        <v>399</v>
      </c>
      <c r="O72" s="11">
        <v>90.495999999999995</v>
      </c>
    </row>
    <row r="73" spans="1:15" x14ac:dyDescent="0.2">
      <c r="A73" s="11" t="s">
        <v>41</v>
      </c>
      <c r="B73" s="11" t="s">
        <v>355</v>
      </c>
      <c r="C73" s="11" t="s">
        <v>399</v>
      </c>
      <c r="D73" s="11">
        <v>107.645</v>
      </c>
      <c r="L73" s="11" t="s">
        <v>41</v>
      </c>
      <c r="M73" s="11" t="s">
        <v>355</v>
      </c>
      <c r="N73" s="11" t="s">
        <v>399</v>
      </c>
      <c r="O73" s="11">
        <v>54.959000000000003</v>
      </c>
    </row>
    <row r="74" spans="1:15" x14ac:dyDescent="0.2">
      <c r="A74" s="11" t="s">
        <v>42</v>
      </c>
      <c r="B74" s="11" t="s">
        <v>355</v>
      </c>
      <c r="C74" s="11" t="s">
        <v>399</v>
      </c>
      <c r="D74" s="11">
        <v>156.19800000000001</v>
      </c>
      <c r="L74" s="11" t="s">
        <v>42</v>
      </c>
      <c r="M74" s="11" t="s">
        <v>355</v>
      </c>
      <c r="N74" s="11" t="s">
        <v>399</v>
      </c>
      <c r="O74" s="11">
        <v>94.628</v>
      </c>
    </row>
    <row r="75" spans="1:15" x14ac:dyDescent="0.2">
      <c r="A75" s="11" t="s">
        <v>1349</v>
      </c>
      <c r="B75" s="11" t="s">
        <v>479</v>
      </c>
      <c r="C75" s="11" t="s">
        <v>399</v>
      </c>
      <c r="D75" s="11">
        <v>124.38</v>
      </c>
      <c r="L75" s="11" t="s">
        <v>1349</v>
      </c>
      <c r="M75" s="11" t="s">
        <v>479</v>
      </c>
      <c r="N75" s="11" t="s">
        <v>399</v>
      </c>
      <c r="O75" s="11">
        <v>71.694000000000003</v>
      </c>
    </row>
    <row r="76" spans="1:15" x14ac:dyDescent="0.2">
      <c r="A76" s="11" t="s">
        <v>729</v>
      </c>
      <c r="B76" s="11" t="s">
        <v>479</v>
      </c>
      <c r="C76" s="11" t="s">
        <v>399</v>
      </c>
      <c r="D76" s="11">
        <v>172.934</v>
      </c>
      <c r="L76" s="11" t="s">
        <v>729</v>
      </c>
      <c r="M76" s="11" t="s">
        <v>479</v>
      </c>
      <c r="N76" s="11" t="s">
        <v>399</v>
      </c>
      <c r="O76" s="11">
        <v>109.298</v>
      </c>
    </row>
    <row r="77" spans="1:15" x14ac:dyDescent="0.2">
      <c r="A77" s="11" t="s">
        <v>1348</v>
      </c>
      <c r="B77" s="11" t="s">
        <v>479</v>
      </c>
      <c r="C77" s="11" t="s">
        <v>399</v>
      </c>
      <c r="D77" s="11">
        <v>116.736</v>
      </c>
      <c r="L77" s="11" t="s">
        <v>1348</v>
      </c>
      <c r="M77" s="11" t="s">
        <v>479</v>
      </c>
      <c r="N77" s="11" t="s">
        <v>399</v>
      </c>
      <c r="O77" s="11">
        <v>77.478999999999999</v>
      </c>
    </row>
    <row r="78" spans="1:15" x14ac:dyDescent="0.2">
      <c r="A78" s="11" t="s">
        <v>1350</v>
      </c>
      <c r="B78" s="11" t="s">
        <v>479</v>
      </c>
      <c r="C78" s="11" t="s">
        <v>399</v>
      </c>
      <c r="D78" s="11">
        <v>160.33099999999999</v>
      </c>
      <c r="L78" s="11" t="s">
        <v>1350</v>
      </c>
      <c r="M78" s="11" t="s">
        <v>479</v>
      </c>
      <c r="N78" s="11" t="s">
        <v>399</v>
      </c>
      <c r="O78" s="11">
        <v>105.16500000000001</v>
      </c>
    </row>
    <row r="79" spans="1:15" x14ac:dyDescent="0.2">
      <c r="A79" s="11" t="s">
        <v>1351</v>
      </c>
      <c r="B79" s="11" t="s">
        <v>479</v>
      </c>
      <c r="C79" s="11" t="s">
        <v>399</v>
      </c>
      <c r="D79" s="11">
        <v>226.03299999999999</v>
      </c>
      <c r="L79" s="11" t="s">
        <v>1351</v>
      </c>
      <c r="M79" s="11" t="s">
        <v>479</v>
      </c>
      <c r="N79" s="11" t="s">
        <v>399</v>
      </c>
      <c r="O79" s="11">
        <v>91.322000000000003</v>
      </c>
    </row>
    <row r="80" spans="1:15" x14ac:dyDescent="0.2">
      <c r="A80" s="11" t="s">
        <v>530</v>
      </c>
      <c r="B80" s="11" t="s">
        <v>357</v>
      </c>
      <c r="C80" s="11" t="s">
        <v>399</v>
      </c>
      <c r="D80" s="11">
        <v>150.82599999999999</v>
      </c>
      <c r="L80" s="11" t="s">
        <v>530</v>
      </c>
      <c r="M80" s="11" t="s">
        <v>357</v>
      </c>
      <c r="N80" s="11" t="s">
        <v>399</v>
      </c>
      <c r="O80" s="11">
        <v>101.446</v>
      </c>
    </row>
    <row r="81" spans="1:16" x14ac:dyDescent="0.2">
      <c r="A81" s="11" t="s">
        <v>37</v>
      </c>
      <c r="B81" s="11" t="s">
        <v>357</v>
      </c>
      <c r="C81" s="11" t="s">
        <v>399</v>
      </c>
      <c r="D81" s="11">
        <v>89.668999999999997</v>
      </c>
      <c r="L81" s="11" t="s">
        <v>37</v>
      </c>
      <c r="M81" s="11" t="s">
        <v>357</v>
      </c>
      <c r="N81" s="11" t="s">
        <v>399</v>
      </c>
      <c r="O81" s="11">
        <v>62.81</v>
      </c>
    </row>
    <row r="82" spans="1:16" x14ac:dyDescent="0.2">
      <c r="A82" s="11" t="s">
        <v>38</v>
      </c>
      <c r="B82" s="11" t="s">
        <v>357</v>
      </c>
      <c r="C82" s="11" t="s">
        <v>399</v>
      </c>
      <c r="D82" s="11">
        <v>128.512</v>
      </c>
      <c r="L82" s="11" t="s">
        <v>38</v>
      </c>
      <c r="M82" s="11" t="s">
        <v>357</v>
      </c>
      <c r="N82" s="11" t="s">
        <v>399</v>
      </c>
      <c r="O82" s="11">
        <v>64.668999999999997</v>
      </c>
    </row>
    <row r="83" spans="1:16" x14ac:dyDescent="0.2">
      <c r="A83" s="11" t="s">
        <v>532</v>
      </c>
      <c r="B83" s="11" t="s">
        <v>357</v>
      </c>
      <c r="C83" s="11" t="s">
        <v>399</v>
      </c>
      <c r="D83" s="11">
        <v>127.68600000000001</v>
      </c>
      <c r="L83" s="11" t="s">
        <v>532</v>
      </c>
      <c r="M83" s="11" t="s">
        <v>357</v>
      </c>
      <c r="N83" s="11" t="s">
        <v>399</v>
      </c>
      <c r="O83" s="11">
        <v>78.305999999999997</v>
      </c>
    </row>
    <row r="84" spans="1:16" x14ac:dyDescent="0.2">
      <c r="A84" s="11" t="s">
        <v>39</v>
      </c>
      <c r="B84" s="11" t="s">
        <v>357</v>
      </c>
      <c r="C84" s="11" t="s">
        <v>399</v>
      </c>
      <c r="D84" s="11">
        <v>94.628</v>
      </c>
      <c r="L84" s="11" t="s">
        <v>39</v>
      </c>
      <c r="M84" s="11" t="s">
        <v>357</v>
      </c>
      <c r="N84" s="11" t="s">
        <v>399</v>
      </c>
      <c r="O84" s="11">
        <v>69.628</v>
      </c>
    </row>
    <row r="85" spans="1:16" x14ac:dyDescent="0.2">
      <c r="A85" s="11" t="s">
        <v>535</v>
      </c>
      <c r="B85" s="11" t="s">
        <v>357</v>
      </c>
      <c r="C85" s="11" t="s">
        <v>399</v>
      </c>
      <c r="D85" s="11">
        <v>88.635999999999996</v>
      </c>
      <c r="L85" s="11" t="s">
        <v>535</v>
      </c>
      <c r="M85" s="11" t="s">
        <v>357</v>
      </c>
      <c r="N85" s="11" t="s">
        <v>399</v>
      </c>
      <c r="O85" s="11">
        <v>72.521000000000001</v>
      </c>
    </row>
    <row r="86" spans="1:16" x14ac:dyDescent="0.2">
      <c r="A86" s="11">
        <v>43</v>
      </c>
      <c r="B86" s="11" t="s">
        <v>356</v>
      </c>
      <c r="C86" s="11" t="s">
        <v>399</v>
      </c>
      <c r="D86" s="11">
        <v>90.289000000000001</v>
      </c>
      <c r="L86" s="11" t="s">
        <v>533</v>
      </c>
      <c r="M86" s="11" t="s">
        <v>357</v>
      </c>
      <c r="N86" s="11" t="s">
        <v>399</v>
      </c>
      <c r="O86" s="11">
        <v>48.14</v>
      </c>
    </row>
    <row r="87" spans="1:16" x14ac:dyDescent="0.2">
      <c r="A87" s="11" t="s">
        <v>631</v>
      </c>
      <c r="B87" s="11" t="s">
        <v>356</v>
      </c>
      <c r="C87" s="11" t="s">
        <v>399</v>
      </c>
      <c r="D87" s="11">
        <v>100.413</v>
      </c>
      <c r="E87" s="11">
        <v>103.306</v>
      </c>
      <c r="L87" s="11">
        <v>43</v>
      </c>
      <c r="M87" s="11" t="s">
        <v>356</v>
      </c>
      <c r="N87" s="11" t="s">
        <v>399</v>
      </c>
      <c r="O87" s="11">
        <v>70.900999999999996</v>
      </c>
    </row>
    <row r="88" spans="1:16" x14ac:dyDescent="0.2">
      <c r="A88" s="11" t="s">
        <v>35</v>
      </c>
      <c r="B88" s="11" t="s">
        <v>356</v>
      </c>
      <c r="C88" s="11" t="s">
        <v>399</v>
      </c>
      <c r="D88" s="11">
        <v>101.24</v>
      </c>
      <c r="L88" s="11" t="s">
        <v>631</v>
      </c>
      <c r="M88" s="11" t="s">
        <v>356</v>
      </c>
      <c r="N88" s="11" t="s">
        <v>399</v>
      </c>
      <c r="O88" s="11">
        <v>77.478999999999999</v>
      </c>
      <c r="P88" s="11">
        <v>67.334999999999994</v>
      </c>
    </row>
    <row r="89" spans="1:16" x14ac:dyDescent="0.2">
      <c r="A89" s="11" t="s">
        <v>44</v>
      </c>
      <c r="B89" s="11" t="s">
        <v>356</v>
      </c>
      <c r="C89" s="11" t="s">
        <v>399</v>
      </c>
      <c r="D89" s="11">
        <v>110.744</v>
      </c>
      <c r="L89" s="11" t="s">
        <v>35</v>
      </c>
      <c r="M89" s="11" t="s">
        <v>356</v>
      </c>
      <c r="N89" s="11" t="s">
        <v>399</v>
      </c>
      <c r="O89" s="11">
        <v>79.751999999999995</v>
      </c>
    </row>
    <row r="90" spans="1:16" x14ac:dyDescent="0.2">
      <c r="A90" s="11" t="s">
        <v>45</v>
      </c>
      <c r="B90" s="11" t="s">
        <v>359</v>
      </c>
      <c r="C90" s="11" t="s">
        <v>1228</v>
      </c>
      <c r="D90" s="11">
        <v>101.033</v>
      </c>
      <c r="L90" s="11" t="s">
        <v>44</v>
      </c>
      <c r="M90" s="11" t="s">
        <v>356</v>
      </c>
      <c r="N90" s="11" t="s">
        <v>399</v>
      </c>
      <c r="O90" s="11">
        <v>71.488</v>
      </c>
    </row>
    <row r="91" spans="1:16" x14ac:dyDescent="0.2">
      <c r="A91" s="11" t="s">
        <v>1352</v>
      </c>
      <c r="B91" s="11" t="s">
        <v>359</v>
      </c>
      <c r="C91" s="11" t="s">
        <v>1228</v>
      </c>
      <c r="D91" s="11">
        <v>175.82599999999999</v>
      </c>
      <c r="L91" s="11" t="s">
        <v>45</v>
      </c>
      <c r="M91" s="11" t="s">
        <v>359</v>
      </c>
      <c r="N91" s="11" t="s">
        <v>1228</v>
      </c>
      <c r="O91" s="11">
        <v>64.05</v>
      </c>
    </row>
    <row r="92" spans="1:16" x14ac:dyDescent="0.2">
      <c r="A92" s="11" t="s">
        <v>59</v>
      </c>
      <c r="B92" s="11" t="s">
        <v>359</v>
      </c>
      <c r="C92" s="11" t="s">
        <v>1228</v>
      </c>
      <c r="D92" s="11">
        <v>147.727</v>
      </c>
      <c r="L92" s="11" t="s">
        <v>1352</v>
      </c>
      <c r="M92" s="11" t="s">
        <v>359</v>
      </c>
      <c r="N92" s="11" t="s">
        <v>1228</v>
      </c>
      <c r="O92" s="11">
        <v>71.073999999999998</v>
      </c>
    </row>
    <row r="93" spans="1:16" x14ac:dyDescent="0.2">
      <c r="A93" s="11" t="s">
        <v>1353</v>
      </c>
      <c r="B93" s="11" t="s">
        <v>359</v>
      </c>
      <c r="C93" s="11" t="s">
        <v>1228</v>
      </c>
      <c r="D93" s="11">
        <v>127.06399999999999</v>
      </c>
      <c r="E93" s="11">
        <v>161.55000000000001</v>
      </c>
      <c r="L93" s="11" t="s">
        <v>59</v>
      </c>
      <c r="M93" s="11" t="s">
        <v>359</v>
      </c>
      <c r="N93" s="11" t="s">
        <v>1228</v>
      </c>
      <c r="O93" s="11">
        <v>94.421000000000006</v>
      </c>
    </row>
    <row r="94" spans="1:16" x14ac:dyDescent="0.2">
      <c r="A94" s="11" t="s">
        <v>46</v>
      </c>
      <c r="B94" s="11" t="s">
        <v>360</v>
      </c>
      <c r="C94" s="11" t="s">
        <v>1228</v>
      </c>
      <c r="D94" s="11">
        <v>118.595</v>
      </c>
      <c r="L94" s="11" t="s">
        <v>1353</v>
      </c>
      <c r="M94" s="11" t="s">
        <v>359</v>
      </c>
      <c r="N94" s="11" t="s">
        <v>1228</v>
      </c>
      <c r="O94" s="11">
        <v>90.525999999999996</v>
      </c>
      <c r="P94" s="11">
        <v>87.241</v>
      </c>
    </row>
    <row r="95" spans="1:16" x14ac:dyDescent="0.2">
      <c r="A95" s="11" t="s">
        <v>47</v>
      </c>
      <c r="B95" s="11" t="s">
        <v>360</v>
      </c>
      <c r="C95" s="11" t="s">
        <v>1228</v>
      </c>
      <c r="D95" s="11">
        <v>85.123999999999995</v>
      </c>
      <c r="L95" s="11" t="s">
        <v>46</v>
      </c>
      <c r="M95" s="11" t="s">
        <v>360</v>
      </c>
      <c r="N95" s="11" t="s">
        <v>1228</v>
      </c>
      <c r="O95" s="11">
        <v>86.156999999999996</v>
      </c>
    </row>
    <row r="96" spans="1:16" x14ac:dyDescent="0.2">
      <c r="A96" s="11" t="s">
        <v>48</v>
      </c>
      <c r="B96" s="11" t="s">
        <v>360</v>
      </c>
      <c r="C96" s="11" t="s">
        <v>1228</v>
      </c>
      <c r="D96" s="11">
        <v>125.20699999999999</v>
      </c>
      <c r="L96" s="11" t="s">
        <v>47</v>
      </c>
      <c r="M96" s="11" t="s">
        <v>360</v>
      </c>
      <c r="N96" s="11" t="s">
        <v>1228</v>
      </c>
      <c r="O96" s="11">
        <v>55.372</v>
      </c>
    </row>
    <row r="97" spans="1:19" x14ac:dyDescent="0.2">
      <c r="A97" s="11" t="s">
        <v>49</v>
      </c>
      <c r="B97" s="11" t="s">
        <v>360</v>
      </c>
      <c r="C97" s="11" t="s">
        <v>1228</v>
      </c>
      <c r="D97" s="11">
        <v>109.711</v>
      </c>
      <c r="L97" s="11" t="s">
        <v>48</v>
      </c>
      <c r="M97" s="11" t="s">
        <v>360</v>
      </c>
      <c r="N97" s="11" t="s">
        <v>1228</v>
      </c>
      <c r="O97" s="11">
        <v>82.644999999999996</v>
      </c>
    </row>
    <row r="98" spans="1:19" x14ac:dyDescent="0.2">
      <c r="A98" s="11" t="s">
        <v>50</v>
      </c>
      <c r="B98" s="11" t="s">
        <v>360</v>
      </c>
      <c r="C98" s="11" t="s">
        <v>1228</v>
      </c>
      <c r="D98" s="11">
        <v>142.76900000000001</v>
      </c>
      <c r="E98" s="11">
        <v>98.554000000000002</v>
      </c>
      <c r="L98" s="11" t="s">
        <v>49</v>
      </c>
      <c r="M98" s="11" t="s">
        <v>360</v>
      </c>
      <c r="N98" s="11" t="s">
        <v>1228</v>
      </c>
      <c r="O98" s="11">
        <v>83.263999999999996</v>
      </c>
    </row>
    <row r="99" spans="1:19" x14ac:dyDescent="0.2">
      <c r="A99" s="11" t="s">
        <v>52</v>
      </c>
      <c r="B99" s="11" t="s">
        <v>361</v>
      </c>
      <c r="C99" s="11" t="s">
        <v>1228</v>
      </c>
      <c r="D99" s="11">
        <v>103.099</v>
      </c>
      <c r="L99" s="11" t="s">
        <v>50</v>
      </c>
      <c r="M99" s="11" t="s">
        <v>360</v>
      </c>
      <c r="N99" s="11" t="s">
        <v>1228</v>
      </c>
      <c r="O99" s="11">
        <v>81.611999999999995</v>
      </c>
      <c r="P99" s="11">
        <v>67.769000000000005</v>
      </c>
    </row>
    <row r="100" spans="1:19" x14ac:dyDescent="0.2">
      <c r="A100" s="11" t="s">
        <v>53</v>
      </c>
      <c r="B100" s="11" t="s">
        <v>361</v>
      </c>
      <c r="C100" s="11" t="s">
        <v>1228</v>
      </c>
      <c r="D100" s="11">
        <v>170.86799999999999</v>
      </c>
      <c r="E100" s="11">
        <v>126.86</v>
      </c>
      <c r="L100" s="11" t="s">
        <v>52</v>
      </c>
      <c r="M100" s="11" t="s">
        <v>361</v>
      </c>
      <c r="N100" s="11" t="s">
        <v>1228</v>
      </c>
      <c r="O100" s="11">
        <v>78.966999999999999</v>
      </c>
    </row>
    <row r="101" spans="1:19" x14ac:dyDescent="0.2">
      <c r="A101" s="11" t="s">
        <v>54</v>
      </c>
      <c r="B101" s="11" t="s">
        <v>361</v>
      </c>
      <c r="C101" s="11" t="s">
        <v>1228</v>
      </c>
      <c r="D101" s="11">
        <v>148.554</v>
      </c>
      <c r="L101" s="11" t="s">
        <v>53</v>
      </c>
      <c r="M101" s="11" t="s">
        <v>361</v>
      </c>
      <c r="N101" s="11" t="s">
        <v>1228</v>
      </c>
      <c r="O101" s="11">
        <v>104.959</v>
      </c>
      <c r="P101" s="11">
        <v>86.777000000000001</v>
      </c>
    </row>
    <row r="102" spans="1:19" x14ac:dyDescent="0.2">
      <c r="A102" s="11" t="s">
        <v>56</v>
      </c>
      <c r="B102" s="11" t="s">
        <v>361</v>
      </c>
      <c r="C102" s="11" t="s">
        <v>1228</v>
      </c>
      <c r="D102" s="11">
        <v>142.512</v>
      </c>
      <c r="E102" s="11">
        <v>179.78800000000001</v>
      </c>
      <c r="F102" s="11">
        <v>160.017</v>
      </c>
      <c r="L102" s="11" t="s">
        <v>54</v>
      </c>
      <c r="M102" s="11" t="s">
        <v>361</v>
      </c>
      <c r="N102" s="11" t="s">
        <v>1228</v>
      </c>
      <c r="O102" s="11">
        <v>77.686000000000007</v>
      </c>
    </row>
    <row r="103" spans="1:19" x14ac:dyDescent="0.2">
      <c r="A103" s="11" t="s">
        <v>618</v>
      </c>
      <c r="B103" s="11" t="s">
        <v>361</v>
      </c>
      <c r="C103" s="11" t="s">
        <v>1228</v>
      </c>
      <c r="D103" s="11">
        <v>112.651</v>
      </c>
      <c r="E103" s="11">
        <v>111.41500000000001</v>
      </c>
      <c r="F103" s="11">
        <v>167.637</v>
      </c>
      <c r="G103" s="11">
        <v>215.62200000000001</v>
      </c>
      <c r="H103" s="11">
        <v>202.03</v>
      </c>
      <c r="L103" s="11" t="s">
        <v>56</v>
      </c>
      <c r="M103" s="11" t="s">
        <v>361</v>
      </c>
      <c r="N103" s="11" t="s">
        <v>1228</v>
      </c>
      <c r="O103" s="11">
        <v>94.733999999999995</v>
      </c>
      <c r="P103" s="11">
        <v>93.703999999999994</v>
      </c>
    </row>
    <row r="104" spans="1:19" x14ac:dyDescent="0.2">
      <c r="A104" s="11" t="s">
        <v>57</v>
      </c>
      <c r="B104" s="11" t="s">
        <v>361</v>
      </c>
      <c r="C104" s="11" t="s">
        <v>1228</v>
      </c>
      <c r="D104" s="11">
        <v>86.01</v>
      </c>
      <c r="L104" s="11" t="s">
        <v>618</v>
      </c>
      <c r="M104" s="11" t="s">
        <v>361</v>
      </c>
      <c r="N104" s="11" t="s">
        <v>1228</v>
      </c>
      <c r="O104" s="11">
        <v>70.843999999999994</v>
      </c>
      <c r="P104" s="11">
        <v>79.494</v>
      </c>
      <c r="Q104" s="11">
        <v>89.997</v>
      </c>
      <c r="R104" s="11">
        <v>107.502</v>
      </c>
      <c r="S104" s="11">
        <v>97.204999999999998</v>
      </c>
    </row>
    <row r="105" spans="1:19" x14ac:dyDescent="0.2">
      <c r="A105" s="11">
        <v>396</v>
      </c>
      <c r="B105" s="11" t="s">
        <v>363</v>
      </c>
      <c r="C105" s="11" t="s">
        <v>400</v>
      </c>
      <c r="D105" s="11">
        <v>89.668999999999997</v>
      </c>
      <c r="L105" s="11" t="s">
        <v>57</v>
      </c>
      <c r="M105" s="11" t="s">
        <v>361</v>
      </c>
      <c r="N105" s="11" t="s">
        <v>1228</v>
      </c>
      <c r="O105" s="11">
        <v>60.966000000000001</v>
      </c>
    </row>
    <row r="106" spans="1:19" x14ac:dyDescent="0.2">
      <c r="A106" s="11" t="s">
        <v>60</v>
      </c>
      <c r="B106" s="11" t="s">
        <v>362</v>
      </c>
      <c r="C106" s="11" t="s">
        <v>400</v>
      </c>
      <c r="D106" s="11">
        <v>114.58</v>
      </c>
      <c r="E106" s="11">
        <v>161.435</v>
      </c>
      <c r="F106" s="11">
        <v>158.161</v>
      </c>
      <c r="L106" s="11">
        <v>396</v>
      </c>
      <c r="M106" s="11" t="s">
        <v>363</v>
      </c>
      <c r="N106" s="11" t="s">
        <v>400</v>
      </c>
      <c r="O106" s="11">
        <v>55.784999999999997</v>
      </c>
    </row>
    <row r="107" spans="1:19" x14ac:dyDescent="0.2">
      <c r="A107" s="11" t="s">
        <v>63</v>
      </c>
      <c r="B107" s="11" t="s">
        <v>364</v>
      </c>
      <c r="C107" s="11" t="s">
        <v>400</v>
      </c>
      <c r="D107" s="11">
        <v>182.64500000000001</v>
      </c>
      <c r="E107" s="11">
        <v>170.661</v>
      </c>
      <c r="F107" s="11">
        <v>187.19</v>
      </c>
      <c r="L107" s="11" t="s">
        <v>60</v>
      </c>
      <c r="M107" s="11" t="s">
        <v>362</v>
      </c>
      <c r="N107" s="11" t="s">
        <v>400</v>
      </c>
      <c r="O107" s="11">
        <v>96.575000000000003</v>
      </c>
      <c r="P107" s="11">
        <v>130.53899999999999</v>
      </c>
      <c r="Q107" s="11">
        <v>92.278000000000006</v>
      </c>
    </row>
    <row r="108" spans="1:19" x14ac:dyDescent="0.2">
      <c r="A108" s="11" t="s">
        <v>64</v>
      </c>
      <c r="B108" s="11" t="s">
        <v>364</v>
      </c>
      <c r="C108" s="11" t="s">
        <v>400</v>
      </c>
      <c r="D108" s="11">
        <v>177.31700000000001</v>
      </c>
      <c r="E108" s="11">
        <v>150.13200000000001</v>
      </c>
      <c r="F108" s="11">
        <v>148.279</v>
      </c>
      <c r="L108" s="11" t="s">
        <v>63</v>
      </c>
      <c r="M108" s="11" t="s">
        <v>364</v>
      </c>
      <c r="N108" s="11" t="s">
        <v>400</v>
      </c>
      <c r="O108" s="11">
        <v>123.14</v>
      </c>
      <c r="P108" s="11">
        <v>100.20699999999999</v>
      </c>
      <c r="Q108" s="11">
        <v>119.215</v>
      </c>
    </row>
    <row r="109" spans="1:19" x14ac:dyDescent="0.2">
      <c r="A109" s="11" t="s">
        <v>65</v>
      </c>
      <c r="B109" s="11" t="s">
        <v>364</v>
      </c>
      <c r="C109" s="11" t="s">
        <v>400</v>
      </c>
      <c r="D109" s="11">
        <v>149.10300000000001</v>
      </c>
      <c r="E109" s="11">
        <v>194.822</v>
      </c>
      <c r="F109" s="11">
        <v>190.49700000000001</v>
      </c>
      <c r="L109" s="11" t="s">
        <v>64</v>
      </c>
      <c r="M109" s="11" t="s">
        <v>364</v>
      </c>
      <c r="N109" s="11" t="s">
        <v>400</v>
      </c>
      <c r="O109" s="11">
        <v>113.474</v>
      </c>
      <c r="P109" s="11">
        <v>98.234999999999999</v>
      </c>
      <c r="Q109" s="11">
        <v>122.536</v>
      </c>
    </row>
    <row r="110" spans="1:19" x14ac:dyDescent="0.2">
      <c r="A110" s="11" t="s">
        <v>71</v>
      </c>
      <c r="B110" s="11" t="s">
        <v>366</v>
      </c>
      <c r="C110" s="11" t="s">
        <v>400</v>
      </c>
      <c r="D110" s="11">
        <v>162.81</v>
      </c>
      <c r="L110" s="11" t="s">
        <v>65</v>
      </c>
      <c r="M110" s="11" t="s">
        <v>364</v>
      </c>
      <c r="N110" s="11" t="s">
        <v>400</v>
      </c>
      <c r="O110" s="11">
        <v>75.992999999999995</v>
      </c>
      <c r="P110" s="11">
        <v>101.11799999999999</v>
      </c>
      <c r="Q110" s="11">
        <v>118.211</v>
      </c>
    </row>
    <row r="111" spans="1:19" x14ac:dyDescent="0.2">
      <c r="A111" s="11" t="s">
        <v>73</v>
      </c>
      <c r="B111" s="11" t="s">
        <v>366</v>
      </c>
      <c r="C111" s="11" t="s">
        <v>400</v>
      </c>
      <c r="D111" s="11">
        <v>185.17</v>
      </c>
      <c r="L111" s="11" t="s">
        <v>71</v>
      </c>
      <c r="M111" s="11" t="s">
        <v>366</v>
      </c>
      <c r="N111" s="11" t="s">
        <v>400</v>
      </c>
      <c r="O111" s="11">
        <v>97.313999999999993</v>
      </c>
    </row>
    <row r="112" spans="1:19" x14ac:dyDescent="0.2">
      <c r="A112" s="11" t="s">
        <v>74</v>
      </c>
      <c r="B112" s="11" t="s">
        <v>366</v>
      </c>
      <c r="C112" s="11" t="s">
        <v>400</v>
      </c>
      <c r="D112" s="11">
        <v>179.441</v>
      </c>
      <c r="L112" s="11" t="s">
        <v>73</v>
      </c>
      <c r="M112" s="11" t="s">
        <v>366</v>
      </c>
      <c r="N112" s="11" t="s">
        <v>400</v>
      </c>
      <c r="O112" s="11">
        <v>98.415999999999997</v>
      </c>
    </row>
    <row r="113" spans="1:19" x14ac:dyDescent="0.2">
      <c r="A113" s="11" t="s">
        <v>66</v>
      </c>
      <c r="B113" s="11" t="s">
        <v>365</v>
      </c>
      <c r="C113" s="11" t="s">
        <v>400</v>
      </c>
      <c r="D113" s="11">
        <v>179.10599999999999</v>
      </c>
      <c r="L113" s="11" t="s">
        <v>74</v>
      </c>
      <c r="M113" s="11" t="s">
        <v>366</v>
      </c>
      <c r="N113" s="11" t="s">
        <v>400</v>
      </c>
      <c r="O113" s="11">
        <v>94.12</v>
      </c>
    </row>
    <row r="114" spans="1:19" x14ac:dyDescent="0.2">
      <c r="A114" s="11" t="s">
        <v>69</v>
      </c>
      <c r="B114" s="11" t="s">
        <v>365</v>
      </c>
      <c r="C114" s="11" t="s">
        <v>400</v>
      </c>
      <c r="D114" s="11">
        <v>154.98699999999999</v>
      </c>
      <c r="E114" s="11">
        <v>144.023</v>
      </c>
      <c r="L114" s="11" t="s">
        <v>66</v>
      </c>
      <c r="M114" s="11" t="s">
        <v>365</v>
      </c>
      <c r="N114" s="11" t="s">
        <v>400</v>
      </c>
      <c r="O114" s="11">
        <v>93.143000000000001</v>
      </c>
    </row>
    <row r="115" spans="1:19" x14ac:dyDescent="0.2">
      <c r="A115" s="11" t="s">
        <v>84</v>
      </c>
      <c r="B115" s="11" t="s">
        <v>370</v>
      </c>
      <c r="C115" s="11" t="s">
        <v>1231</v>
      </c>
      <c r="D115" s="11">
        <v>165.49600000000001</v>
      </c>
      <c r="E115" s="11">
        <v>204.339</v>
      </c>
      <c r="F115" s="11">
        <v>150.41300000000001</v>
      </c>
      <c r="L115" s="11" t="s">
        <v>69</v>
      </c>
      <c r="M115" s="11" t="s">
        <v>365</v>
      </c>
      <c r="N115" s="11" t="s">
        <v>400</v>
      </c>
      <c r="O115" s="11">
        <v>78.781999999999996</v>
      </c>
      <c r="P115" s="11">
        <v>86.168000000000006</v>
      </c>
    </row>
    <row r="116" spans="1:19" x14ac:dyDescent="0.2">
      <c r="A116" s="11" t="s">
        <v>85</v>
      </c>
      <c r="B116" s="11" t="s">
        <v>370</v>
      </c>
      <c r="C116" s="11" t="s">
        <v>1231</v>
      </c>
      <c r="D116" s="11">
        <v>165.28899999999999</v>
      </c>
      <c r="L116" s="11" t="s">
        <v>84</v>
      </c>
      <c r="M116" s="11" t="s">
        <v>370</v>
      </c>
      <c r="N116" s="11" t="s">
        <v>1231</v>
      </c>
      <c r="O116" s="11">
        <v>107.438</v>
      </c>
      <c r="P116" s="11">
        <v>91.322000000000003</v>
      </c>
      <c r="Q116" s="11">
        <v>121.694</v>
      </c>
    </row>
    <row r="117" spans="1:19" x14ac:dyDescent="0.2">
      <c r="A117" s="11" t="s">
        <v>86</v>
      </c>
      <c r="B117" s="11" t="s">
        <v>370</v>
      </c>
      <c r="C117" s="11" t="s">
        <v>1231</v>
      </c>
      <c r="D117" s="11">
        <v>134.71100000000001</v>
      </c>
      <c r="E117" s="11">
        <v>150.82599999999999</v>
      </c>
      <c r="F117" s="11">
        <v>191.322</v>
      </c>
      <c r="L117" s="11" t="s">
        <v>85</v>
      </c>
      <c r="M117" s="11" t="s">
        <v>370</v>
      </c>
      <c r="N117" s="11" t="s">
        <v>1231</v>
      </c>
      <c r="O117" s="11">
        <v>85.331000000000003</v>
      </c>
    </row>
    <row r="118" spans="1:19" x14ac:dyDescent="0.2">
      <c r="A118" s="11" t="s">
        <v>81</v>
      </c>
      <c r="B118" s="11" t="s">
        <v>369</v>
      </c>
      <c r="C118" s="11" t="s">
        <v>1231</v>
      </c>
      <c r="D118" s="11">
        <v>158.26400000000001</v>
      </c>
      <c r="L118" s="11" t="s">
        <v>86</v>
      </c>
      <c r="M118" s="11" t="s">
        <v>370</v>
      </c>
      <c r="N118" s="11" t="s">
        <v>1231</v>
      </c>
      <c r="O118" s="11">
        <v>92.561999999999998</v>
      </c>
      <c r="P118" s="11">
        <v>114.43</v>
      </c>
      <c r="Q118" s="11">
        <v>121.28100000000001</v>
      </c>
    </row>
    <row r="119" spans="1:19" x14ac:dyDescent="0.2">
      <c r="A119" s="11" t="s">
        <v>82</v>
      </c>
      <c r="B119" s="11" t="s">
        <v>369</v>
      </c>
      <c r="C119" s="11" t="s">
        <v>1231</v>
      </c>
      <c r="D119" s="11">
        <v>131.19800000000001</v>
      </c>
      <c r="L119" s="11" t="s">
        <v>81</v>
      </c>
      <c r="M119" s="11" t="s">
        <v>369</v>
      </c>
      <c r="N119" s="11" t="s">
        <v>1231</v>
      </c>
      <c r="O119" s="11">
        <v>93.802000000000007</v>
      </c>
    </row>
    <row r="120" spans="1:19" x14ac:dyDescent="0.2">
      <c r="A120" s="11" t="s">
        <v>83</v>
      </c>
      <c r="B120" s="11" t="s">
        <v>369</v>
      </c>
      <c r="C120" s="11" t="s">
        <v>1231</v>
      </c>
      <c r="D120" s="11">
        <v>141.73599999999999</v>
      </c>
      <c r="E120" s="11">
        <v>137.39699999999999</v>
      </c>
      <c r="F120" s="11">
        <v>130.16499999999999</v>
      </c>
      <c r="G120" s="11">
        <v>180.785</v>
      </c>
      <c r="L120" s="11" t="s">
        <v>82</v>
      </c>
      <c r="M120" s="11" t="s">
        <v>369</v>
      </c>
      <c r="N120" s="11" t="s">
        <v>1231</v>
      </c>
      <c r="O120" s="11">
        <v>88.635999999999996</v>
      </c>
    </row>
    <row r="121" spans="1:19" x14ac:dyDescent="0.2">
      <c r="A121" s="11" t="s">
        <v>87</v>
      </c>
      <c r="B121" s="11" t="s">
        <v>371</v>
      </c>
      <c r="C121" s="11" t="s">
        <v>1231</v>
      </c>
      <c r="D121" s="11">
        <v>153.54400000000001</v>
      </c>
      <c r="E121" s="11">
        <v>173.04499999999999</v>
      </c>
      <c r="L121" s="11" t="s">
        <v>83</v>
      </c>
      <c r="M121" s="11" t="s">
        <v>369</v>
      </c>
      <c r="N121" s="11" t="s">
        <v>1231</v>
      </c>
      <c r="O121" s="11">
        <v>97.106999999999999</v>
      </c>
      <c r="P121" s="11">
        <v>102.68600000000001</v>
      </c>
      <c r="Q121" s="11">
        <v>94.421000000000006</v>
      </c>
      <c r="R121" s="11">
        <v>111.364</v>
      </c>
    </row>
    <row r="122" spans="1:19" x14ac:dyDescent="0.2">
      <c r="A122" s="11">
        <v>433</v>
      </c>
      <c r="B122" s="11" t="s">
        <v>371</v>
      </c>
      <c r="C122" s="11" t="s">
        <v>1231</v>
      </c>
      <c r="D122" s="11">
        <v>121.31699999999999</v>
      </c>
      <c r="E122" s="11">
        <v>157.239</v>
      </c>
      <c r="F122" s="11">
        <v>126.85899999999999</v>
      </c>
      <c r="G122" s="11">
        <v>148.82300000000001</v>
      </c>
      <c r="H122" s="11">
        <v>109.205</v>
      </c>
      <c r="L122" s="11" t="s">
        <v>87</v>
      </c>
      <c r="M122" s="11" t="s">
        <v>371</v>
      </c>
      <c r="N122" s="11" t="s">
        <v>1231</v>
      </c>
      <c r="O122" s="11">
        <v>72.051000000000002</v>
      </c>
      <c r="P122" s="11">
        <v>92.578000000000003</v>
      </c>
    </row>
    <row r="123" spans="1:19" x14ac:dyDescent="0.2">
      <c r="A123" s="11" t="s">
        <v>88</v>
      </c>
      <c r="B123" s="11" t="s">
        <v>371</v>
      </c>
      <c r="C123" s="11" t="s">
        <v>1231</v>
      </c>
      <c r="D123" s="11">
        <v>144.00800000000001</v>
      </c>
      <c r="L123" s="11">
        <v>433</v>
      </c>
      <c r="M123" s="11" t="s">
        <v>371</v>
      </c>
      <c r="N123" s="11" t="s">
        <v>1231</v>
      </c>
      <c r="O123" s="11">
        <v>78.62</v>
      </c>
      <c r="P123" s="11">
        <v>75.745999999999995</v>
      </c>
      <c r="Q123" s="11">
        <v>64.456000000000003</v>
      </c>
      <c r="R123" s="11">
        <v>74.103999999999999</v>
      </c>
      <c r="S123" s="11">
        <v>73.076999999999998</v>
      </c>
    </row>
    <row r="124" spans="1:19" x14ac:dyDescent="0.2">
      <c r="A124" s="11" t="s">
        <v>89</v>
      </c>
      <c r="B124" s="11" t="s">
        <v>371</v>
      </c>
      <c r="C124" s="11" t="s">
        <v>1231</v>
      </c>
      <c r="D124" s="11">
        <v>135.744</v>
      </c>
      <c r="E124" s="11">
        <v>192.97499999999999</v>
      </c>
      <c r="L124" s="11" t="s">
        <v>88</v>
      </c>
      <c r="M124" s="11" t="s">
        <v>371</v>
      </c>
      <c r="N124" s="11" t="s">
        <v>1231</v>
      </c>
      <c r="O124" s="11">
        <v>66.736000000000004</v>
      </c>
    </row>
    <row r="125" spans="1:19" x14ac:dyDescent="0.2">
      <c r="A125" s="11" t="s">
        <v>90</v>
      </c>
      <c r="B125" s="11" t="s">
        <v>371</v>
      </c>
      <c r="C125" s="11" t="s">
        <v>1231</v>
      </c>
      <c r="D125" s="11">
        <v>143.38800000000001</v>
      </c>
      <c r="L125" s="11" t="s">
        <v>89</v>
      </c>
      <c r="M125" s="11" t="s">
        <v>371</v>
      </c>
      <c r="N125" s="11" t="s">
        <v>1231</v>
      </c>
      <c r="O125" s="11">
        <v>91.736000000000004</v>
      </c>
      <c r="P125" s="11">
        <v>102.273</v>
      </c>
    </row>
    <row r="126" spans="1:19" x14ac:dyDescent="0.2">
      <c r="A126" s="11" t="s">
        <v>91</v>
      </c>
      <c r="B126" s="11" t="s">
        <v>371</v>
      </c>
      <c r="C126" s="11" t="s">
        <v>1231</v>
      </c>
      <c r="D126" s="11">
        <v>152.893</v>
      </c>
      <c r="L126" s="11" t="s">
        <v>90</v>
      </c>
      <c r="M126" s="11" t="s">
        <v>371</v>
      </c>
      <c r="N126" s="11" t="s">
        <v>1231</v>
      </c>
      <c r="O126" s="11">
        <v>88.843000000000004</v>
      </c>
    </row>
    <row r="127" spans="1:19" x14ac:dyDescent="0.2">
      <c r="A127" s="11" t="s">
        <v>98</v>
      </c>
      <c r="B127" s="11" t="s">
        <v>374</v>
      </c>
      <c r="C127" s="11" t="s">
        <v>1231</v>
      </c>
      <c r="D127" s="11">
        <v>138.22300000000001</v>
      </c>
      <c r="E127" s="11">
        <v>118.595</v>
      </c>
      <c r="F127" s="11">
        <v>147.52099999999999</v>
      </c>
      <c r="G127" s="11">
        <v>164.256</v>
      </c>
      <c r="L127" s="11" t="s">
        <v>91</v>
      </c>
      <c r="M127" s="11" t="s">
        <v>371</v>
      </c>
      <c r="N127" s="11" t="s">
        <v>1231</v>
      </c>
      <c r="O127" s="11">
        <v>89.05</v>
      </c>
    </row>
    <row r="128" spans="1:19" x14ac:dyDescent="0.2">
      <c r="A128" s="11" t="s">
        <v>93</v>
      </c>
      <c r="B128" s="11" t="s">
        <v>372</v>
      </c>
      <c r="C128" s="11" t="s">
        <v>1231</v>
      </c>
      <c r="D128" s="11">
        <v>160.125</v>
      </c>
      <c r="L128" s="11" t="s">
        <v>98</v>
      </c>
      <c r="M128" s="11" t="s">
        <v>374</v>
      </c>
      <c r="N128" s="11" t="s">
        <v>1231</v>
      </c>
      <c r="O128" s="11">
        <v>78.718999999999994</v>
      </c>
      <c r="P128" s="11">
        <v>75.62</v>
      </c>
      <c r="Q128" s="11">
        <v>99.587000000000003</v>
      </c>
      <c r="R128" s="11">
        <v>85.744</v>
      </c>
    </row>
    <row r="129" spans="1:17" x14ac:dyDescent="0.2">
      <c r="A129" s="11" t="s">
        <v>94</v>
      </c>
      <c r="B129" s="11" t="s">
        <v>372</v>
      </c>
      <c r="C129" s="11" t="s">
        <v>1231</v>
      </c>
      <c r="D129" s="11">
        <v>185.95</v>
      </c>
      <c r="E129" s="11">
        <v>167.149</v>
      </c>
      <c r="F129" s="11">
        <v>134.50399999999999</v>
      </c>
      <c r="L129" s="11" t="s">
        <v>93</v>
      </c>
      <c r="M129" s="11" t="s">
        <v>372</v>
      </c>
      <c r="N129" s="11" t="s">
        <v>1231</v>
      </c>
      <c r="O129" s="11">
        <v>86.656000000000006</v>
      </c>
    </row>
    <row r="130" spans="1:17" x14ac:dyDescent="0.2">
      <c r="A130" s="11" t="s">
        <v>95</v>
      </c>
      <c r="B130" s="11" t="s">
        <v>372</v>
      </c>
      <c r="C130" s="11" t="s">
        <v>1231</v>
      </c>
      <c r="D130" s="11">
        <v>72.933999999999997</v>
      </c>
      <c r="E130" s="11">
        <v>116.529</v>
      </c>
      <c r="L130" s="11" t="s">
        <v>94</v>
      </c>
      <c r="M130" s="11" t="s">
        <v>372</v>
      </c>
      <c r="N130" s="11" t="s">
        <v>1231</v>
      </c>
      <c r="O130" s="11">
        <v>105.372</v>
      </c>
      <c r="P130" s="11">
        <v>92.355000000000004</v>
      </c>
      <c r="Q130" s="11">
        <v>95.661000000000001</v>
      </c>
    </row>
    <row r="131" spans="1:17" x14ac:dyDescent="0.2">
      <c r="A131" s="11" t="s">
        <v>701</v>
      </c>
      <c r="B131" s="11" t="s">
        <v>380</v>
      </c>
      <c r="C131" s="11" t="s">
        <v>401</v>
      </c>
      <c r="D131" s="11">
        <v>136.26900000000001</v>
      </c>
      <c r="L131" s="11" t="s">
        <v>95</v>
      </c>
      <c r="M131" s="11" t="s">
        <v>372</v>
      </c>
      <c r="N131" s="11" t="s">
        <v>1231</v>
      </c>
      <c r="O131" s="11">
        <v>47.314</v>
      </c>
      <c r="P131" s="11">
        <v>75.206999999999994</v>
      </c>
    </row>
    <row r="132" spans="1:17" x14ac:dyDescent="0.2">
      <c r="A132" s="11" t="s">
        <v>116</v>
      </c>
      <c r="B132" s="11" t="s">
        <v>380</v>
      </c>
      <c r="C132" s="11" t="s">
        <v>401</v>
      </c>
      <c r="D132" s="11">
        <v>159.185</v>
      </c>
      <c r="L132" s="11" t="s">
        <v>701</v>
      </c>
      <c r="M132" s="11" t="s">
        <v>380</v>
      </c>
      <c r="N132" s="11" t="s">
        <v>401</v>
      </c>
      <c r="O132" s="11">
        <v>107.214</v>
      </c>
    </row>
    <row r="133" spans="1:17" x14ac:dyDescent="0.2">
      <c r="A133" s="11" t="s">
        <v>117</v>
      </c>
      <c r="B133" s="11" t="s">
        <v>380</v>
      </c>
      <c r="C133" s="11" t="s">
        <v>401</v>
      </c>
      <c r="D133" s="11">
        <v>117.854</v>
      </c>
      <c r="L133" s="11" t="s">
        <v>116</v>
      </c>
      <c r="M133" s="11" t="s">
        <v>380</v>
      </c>
      <c r="N133" s="11" t="s">
        <v>401</v>
      </c>
      <c r="O133" s="11">
        <v>86.549000000000007</v>
      </c>
    </row>
    <row r="134" spans="1:17" x14ac:dyDescent="0.2">
      <c r="A134" s="11" t="s">
        <v>119</v>
      </c>
      <c r="B134" s="11" t="s">
        <v>380</v>
      </c>
      <c r="C134" s="11" t="s">
        <v>401</v>
      </c>
      <c r="D134" s="11">
        <v>180.75200000000001</v>
      </c>
      <c r="E134" s="11">
        <v>114.00700000000001</v>
      </c>
      <c r="L134" s="11" t="s">
        <v>117</v>
      </c>
      <c r="M134" s="11" t="s">
        <v>380</v>
      </c>
      <c r="N134" s="11" t="s">
        <v>401</v>
      </c>
      <c r="O134" s="11">
        <v>54.426000000000002</v>
      </c>
    </row>
    <row r="135" spans="1:17" x14ac:dyDescent="0.2">
      <c r="A135" s="11" t="s">
        <v>112</v>
      </c>
      <c r="B135" s="11" t="s">
        <v>379</v>
      </c>
      <c r="C135" s="11" t="s">
        <v>401</v>
      </c>
      <c r="D135" s="11">
        <v>143.80199999999999</v>
      </c>
      <c r="L135" s="11" t="s">
        <v>119</v>
      </c>
      <c r="M135" s="11" t="s">
        <v>380</v>
      </c>
      <c r="N135" s="11" t="s">
        <v>401</v>
      </c>
      <c r="O135" s="11">
        <v>101.36199999999999</v>
      </c>
      <c r="P135" s="11">
        <v>86.644999999999996</v>
      </c>
    </row>
    <row r="136" spans="1:17" x14ac:dyDescent="0.2">
      <c r="A136" s="11" t="s">
        <v>114</v>
      </c>
      <c r="B136" s="11" t="s">
        <v>379</v>
      </c>
      <c r="C136" s="11" t="s">
        <v>401</v>
      </c>
      <c r="D136" s="11">
        <v>208.26400000000001</v>
      </c>
      <c r="L136" s="11" t="s">
        <v>112</v>
      </c>
      <c r="M136" s="11" t="s">
        <v>379</v>
      </c>
      <c r="N136" s="11" t="s">
        <v>401</v>
      </c>
      <c r="O136" s="11">
        <v>93.594999999999999</v>
      </c>
    </row>
    <row r="137" spans="1:17" x14ac:dyDescent="0.2">
      <c r="A137" s="11" t="s">
        <v>115</v>
      </c>
      <c r="B137" s="11" t="s">
        <v>379</v>
      </c>
      <c r="C137" s="11" t="s">
        <v>401</v>
      </c>
      <c r="D137" s="11">
        <v>192.76900000000001</v>
      </c>
      <c r="L137" s="11" t="s">
        <v>114</v>
      </c>
      <c r="M137" s="11" t="s">
        <v>379</v>
      </c>
      <c r="N137" s="11" t="s">
        <v>401</v>
      </c>
      <c r="O137" s="11">
        <v>100.20699999999999</v>
      </c>
    </row>
    <row r="138" spans="1:17" x14ac:dyDescent="0.2">
      <c r="A138" s="11" t="s">
        <v>1358</v>
      </c>
      <c r="B138" s="11" t="s">
        <v>379</v>
      </c>
      <c r="C138" s="11" t="s">
        <v>401</v>
      </c>
      <c r="D138" s="11">
        <v>141.529</v>
      </c>
      <c r="L138" s="11" t="s">
        <v>115</v>
      </c>
      <c r="M138" s="11" t="s">
        <v>379</v>
      </c>
      <c r="N138" s="11" t="s">
        <v>401</v>
      </c>
      <c r="O138" s="11">
        <v>99.587000000000003</v>
      </c>
    </row>
    <row r="139" spans="1:17" x14ac:dyDescent="0.2">
      <c r="A139" s="11" t="s">
        <v>104</v>
      </c>
      <c r="B139" s="11" t="s">
        <v>376</v>
      </c>
      <c r="C139" s="11" t="s">
        <v>401</v>
      </c>
      <c r="D139" s="11">
        <v>134.42699999999999</v>
      </c>
      <c r="E139" s="11">
        <v>182.715</v>
      </c>
      <c r="F139" s="11">
        <v>151.614</v>
      </c>
      <c r="L139" s="11" t="s">
        <v>1358</v>
      </c>
      <c r="M139" s="11" t="s">
        <v>379</v>
      </c>
      <c r="N139" s="11" t="s">
        <v>401</v>
      </c>
      <c r="O139" s="11">
        <v>85.744</v>
      </c>
    </row>
    <row r="140" spans="1:17" x14ac:dyDescent="0.2">
      <c r="A140" s="11" t="s">
        <v>105</v>
      </c>
      <c r="B140" s="11" t="s">
        <v>376</v>
      </c>
      <c r="C140" s="11" t="s">
        <v>401</v>
      </c>
      <c r="D140" s="11">
        <v>178.62200000000001</v>
      </c>
      <c r="L140" s="11" t="s">
        <v>104</v>
      </c>
      <c r="M140" s="11" t="s">
        <v>376</v>
      </c>
      <c r="N140" s="11" t="s">
        <v>401</v>
      </c>
      <c r="O140" s="11">
        <v>77.956000000000003</v>
      </c>
      <c r="P140" s="11">
        <v>99.234999999999999</v>
      </c>
      <c r="Q140" s="11">
        <v>102.508</v>
      </c>
    </row>
    <row r="141" spans="1:17" x14ac:dyDescent="0.2">
      <c r="A141" s="11" t="s">
        <v>106</v>
      </c>
      <c r="B141" s="11" t="s">
        <v>376</v>
      </c>
      <c r="C141" s="11" t="s">
        <v>401</v>
      </c>
      <c r="D141" s="11">
        <v>128.09899999999999</v>
      </c>
      <c r="E141" s="11">
        <v>148.34700000000001</v>
      </c>
      <c r="F141" s="11">
        <v>182.851</v>
      </c>
      <c r="L141" s="11" t="s">
        <v>105</v>
      </c>
      <c r="M141" s="11" t="s">
        <v>376</v>
      </c>
      <c r="N141" s="11" t="s">
        <v>401</v>
      </c>
      <c r="O141" s="11">
        <v>105.98699999999999</v>
      </c>
    </row>
    <row r="142" spans="1:17" x14ac:dyDescent="0.2">
      <c r="A142" s="11" t="s">
        <v>107</v>
      </c>
      <c r="B142" s="11" t="s">
        <v>376</v>
      </c>
      <c r="C142" s="11" t="s">
        <v>401</v>
      </c>
      <c r="D142" s="11">
        <v>145.45500000000001</v>
      </c>
      <c r="L142" s="11" t="s">
        <v>106</v>
      </c>
      <c r="M142" s="11" t="s">
        <v>376</v>
      </c>
      <c r="N142" s="11" t="s">
        <v>401</v>
      </c>
      <c r="O142" s="11">
        <v>98.346999999999994</v>
      </c>
      <c r="P142" s="11">
        <v>101.86</v>
      </c>
      <c r="Q142" s="11">
        <v>108.264</v>
      </c>
    </row>
    <row r="143" spans="1:17" x14ac:dyDescent="0.2">
      <c r="A143" s="11" t="s">
        <v>108</v>
      </c>
      <c r="B143" s="11" t="s">
        <v>376</v>
      </c>
      <c r="C143" s="11" t="s">
        <v>401</v>
      </c>
      <c r="D143" s="11">
        <v>171.07400000000001</v>
      </c>
      <c r="L143" s="11" t="s">
        <v>107</v>
      </c>
      <c r="M143" s="11" t="s">
        <v>376</v>
      </c>
      <c r="N143" s="11" t="s">
        <v>401</v>
      </c>
      <c r="O143" s="11">
        <v>84.090999999999994</v>
      </c>
    </row>
    <row r="144" spans="1:17" x14ac:dyDescent="0.2">
      <c r="A144" s="11" t="s">
        <v>109</v>
      </c>
      <c r="B144" s="11" t="s">
        <v>377</v>
      </c>
      <c r="C144" s="11" t="s">
        <v>401</v>
      </c>
      <c r="D144" s="11">
        <v>191.73599999999999</v>
      </c>
      <c r="L144" s="11" t="s">
        <v>108</v>
      </c>
      <c r="M144" s="11" t="s">
        <v>376</v>
      </c>
      <c r="N144" s="11" t="s">
        <v>401</v>
      </c>
      <c r="O144" s="11">
        <v>97.313999999999993</v>
      </c>
    </row>
    <row r="145" spans="1:19" x14ac:dyDescent="0.2">
      <c r="A145" s="11" t="s">
        <v>110</v>
      </c>
      <c r="B145" s="11" t="s">
        <v>377</v>
      </c>
      <c r="C145" s="11" t="s">
        <v>401</v>
      </c>
      <c r="D145" s="11">
        <v>133.05799999999999</v>
      </c>
      <c r="L145" s="11" t="s">
        <v>109</v>
      </c>
      <c r="M145" s="11" t="s">
        <v>377</v>
      </c>
      <c r="N145" s="11" t="s">
        <v>401</v>
      </c>
      <c r="O145" s="11">
        <v>103.71899999999999</v>
      </c>
    </row>
    <row r="146" spans="1:19" x14ac:dyDescent="0.2">
      <c r="A146" s="11" t="s">
        <v>852</v>
      </c>
      <c r="B146" s="11" t="s">
        <v>377</v>
      </c>
      <c r="C146" s="11" t="s">
        <v>401</v>
      </c>
      <c r="D146" s="11">
        <v>163.636</v>
      </c>
      <c r="L146" s="11" t="s">
        <v>110</v>
      </c>
      <c r="M146" s="11" t="s">
        <v>377</v>
      </c>
      <c r="N146" s="11" t="s">
        <v>401</v>
      </c>
      <c r="O146" s="11">
        <v>92.974999999999994</v>
      </c>
    </row>
    <row r="147" spans="1:19" x14ac:dyDescent="0.2">
      <c r="A147" s="11" t="s">
        <v>652</v>
      </c>
      <c r="B147" s="11" t="s">
        <v>377</v>
      </c>
      <c r="C147" s="11" t="s">
        <v>401</v>
      </c>
      <c r="D147" s="11">
        <v>124.79300000000001</v>
      </c>
      <c r="L147" s="11" t="s">
        <v>852</v>
      </c>
      <c r="M147" s="11" t="s">
        <v>377</v>
      </c>
      <c r="N147" s="11" t="s">
        <v>401</v>
      </c>
      <c r="O147" s="11">
        <v>111.777</v>
      </c>
    </row>
    <row r="148" spans="1:19" x14ac:dyDescent="0.2">
      <c r="A148" s="11" t="s">
        <v>658</v>
      </c>
      <c r="B148" s="11" t="s">
        <v>377</v>
      </c>
      <c r="C148" s="11" t="s">
        <v>401</v>
      </c>
      <c r="D148" s="11">
        <v>140.90899999999999</v>
      </c>
      <c r="L148" s="11" t="s">
        <v>652</v>
      </c>
      <c r="M148" s="11" t="s">
        <v>377</v>
      </c>
      <c r="N148" s="11" t="s">
        <v>401</v>
      </c>
      <c r="O148" s="11">
        <v>93.802000000000007</v>
      </c>
    </row>
    <row r="149" spans="1:19" x14ac:dyDescent="0.2">
      <c r="A149" s="11" t="s">
        <v>99</v>
      </c>
      <c r="B149" s="11" t="s">
        <v>375</v>
      </c>
      <c r="C149" s="11" t="s">
        <v>401</v>
      </c>
      <c r="D149" s="11">
        <v>136.15700000000001</v>
      </c>
      <c r="L149" s="11" t="s">
        <v>658</v>
      </c>
      <c r="M149" s="11" t="s">
        <v>377</v>
      </c>
      <c r="N149" s="11" t="s">
        <v>401</v>
      </c>
      <c r="O149" s="11">
        <v>84.090999999999994</v>
      </c>
    </row>
    <row r="150" spans="1:19" x14ac:dyDescent="0.2">
      <c r="A150" s="11" t="s">
        <v>1355</v>
      </c>
      <c r="B150" s="11" t="s">
        <v>375</v>
      </c>
      <c r="C150" s="11" t="s">
        <v>401</v>
      </c>
      <c r="D150" s="11">
        <v>177.066</v>
      </c>
      <c r="E150" s="11">
        <v>157.851</v>
      </c>
      <c r="F150" s="11">
        <v>122.31399999999999</v>
      </c>
      <c r="L150" s="11" t="s">
        <v>99</v>
      </c>
      <c r="M150" s="11" t="s">
        <v>375</v>
      </c>
      <c r="N150" s="11" t="s">
        <v>401</v>
      </c>
      <c r="O150" s="11">
        <v>85.95</v>
      </c>
    </row>
    <row r="151" spans="1:19" x14ac:dyDescent="0.2">
      <c r="A151" s="11" t="s">
        <v>100</v>
      </c>
      <c r="B151" s="11" t="s">
        <v>375</v>
      </c>
      <c r="C151" s="11" t="s">
        <v>401</v>
      </c>
      <c r="D151" s="11">
        <v>134.04300000000001</v>
      </c>
      <c r="L151" s="11" t="s">
        <v>1355</v>
      </c>
      <c r="M151" s="11" t="s">
        <v>375</v>
      </c>
      <c r="N151" s="11" t="s">
        <v>401</v>
      </c>
      <c r="O151" s="11">
        <v>118.38800000000001</v>
      </c>
      <c r="P151" s="11">
        <v>113.43</v>
      </c>
      <c r="Q151" s="11">
        <v>71.694000000000003</v>
      </c>
    </row>
    <row r="152" spans="1:19" x14ac:dyDescent="0.2">
      <c r="A152" s="11" t="s">
        <v>101</v>
      </c>
      <c r="B152" s="11" t="s">
        <v>375</v>
      </c>
      <c r="C152" s="11" t="s">
        <v>401</v>
      </c>
      <c r="D152" s="11">
        <v>140.40700000000001</v>
      </c>
      <c r="E152" s="11">
        <v>105.71599999999999</v>
      </c>
      <c r="F152" s="11">
        <v>216.56299999999999</v>
      </c>
      <c r="L152" s="11" t="s">
        <v>100</v>
      </c>
      <c r="M152" s="11" t="s">
        <v>375</v>
      </c>
      <c r="N152" s="11" t="s">
        <v>401</v>
      </c>
      <c r="O152" s="11">
        <v>84.367000000000004</v>
      </c>
    </row>
    <row r="153" spans="1:19" x14ac:dyDescent="0.2">
      <c r="A153" s="11" t="s">
        <v>102</v>
      </c>
      <c r="B153" s="11" t="s">
        <v>375</v>
      </c>
      <c r="C153" s="11" t="s">
        <v>401</v>
      </c>
      <c r="D153" s="11">
        <v>160.113</v>
      </c>
      <c r="E153" s="11">
        <v>153.75</v>
      </c>
      <c r="L153" s="11" t="s">
        <v>101</v>
      </c>
      <c r="M153" s="11" t="s">
        <v>375</v>
      </c>
      <c r="N153" s="11" t="s">
        <v>401</v>
      </c>
      <c r="O153" s="11">
        <v>90.32</v>
      </c>
      <c r="P153" s="11">
        <v>88.268000000000001</v>
      </c>
      <c r="Q153" s="11">
        <v>113.10599999999999</v>
      </c>
    </row>
    <row r="154" spans="1:19" x14ac:dyDescent="0.2">
      <c r="A154" s="11" t="s">
        <v>103</v>
      </c>
      <c r="B154" s="11" t="s">
        <v>375</v>
      </c>
      <c r="C154" s="11" t="s">
        <v>401</v>
      </c>
      <c r="D154" s="11">
        <v>173.45599999999999</v>
      </c>
      <c r="E154" s="11">
        <v>112.28400000000001</v>
      </c>
      <c r="F154" s="11">
        <v>151.90199999999999</v>
      </c>
      <c r="G154" s="11">
        <v>163.19200000000001</v>
      </c>
      <c r="L154" s="11" t="s">
        <v>102</v>
      </c>
      <c r="M154" s="11" t="s">
        <v>375</v>
      </c>
      <c r="N154" s="11" t="s">
        <v>401</v>
      </c>
      <c r="O154" s="11">
        <v>94.22</v>
      </c>
      <c r="P154" s="11">
        <v>93.605000000000004</v>
      </c>
    </row>
    <row r="155" spans="1:19" x14ac:dyDescent="0.2">
      <c r="A155" s="11" t="s">
        <v>103</v>
      </c>
      <c r="B155" s="11" t="s">
        <v>375</v>
      </c>
      <c r="C155" s="11" t="s">
        <v>401</v>
      </c>
      <c r="D155" s="11">
        <v>150.05500000000001</v>
      </c>
      <c r="E155" s="11">
        <v>178.79300000000001</v>
      </c>
      <c r="F155" s="11">
        <v>114.953</v>
      </c>
      <c r="G155" s="11">
        <v>165.45</v>
      </c>
      <c r="H155" s="11">
        <v>159.292</v>
      </c>
      <c r="I155">
        <v>175.20699999999999</v>
      </c>
      <c r="J155">
        <v>148.96700000000001</v>
      </c>
      <c r="L155" s="11" t="s">
        <v>103</v>
      </c>
      <c r="M155" s="11" t="s">
        <v>375</v>
      </c>
      <c r="N155" s="11" t="s">
        <v>401</v>
      </c>
      <c r="O155" s="11">
        <v>104.074</v>
      </c>
      <c r="P155" s="11">
        <v>99.763000000000005</v>
      </c>
      <c r="Q155" s="11">
        <v>94.631</v>
      </c>
      <c r="R155" s="11">
        <v>97.093999999999994</v>
      </c>
    </row>
    <row r="156" spans="1:19" x14ac:dyDescent="0.2">
      <c r="A156" s="11" t="s">
        <v>663</v>
      </c>
      <c r="B156" s="11" t="s">
        <v>378</v>
      </c>
      <c r="C156" s="11" t="s">
        <v>401</v>
      </c>
      <c r="D156" s="11">
        <v>149.58699999999999</v>
      </c>
      <c r="I156">
        <v>160.124</v>
      </c>
      <c r="J156">
        <v>182.64500000000001</v>
      </c>
      <c r="L156" s="11" t="s">
        <v>103</v>
      </c>
      <c r="M156" s="11" t="s">
        <v>375</v>
      </c>
      <c r="N156" s="11" t="s">
        <v>401</v>
      </c>
      <c r="O156" s="11">
        <v>100.994</v>
      </c>
      <c r="P156" s="11">
        <v>90.936000000000007</v>
      </c>
      <c r="Q156" s="11">
        <v>76.566999999999993</v>
      </c>
      <c r="R156" s="11">
        <v>93.194000000000003</v>
      </c>
      <c r="S156" s="11">
        <v>95.863</v>
      </c>
    </row>
    <row r="157" spans="1:19" x14ac:dyDescent="0.2">
      <c r="A157" s="11" t="s">
        <v>1357</v>
      </c>
      <c r="B157" s="11" t="s">
        <v>378</v>
      </c>
      <c r="C157" s="11" t="s">
        <v>401</v>
      </c>
      <c r="D157" s="11">
        <v>121.28100000000001</v>
      </c>
      <c r="L157" s="11" t="s">
        <v>663</v>
      </c>
      <c r="M157" s="11" t="s">
        <v>378</v>
      </c>
      <c r="N157" s="11" t="s">
        <v>401</v>
      </c>
      <c r="O157" s="11">
        <v>85.744</v>
      </c>
    </row>
    <row r="158" spans="1:19" x14ac:dyDescent="0.2">
      <c r="A158" s="11" t="s">
        <v>111</v>
      </c>
      <c r="B158" s="11" t="s">
        <v>378</v>
      </c>
      <c r="C158" s="11" t="s">
        <v>401</v>
      </c>
      <c r="D158" s="11">
        <v>155.99199999999999</v>
      </c>
      <c r="L158" s="11" t="s">
        <v>1357</v>
      </c>
      <c r="M158" s="11" t="s">
        <v>378</v>
      </c>
      <c r="N158" s="11" t="s">
        <v>401</v>
      </c>
      <c r="O158" s="11">
        <v>81.611999999999995</v>
      </c>
    </row>
    <row r="159" spans="1:19" x14ac:dyDescent="0.2">
      <c r="A159" s="11" t="s">
        <v>1356</v>
      </c>
      <c r="B159" s="11" t="s">
        <v>378</v>
      </c>
      <c r="C159" s="11" t="s">
        <v>401</v>
      </c>
      <c r="D159" s="11">
        <v>135.53700000000001</v>
      </c>
      <c r="E159" s="11">
        <v>114.256</v>
      </c>
      <c r="L159" s="11" t="s">
        <v>111</v>
      </c>
      <c r="M159" s="11" t="s">
        <v>378</v>
      </c>
      <c r="N159" s="11" t="s">
        <v>401</v>
      </c>
      <c r="O159" s="11">
        <v>93.182000000000002</v>
      </c>
    </row>
    <row r="160" spans="1:19" x14ac:dyDescent="0.2">
      <c r="A160" s="11" t="s">
        <v>120</v>
      </c>
      <c r="B160" s="11" t="s">
        <v>381</v>
      </c>
      <c r="C160" s="11" t="s">
        <v>1341</v>
      </c>
      <c r="D160" s="11">
        <v>194.62799999999999</v>
      </c>
      <c r="L160" s="11" t="s">
        <v>1356</v>
      </c>
      <c r="M160" s="11" t="s">
        <v>378</v>
      </c>
      <c r="N160" s="11" t="s">
        <v>401</v>
      </c>
      <c r="O160" s="11">
        <v>80.165000000000006</v>
      </c>
      <c r="P160" s="11">
        <v>81.817999999999998</v>
      </c>
    </row>
    <row r="161" spans="1:17" x14ac:dyDescent="0.2">
      <c r="A161" s="11" t="s">
        <v>143</v>
      </c>
      <c r="B161" s="11" t="s">
        <v>389</v>
      </c>
      <c r="C161" s="11" t="s">
        <v>1341</v>
      </c>
      <c r="D161" s="11">
        <v>148.34700000000001</v>
      </c>
      <c r="E161" s="11">
        <v>133.471</v>
      </c>
      <c r="L161" s="11" t="s">
        <v>120</v>
      </c>
      <c r="M161" s="11" t="s">
        <v>381</v>
      </c>
      <c r="N161" s="11" t="s">
        <v>1341</v>
      </c>
      <c r="O161" s="11">
        <v>105.785</v>
      </c>
    </row>
    <row r="162" spans="1:17" x14ac:dyDescent="0.2">
      <c r="A162" s="11" t="s">
        <v>127</v>
      </c>
      <c r="B162" s="11" t="s">
        <v>384</v>
      </c>
      <c r="C162" s="11" t="s">
        <v>1341</v>
      </c>
      <c r="D162" s="11">
        <v>145.24799999999999</v>
      </c>
      <c r="L162" s="11" t="s">
        <v>143</v>
      </c>
      <c r="M162" s="11" t="s">
        <v>389</v>
      </c>
      <c r="N162" s="11" t="s">
        <v>1341</v>
      </c>
      <c r="O162" s="11">
        <v>92.149000000000001</v>
      </c>
      <c r="P162" s="11">
        <v>84.710999999999999</v>
      </c>
    </row>
    <row r="163" spans="1:17" x14ac:dyDescent="0.2">
      <c r="A163" s="11" t="s">
        <v>128</v>
      </c>
      <c r="B163" s="11" t="s">
        <v>384</v>
      </c>
      <c r="C163" s="11" t="s">
        <v>1341</v>
      </c>
      <c r="D163" s="11">
        <v>160.33099999999999</v>
      </c>
      <c r="L163" s="11" t="s">
        <v>127</v>
      </c>
      <c r="M163" s="11" t="s">
        <v>384</v>
      </c>
      <c r="N163" s="11" t="s">
        <v>1341</v>
      </c>
      <c r="O163" s="11">
        <v>100.62</v>
      </c>
    </row>
    <row r="164" spans="1:17" x14ac:dyDescent="0.2">
      <c r="A164" s="11" t="s">
        <v>129</v>
      </c>
      <c r="B164" s="11" t="s">
        <v>384</v>
      </c>
      <c r="C164" s="11" t="s">
        <v>1341</v>
      </c>
      <c r="D164" s="11">
        <v>158.26400000000001</v>
      </c>
      <c r="L164" s="11" t="s">
        <v>128</v>
      </c>
      <c r="M164" s="11" t="s">
        <v>384</v>
      </c>
      <c r="N164" s="11" t="s">
        <v>1341</v>
      </c>
      <c r="O164" s="11">
        <v>92.769000000000005</v>
      </c>
    </row>
    <row r="165" spans="1:17" x14ac:dyDescent="0.2">
      <c r="A165" s="11" t="s">
        <v>593</v>
      </c>
      <c r="B165" s="11" t="s">
        <v>383</v>
      </c>
      <c r="C165" s="11" t="s">
        <v>1341</v>
      </c>
      <c r="D165" s="11">
        <v>139.25700000000001</v>
      </c>
      <c r="E165" s="11">
        <v>169.00899999999999</v>
      </c>
      <c r="I165">
        <v>130.37200000000001</v>
      </c>
      <c r="J165">
        <v>138.43</v>
      </c>
      <c r="L165" s="11" t="s">
        <v>129</v>
      </c>
      <c r="M165" s="11" t="s">
        <v>384</v>
      </c>
      <c r="N165" s="11" t="s">
        <v>1341</v>
      </c>
      <c r="O165" s="11">
        <v>96.281000000000006</v>
      </c>
    </row>
    <row r="166" spans="1:17" x14ac:dyDescent="0.2">
      <c r="A166" s="11" t="s">
        <v>1359</v>
      </c>
      <c r="B166" s="11" t="s">
        <v>383</v>
      </c>
      <c r="C166" s="11" t="s">
        <v>1341</v>
      </c>
      <c r="D166" s="11">
        <v>181.72200000000001</v>
      </c>
      <c r="E166" s="11">
        <v>131.024</v>
      </c>
      <c r="F166" s="11">
        <v>179.636</v>
      </c>
      <c r="G166" s="11">
        <v>127.06</v>
      </c>
      <c r="L166" s="11" t="s">
        <v>593</v>
      </c>
      <c r="M166" s="11" t="s">
        <v>383</v>
      </c>
      <c r="N166" s="11" t="s">
        <v>1341</v>
      </c>
      <c r="O166" s="11">
        <v>89.67</v>
      </c>
      <c r="P166" s="11">
        <v>97.314999999999998</v>
      </c>
    </row>
    <row r="167" spans="1:17" x14ac:dyDescent="0.2">
      <c r="A167" s="11" t="s">
        <v>136</v>
      </c>
      <c r="B167" s="11" t="s">
        <v>387</v>
      </c>
      <c r="C167" s="11" t="s">
        <v>1341</v>
      </c>
      <c r="D167" s="11">
        <v>165.732</v>
      </c>
      <c r="L167" s="11" t="s">
        <v>1359</v>
      </c>
      <c r="M167" s="11" t="s">
        <v>383</v>
      </c>
      <c r="N167" s="11" t="s">
        <v>1341</v>
      </c>
      <c r="O167" s="11">
        <v>94.304000000000002</v>
      </c>
      <c r="P167" s="11">
        <v>116.628</v>
      </c>
      <c r="Q167" s="11">
        <v>76.152000000000001</v>
      </c>
    </row>
    <row r="168" spans="1:17" x14ac:dyDescent="0.2">
      <c r="A168" s="11" t="s">
        <v>137</v>
      </c>
      <c r="B168" s="11" t="s">
        <v>387</v>
      </c>
      <c r="C168" s="11" t="s">
        <v>1341</v>
      </c>
      <c r="D168" s="11">
        <v>162.458</v>
      </c>
      <c r="E168" s="11">
        <v>169.62</v>
      </c>
      <c r="L168" s="11" t="s">
        <v>136</v>
      </c>
      <c r="M168" s="11" t="s">
        <v>387</v>
      </c>
      <c r="N168" s="11" t="s">
        <v>1341</v>
      </c>
      <c r="O168" s="11">
        <v>89.004000000000005</v>
      </c>
    </row>
    <row r="169" spans="1:17" x14ac:dyDescent="0.2">
      <c r="A169" s="11" t="s">
        <v>131</v>
      </c>
      <c r="B169" s="11" t="s">
        <v>385</v>
      </c>
      <c r="C169" s="11" t="s">
        <v>1341</v>
      </c>
      <c r="D169" s="11">
        <v>171.608</v>
      </c>
      <c r="I169">
        <v>174.79300000000001</v>
      </c>
      <c r="J169">
        <v>147.727</v>
      </c>
      <c r="L169" s="11" t="s">
        <v>137</v>
      </c>
      <c r="M169" s="11" t="s">
        <v>387</v>
      </c>
      <c r="N169" s="11" t="s">
        <v>1341</v>
      </c>
      <c r="O169" s="11">
        <v>106.396</v>
      </c>
      <c r="P169" s="11">
        <v>87.162999999999997</v>
      </c>
    </row>
    <row r="170" spans="1:17" x14ac:dyDescent="0.2">
      <c r="A170" s="11" t="s">
        <v>821</v>
      </c>
      <c r="B170" s="11" t="s">
        <v>385</v>
      </c>
      <c r="C170" s="11" t="s">
        <v>1341</v>
      </c>
      <c r="D170" s="11">
        <v>114.42100000000001</v>
      </c>
      <c r="I170">
        <v>160.94999999999999</v>
      </c>
      <c r="L170" s="11" t="s">
        <v>131</v>
      </c>
      <c r="M170" s="11" t="s">
        <v>385</v>
      </c>
      <c r="N170" s="11" t="s">
        <v>1341</v>
      </c>
      <c r="O170" s="11">
        <v>86.215000000000003</v>
      </c>
    </row>
    <row r="171" spans="1:17" x14ac:dyDescent="0.2">
      <c r="A171" s="11" t="s">
        <v>1354</v>
      </c>
      <c r="B171" s="11" t="s">
        <v>385</v>
      </c>
      <c r="C171" s="11" t="s">
        <v>1341</v>
      </c>
      <c r="D171" s="11">
        <v>137.429</v>
      </c>
      <c r="E171" s="11">
        <v>189.66499999999999</v>
      </c>
      <c r="L171" s="11" t="s">
        <v>821</v>
      </c>
      <c r="M171" s="11" t="s">
        <v>385</v>
      </c>
      <c r="N171" s="11" t="s">
        <v>1341</v>
      </c>
      <c r="O171" s="11">
        <v>84.156999999999996</v>
      </c>
    </row>
    <row r="172" spans="1:17" x14ac:dyDescent="0.2">
      <c r="A172" s="11" t="s">
        <v>587</v>
      </c>
      <c r="B172" s="11" t="s">
        <v>382</v>
      </c>
      <c r="C172" s="11" t="s">
        <v>1341</v>
      </c>
      <c r="D172" s="11">
        <v>122.521</v>
      </c>
      <c r="L172" s="11" t="s">
        <v>1354</v>
      </c>
      <c r="M172" s="11" t="s">
        <v>385</v>
      </c>
      <c r="N172" s="11" t="s">
        <v>1341</v>
      </c>
      <c r="O172" s="11">
        <v>87.058999999999997</v>
      </c>
      <c r="P172" s="11">
        <v>104.471</v>
      </c>
    </row>
    <row r="173" spans="1:17" x14ac:dyDescent="0.2">
      <c r="A173" s="11" t="s">
        <v>639</v>
      </c>
      <c r="B173" s="11" t="s">
        <v>386</v>
      </c>
      <c r="C173" s="11" t="s">
        <v>1341</v>
      </c>
      <c r="D173" s="11">
        <v>184.917</v>
      </c>
      <c r="E173" s="11">
        <v>153.92599999999999</v>
      </c>
      <c r="L173" s="11" t="s">
        <v>587</v>
      </c>
      <c r="M173" s="11" t="s">
        <v>382</v>
      </c>
      <c r="N173" s="11" t="s">
        <v>1341</v>
      </c>
      <c r="O173" s="11">
        <v>91.528999999999996</v>
      </c>
    </row>
    <row r="174" spans="1:17" x14ac:dyDescent="0.2">
      <c r="A174" s="11" t="s">
        <v>138</v>
      </c>
      <c r="B174" s="11" t="s">
        <v>388</v>
      </c>
      <c r="C174" s="11" t="s">
        <v>1341</v>
      </c>
      <c r="D174" s="11">
        <v>154.86799999999999</v>
      </c>
      <c r="L174" s="11" t="s">
        <v>133</v>
      </c>
      <c r="M174" s="11" t="s">
        <v>386</v>
      </c>
      <c r="N174" s="11" t="s">
        <v>1341</v>
      </c>
      <c r="O174" s="11">
        <v>33.164999999999999</v>
      </c>
    </row>
    <row r="175" spans="1:17" x14ac:dyDescent="0.2">
      <c r="L175" s="11" t="s">
        <v>639</v>
      </c>
      <c r="M175" s="11" t="s">
        <v>386</v>
      </c>
      <c r="N175" s="11" t="s">
        <v>1341</v>
      </c>
      <c r="O175" s="11">
        <v>101.24</v>
      </c>
      <c r="P175" s="11">
        <v>101.86</v>
      </c>
    </row>
    <row r="176" spans="1:17" x14ac:dyDescent="0.2">
      <c r="L176" s="11" t="s">
        <v>138</v>
      </c>
      <c r="M176" s="11" t="s">
        <v>388</v>
      </c>
      <c r="N176" s="11" t="s">
        <v>1341</v>
      </c>
      <c r="O176" s="11">
        <v>88.966999999999999</v>
      </c>
    </row>
  </sheetData>
  <sortState ref="L2:U177">
    <sortCondition ref="N2:N177"/>
    <sortCondition ref="M2:M177"/>
    <sortCondition ref="L2:L17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820B4-47B3-FE47-B4D3-DF4842A7C357}">
  <dimension ref="A1:U175"/>
  <sheetViews>
    <sheetView workbookViewId="0">
      <selection activeCell="G2" sqref="G2"/>
    </sheetView>
  </sheetViews>
  <sheetFormatPr baseColWidth="10" defaultRowHeight="16" x14ac:dyDescent="0.2"/>
  <cols>
    <col min="17" max="17" width="11" bestFit="1" customWidth="1"/>
    <col min="18" max="18" width="9.1640625" customWidth="1"/>
    <col min="19" max="19" width="16.83203125" bestFit="1" customWidth="1"/>
    <col min="20" max="20" width="13" bestFit="1" customWidth="1"/>
    <col min="21" max="21" width="11.83203125" bestFit="1" customWidth="1"/>
  </cols>
  <sheetData>
    <row r="1" spans="1:21" ht="17" thickBot="1" x14ac:dyDescent="0.25">
      <c r="G1" s="233" t="s">
        <v>1284</v>
      </c>
      <c r="H1" s="234"/>
      <c r="I1" s="234"/>
      <c r="J1" s="234"/>
      <c r="K1" s="234"/>
      <c r="L1" s="234"/>
      <c r="M1" s="234"/>
      <c r="N1" s="234"/>
      <c r="O1" s="234"/>
      <c r="P1" s="235"/>
    </row>
    <row r="2" spans="1:21" ht="17" thickBot="1" x14ac:dyDescent="0.25">
      <c r="A2" s="180" t="s">
        <v>1273</v>
      </c>
      <c r="B2" s="179" t="s">
        <v>1272</v>
      </c>
      <c r="C2" s="179" t="s">
        <v>1278</v>
      </c>
      <c r="D2" s="179" t="s">
        <v>1277</v>
      </c>
      <c r="E2" s="179" t="s">
        <v>1276</v>
      </c>
      <c r="F2" s="179" t="s">
        <v>1271</v>
      </c>
      <c r="G2" s="179">
        <v>1</v>
      </c>
      <c r="H2" s="179">
        <v>2</v>
      </c>
      <c r="I2" s="179">
        <v>3</v>
      </c>
      <c r="J2" s="179">
        <v>4</v>
      </c>
      <c r="K2" s="179">
        <v>5</v>
      </c>
      <c r="L2" s="179">
        <v>6</v>
      </c>
      <c r="M2" s="179">
        <v>7</v>
      </c>
      <c r="N2" s="179">
        <v>8</v>
      </c>
      <c r="O2" s="179">
        <v>9</v>
      </c>
      <c r="P2" s="179">
        <v>10</v>
      </c>
      <c r="Q2" s="178" t="s">
        <v>1281</v>
      </c>
      <c r="R2" s="177" t="s">
        <v>1213</v>
      </c>
      <c r="S2" s="177" t="s">
        <v>1280</v>
      </c>
      <c r="T2" s="177" t="s">
        <v>1279</v>
      </c>
      <c r="U2" s="176" t="s">
        <v>1214</v>
      </c>
    </row>
    <row r="3" spans="1:21" x14ac:dyDescent="0.2">
      <c r="A3" s="162">
        <v>16</v>
      </c>
      <c r="B3" s="161" t="s">
        <v>1282</v>
      </c>
      <c r="C3" s="161">
        <v>3</v>
      </c>
      <c r="D3" s="161">
        <v>4</v>
      </c>
      <c r="E3" s="161" t="s">
        <v>1262</v>
      </c>
      <c r="F3" s="160" t="s">
        <v>1269</v>
      </c>
      <c r="G3" s="162">
        <v>1</v>
      </c>
      <c r="H3" s="161">
        <v>2</v>
      </c>
      <c r="I3" s="161">
        <v>4</v>
      </c>
      <c r="J3" s="161">
        <v>8</v>
      </c>
      <c r="K3" s="161">
        <v>8</v>
      </c>
      <c r="L3" s="161">
        <v>4</v>
      </c>
      <c r="M3" s="161">
        <v>2</v>
      </c>
      <c r="N3" s="161">
        <v>0</v>
      </c>
      <c r="O3" s="161">
        <v>0</v>
      </c>
      <c r="P3" s="160">
        <v>0</v>
      </c>
      <c r="Q3" s="162">
        <v>29</v>
      </c>
      <c r="R3" s="161">
        <v>14</v>
      </c>
      <c r="S3" s="161">
        <v>1</v>
      </c>
      <c r="T3" s="161">
        <v>15</v>
      </c>
      <c r="U3" s="160">
        <v>15</v>
      </c>
    </row>
    <row r="4" spans="1:21" x14ac:dyDescent="0.2">
      <c r="A4" s="158">
        <v>16</v>
      </c>
      <c r="B4" s="161" t="s">
        <v>1282</v>
      </c>
      <c r="C4" s="157">
        <v>3</v>
      </c>
      <c r="D4" s="157">
        <v>4</v>
      </c>
      <c r="E4" s="157" t="s">
        <v>1262</v>
      </c>
      <c r="F4" s="156" t="s">
        <v>1268</v>
      </c>
      <c r="G4" s="158">
        <v>2</v>
      </c>
      <c r="H4" s="157">
        <v>4</v>
      </c>
      <c r="I4" s="157">
        <v>6</v>
      </c>
      <c r="J4" s="157">
        <v>10</v>
      </c>
      <c r="K4" s="157">
        <v>10</v>
      </c>
      <c r="L4" s="157">
        <v>4</v>
      </c>
      <c r="M4" s="157">
        <v>0</v>
      </c>
      <c r="N4" s="157">
        <v>0</v>
      </c>
      <c r="O4" s="157">
        <v>0</v>
      </c>
      <c r="P4" s="156">
        <v>0</v>
      </c>
      <c r="Q4" s="158">
        <v>36</v>
      </c>
      <c r="R4" s="157">
        <v>17</v>
      </c>
      <c r="S4" s="157">
        <v>2</v>
      </c>
      <c r="T4" s="157">
        <v>19</v>
      </c>
      <c r="U4" s="156">
        <v>9.5</v>
      </c>
    </row>
    <row r="5" spans="1:21" x14ac:dyDescent="0.2">
      <c r="A5" s="158">
        <v>16</v>
      </c>
      <c r="B5" s="161" t="s">
        <v>1282</v>
      </c>
      <c r="C5" s="157">
        <v>3</v>
      </c>
      <c r="D5" s="157">
        <v>5</v>
      </c>
      <c r="E5" s="157" t="s">
        <v>1262</v>
      </c>
      <c r="F5" s="156" t="s">
        <v>1267</v>
      </c>
      <c r="G5" s="158">
        <v>3</v>
      </c>
      <c r="H5" s="157">
        <v>4</v>
      </c>
      <c r="I5" s="157">
        <v>6</v>
      </c>
      <c r="J5" s="157">
        <v>8</v>
      </c>
      <c r="K5" s="157">
        <v>6</v>
      </c>
      <c r="L5" s="157">
        <v>2</v>
      </c>
      <c r="M5" s="157">
        <v>0</v>
      </c>
      <c r="N5" s="157">
        <v>0</v>
      </c>
      <c r="O5" s="157">
        <v>0</v>
      </c>
      <c r="P5" s="156">
        <v>0</v>
      </c>
      <c r="Q5" s="158">
        <v>29</v>
      </c>
      <c r="R5" s="157">
        <v>13</v>
      </c>
      <c r="S5" s="157">
        <v>3</v>
      </c>
      <c r="T5" s="157">
        <v>16</v>
      </c>
      <c r="U5" s="156">
        <v>5.333333333333333</v>
      </c>
    </row>
    <row r="6" spans="1:21" x14ac:dyDescent="0.2">
      <c r="A6" s="158">
        <v>16</v>
      </c>
      <c r="B6" s="161" t="s">
        <v>1282</v>
      </c>
      <c r="C6" s="157">
        <v>3</v>
      </c>
      <c r="D6" s="157">
        <v>5</v>
      </c>
      <c r="E6" s="157" t="s">
        <v>1262</v>
      </c>
      <c r="F6" s="156" t="s">
        <v>1266</v>
      </c>
      <c r="G6" s="158">
        <v>1</v>
      </c>
      <c r="H6" s="157">
        <v>2</v>
      </c>
      <c r="I6" s="157">
        <v>4</v>
      </c>
      <c r="J6" s="157">
        <v>8</v>
      </c>
      <c r="K6" s="157">
        <v>10</v>
      </c>
      <c r="L6" s="157">
        <v>6</v>
      </c>
      <c r="M6" s="157">
        <v>3</v>
      </c>
      <c r="N6" s="157">
        <v>0</v>
      </c>
      <c r="O6" s="157">
        <v>0</v>
      </c>
      <c r="P6" s="156">
        <v>0</v>
      </c>
      <c r="Q6" s="158">
        <v>34</v>
      </c>
      <c r="R6" s="157">
        <v>16</v>
      </c>
      <c r="S6" s="157">
        <v>1</v>
      </c>
      <c r="T6" s="157">
        <v>17</v>
      </c>
      <c r="U6" s="156">
        <v>17</v>
      </c>
    </row>
    <row r="7" spans="1:21" x14ac:dyDescent="0.2">
      <c r="A7" s="158">
        <v>19</v>
      </c>
      <c r="B7" s="161" t="s">
        <v>1282</v>
      </c>
      <c r="C7" s="157">
        <v>2</v>
      </c>
      <c r="D7" s="157">
        <v>4</v>
      </c>
      <c r="E7" s="157" t="s">
        <v>1262</v>
      </c>
      <c r="F7" s="156" t="s">
        <v>1265</v>
      </c>
      <c r="G7" s="158">
        <v>1</v>
      </c>
      <c r="H7" s="157">
        <v>2</v>
      </c>
      <c r="I7" s="157">
        <v>4</v>
      </c>
      <c r="J7" s="157">
        <v>8</v>
      </c>
      <c r="K7" s="157">
        <v>10</v>
      </c>
      <c r="L7" s="157">
        <v>2</v>
      </c>
      <c r="M7" s="157">
        <v>0</v>
      </c>
      <c r="N7" s="157">
        <v>0</v>
      </c>
      <c r="O7" s="157">
        <v>0</v>
      </c>
      <c r="P7" s="156">
        <v>0</v>
      </c>
      <c r="Q7" s="158">
        <v>27</v>
      </c>
      <c r="R7" s="157">
        <v>13</v>
      </c>
      <c r="S7" s="157">
        <v>1</v>
      </c>
      <c r="T7" s="157">
        <v>14</v>
      </c>
      <c r="U7" s="156">
        <v>14</v>
      </c>
    </row>
    <row r="8" spans="1:21" x14ac:dyDescent="0.2">
      <c r="A8" s="158">
        <v>19</v>
      </c>
      <c r="B8" s="161" t="s">
        <v>1282</v>
      </c>
      <c r="C8" s="157">
        <v>2</v>
      </c>
      <c r="D8" s="157">
        <v>5</v>
      </c>
      <c r="E8" s="157" t="s">
        <v>1262</v>
      </c>
      <c r="F8" s="156" t="s">
        <v>1264</v>
      </c>
      <c r="G8" s="158">
        <v>2</v>
      </c>
      <c r="H8" s="157">
        <v>4</v>
      </c>
      <c r="I8" s="157">
        <v>8</v>
      </c>
      <c r="J8" s="157">
        <v>12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6">
        <v>0</v>
      </c>
      <c r="Q8" s="158">
        <v>26</v>
      </c>
      <c r="R8" s="157">
        <v>12</v>
      </c>
      <c r="S8" s="157">
        <v>2</v>
      </c>
      <c r="T8" s="157">
        <v>14</v>
      </c>
      <c r="U8" s="156">
        <v>7</v>
      </c>
    </row>
    <row r="9" spans="1:21" x14ac:dyDescent="0.2">
      <c r="A9" s="158">
        <v>19</v>
      </c>
      <c r="B9" s="161" t="s">
        <v>1282</v>
      </c>
      <c r="C9" s="157">
        <v>2</v>
      </c>
      <c r="D9" s="157">
        <v>4</v>
      </c>
      <c r="E9" s="157" t="s">
        <v>1262</v>
      </c>
      <c r="F9" s="156" t="s">
        <v>1263</v>
      </c>
      <c r="G9" s="158">
        <v>1</v>
      </c>
      <c r="H9" s="157">
        <v>2</v>
      </c>
      <c r="I9" s="157">
        <v>4</v>
      </c>
      <c r="J9" s="157">
        <v>6</v>
      </c>
      <c r="K9" s="157">
        <v>10</v>
      </c>
      <c r="L9" s="157">
        <v>2</v>
      </c>
      <c r="M9" s="157">
        <v>2</v>
      </c>
      <c r="N9" s="157">
        <v>0</v>
      </c>
      <c r="O9" s="157">
        <v>0</v>
      </c>
      <c r="P9" s="156">
        <v>0</v>
      </c>
      <c r="Q9" s="158">
        <v>27</v>
      </c>
      <c r="R9" s="157">
        <v>13</v>
      </c>
      <c r="S9" s="157">
        <v>1</v>
      </c>
      <c r="T9" s="157">
        <v>14</v>
      </c>
      <c r="U9" s="156">
        <v>14</v>
      </c>
    </row>
    <row r="10" spans="1:21" x14ac:dyDescent="0.2">
      <c r="A10" s="158">
        <v>19</v>
      </c>
      <c r="B10" s="161" t="s">
        <v>1282</v>
      </c>
      <c r="C10" s="157">
        <v>2</v>
      </c>
      <c r="D10" s="157">
        <v>6</v>
      </c>
      <c r="E10" s="157" t="s">
        <v>1262</v>
      </c>
      <c r="F10" s="156" t="s">
        <v>1262</v>
      </c>
      <c r="G10" s="158">
        <v>2</v>
      </c>
      <c r="H10" s="157">
        <v>4</v>
      </c>
      <c r="I10" s="157">
        <v>8</v>
      </c>
      <c r="J10" s="157">
        <v>4</v>
      </c>
      <c r="K10" s="157">
        <v>2</v>
      </c>
      <c r="L10" s="157">
        <v>0</v>
      </c>
      <c r="M10" s="157">
        <v>0</v>
      </c>
      <c r="N10" s="157">
        <v>0</v>
      </c>
      <c r="O10" s="157">
        <v>0</v>
      </c>
      <c r="P10" s="156">
        <v>0</v>
      </c>
      <c r="Q10" s="158">
        <v>20</v>
      </c>
      <c r="R10" s="157">
        <v>9</v>
      </c>
      <c r="S10" s="157">
        <v>2</v>
      </c>
      <c r="T10" s="157">
        <v>11</v>
      </c>
      <c r="U10" s="156">
        <v>5.5</v>
      </c>
    </row>
    <row r="11" spans="1:21" x14ac:dyDescent="0.2">
      <c r="A11" s="158">
        <v>19</v>
      </c>
      <c r="B11" s="161" t="s">
        <v>1282</v>
      </c>
      <c r="C11" s="157">
        <v>2</v>
      </c>
      <c r="D11" s="157">
        <v>6</v>
      </c>
      <c r="E11" s="157" t="s">
        <v>1262</v>
      </c>
      <c r="F11" s="156" t="s">
        <v>1261</v>
      </c>
      <c r="G11" s="158">
        <v>1</v>
      </c>
      <c r="H11" s="157">
        <v>2</v>
      </c>
      <c r="I11" s="157">
        <v>4</v>
      </c>
      <c r="J11" s="157">
        <v>6</v>
      </c>
      <c r="K11" s="157">
        <v>6</v>
      </c>
      <c r="L11" s="157">
        <v>2</v>
      </c>
      <c r="M11" s="157">
        <v>0</v>
      </c>
      <c r="N11" s="157">
        <v>0</v>
      </c>
      <c r="O11" s="157">
        <v>0</v>
      </c>
      <c r="P11" s="156">
        <v>0</v>
      </c>
      <c r="Q11" s="158">
        <v>21</v>
      </c>
      <c r="R11" s="157">
        <v>10</v>
      </c>
      <c r="S11" s="157">
        <v>1</v>
      </c>
      <c r="T11" s="157">
        <v>11</v>
      </c>
      <c r="U11" s="156">
        <v>11</v>
      </c>
    </row>
    <row r="12" spans="1:21" x14ac:dyDescent="0.2">
      <c r="A12" s="158">
        <v>21</v>
      </c>
      <c r="B12" s="161" t="s">
        <v>1282</v>
      </c>
      <c r="C12" s="157">
        <v>3</v>
      </c>
      <c r="D12" s="157">
        <v>3</v>
      </c>
      <c r="E12" s="157" t="s">
        <v>1255</v>
      </c>
      <c r="F12" s="156" t="s">
        <v>1260</v>
      </c>
      <c r="G12" s="158">
        <v>1</v>
      </c>
      <c r="H12" s="157">
        <v>2</v>
      </c>
      <c r="I12" s="157">
        <v>4</v>
      </c>
      <c r="J12" s="157">
        <v>6</v>
      </c>
      <c r="K12" s="157">
        <v>8</v>
      </c>
      <c r="L12" s="157">
        <v>2</v>
      </c>
      <c r="M12" s="157">
        <v>0</v>
      </c>
      <c r="N12" s="157">
        <v>0</v>
      </c>
      <c r="O12" s="157">
        <v>0</v>
      </c>
      <c r="P12" s="156">
        <v>0</v>
      </c>
      <c r="Q12" s="158">
        <v>23</v>
      </c>
      <c r="R12" s="157">
        <v>11</v>
      </c>
      <c r="S12" s="157">
        <v>1</v>
      </c>
      <c r="T12" s="157">
        <v>12</v>
      </c>
      <c r="U12" s="156">
        <v>12</v>
      </c>
    </row>
    <row r="13" spans="1:21" x14ac:dyDescent="0.2">
      <c r="A13" s="158">
        <v>21</v>
      </c>
      <c r="B13" s="161" t="s">
        <v>1282</v>
      </c>
      <c r="C13" s="157">
        <v>3</v>
      </c>
      <c r="D13" s="157">
        <v>3</v>
      </c>
      <c r="E13" s="157" t="s">
        <v>1255</v>
      </c>
      <c r="F13" s="156" t="s">
        <v>1259</v>
      </c>
      <c r="G13" s="158">
        <v>1</v>
      </c>
      <c r="H13" s="157">
        <v>2</v>
      </c>
      <c r="I13" s="157">
        <v>4</v>
      </c>
      <c r="J13" s="157">
        <v>4</v>
      </c>
      <c r="K13" s="157">
        <v>8</v>
      </c>
      <c r="L13" s="157">
        <v>6</v>
      </c>
      <c r="M13" s="157">
        <v>2</v>
      </c>
      <c r="N13" s="157">
        <v>0</v>
      </c>
      <c r="O13" s="157">
        <v>0</v>
      </c>
      <c r="P13" s="156">
        <v>0</v>
      </c>
      <c r="Q13" s="158">
        <v>27</v>
      </c>
      <c r="R13" s="157">
        <v>13</v>
      </c>
      <c r="S13" s="157">
        <v>1</v>
      </c>
      <c r="T13" s="157">
        <v>14</v>
      </c>
      <c r="U13" s="156">
        <v>14</v>
      </c>
    </row>
    <row r="14" spans="1:21" x14ac:dyDescent="0.2">
      <c r="A14" s="158">
        <v>21</v>
      </c>
      <c r="B14" s="161" t="s">
        <v>1282</v>
      </c>
      <c r="C14" s="157">
        <v>3</v>
      </c>
      <c r="D14" s="157">
        <v>3</v>
      </c>
      <c r="E14" s="157" t="s">
        <v>1255</v>
      </c>
      <c r="F14" s="156" t="s">
        <v>1258</v>
      </c>
      <c r="G14" s="158">
        <v>2</v>
      </c>
      <c r="H14" s="157">
        <v>4</v>
      </c>
      <c r="I14" s="157">
        <v>9</v>
      </c>
      <c r="J14" s="157">
        <v>4</v>
      </c>
      <c r="K14" s="157">
        <v>2</v>
      </c>
      <c r="L14" s="157">
        <v>0</v>
      </c>
      <c r="M14" s="157">
        <v>0</v>
      </c>
      <c r="N14" s="157">
        <v>0</v>
      </c>
      <c r="O14" s="157">
        <v>0</v>
      </c>
      <c r="P14" s="156">
        <v>0</v>
      </c>
      <c r="Q14" s="158">
        <v>21</v>
      </c>
      <c r="R14" s="157">
        <v>9</v>
      </c>
      <c r="S14" s="157">
        <v>2</v>
      </c>
      <c r="T14" s="157">
        <v>12</v>
      </c>
      <c r="U14" s="156">
        <v>6</v>
      </c>
    </row>
    <row r="15" spans="1:21" x14ac:dyDescent="0.2">
      <c r="A15" s="158">
        <v>22</v>
      </c>
      <c r="B15" s="161" t="s">
        <v>1282</v>
      </c>
      <c r="C15" s="157">
        <v>2</v>
      </c>
      <c r="D15" s="157">
        <v>2</v>
      </c>
      <c r="E15" s="157" t="s">
        <v>1255</v>
      </c>
      <c r="F15" s="156" t="s">
        <v>1257</v>
      </c>
      <c r="G15" s="158">
        <v>1</v>
      </c>
      <c r="H15" s="157">
        <v>2</v>
      </c>
      <c r="I15" s="157">
        <v>4</v>
      </c>
      <c r="J15" s="157">
        <v>6</v>
      </c>
      <c r="K15" s="157">
        <v>4</v>
      </c>
      <c r="L15" s="157">
        <v>6</v>
      </c>
      <c r="M15" s="157">
        <v>4</v>
      </c>
      <c r="N15" s="157">
        <v>0</v>
      </c>
      <c r="O15" s="157">
        <v>0</v>
      </c>
      <c r="P15" s="156">
        <v>0</v>
      </c>
      <c r="Q15" s="158">
        <v>27</v>
      </c>
      <c r="R15" s="157">
        <v>13</v>
      </c>
      <c r="S15" s="157">
        <v>1</v>
      </c>
      <c r="T15" s="157">
        <v>14</v>
      </c>
      <c r="U15" s="156">
        <v>14</v>
      </c>
    </row>
    <row r="16" spans="1:21" x14ac:dyDescent="0.2">
      <c r="A16" s="158">
        <v>22</v>
      </c>
      <c r="B16" s="161" t="s">
        <v>1282</v>
      </c>
      <c r="C16" s="157">
        <v>2</v>
      </c>
      <c r="D16" s="157">
        <v>3</v>
      </c>
      <c r="E16" s="157" t="s">
        <v>1255</v>
      </c>
      <c r="F16" s="156" t="s">
        <v>1256</v>
      </c>
      <c r="G16" s="158">
        <v>1</v>
      </c>
      <c r="H16" s="157">
        <v>2</v>
      </c>
      <c r="I16" s="157">
        <v>4</v>
      </c>
      <c r="J16" s="157">
        <v>8</v>
      </c>
      <c r="K16" s="157">
        <v>6</v>
      </c>
      <c r="L16" s="157">
        <v>0</v>
      </c>
      <c r="M16" s="157">
        <v>0</v>
      </c>
      <c r="N16" s="157">
        <v>0</v>
      </c>
      <c r="O16" s="157">
        <v>0</v>
      </c>
      <c r="P16" s="156">
        <v>0</v>
      </c>
      <c r="Q16" s="158">
        <v>21</v>
      </c>
      <c r="R16" s="157">
        <v>10</v>
      </c>
      <c r="S16" s="157">
        <v>1</v>
      </c>
      <c r="T16" s="157">
        <v>11</v>
      </c>
      <c r="U16" s="156">
        <v>11</v>
      </c>
    </row>
    <row r="17" spans="1:21" x14ac:dyDescent="0.2">
      <c r="A17" s="158">
        <v>22</v>
      </c>
      <c r="B17" s="161" t="s">
        <v>1282</v>
      </c>
      <c r="C17" s="157">
        <v>2</v>
      </c>
      <c r="D17" s="157">
        <v>2</v>
      </c>
      <c r="E17" s="157" t="s">
        <v>1255</v>
      </c>
      <c r="F17" s="156" t="s">
        <v>1255</v>
      </c>
      <c r="G17" s="158">
        <v>1</v>
      </c>
      <c r="H17" s="157">
        <v>2</v>
      </c>
      <c r="I17" s="157">
        <v>4</v>
      </c>
      <c r="J17" s="157">
        <v>9</v>
      </c>
      <c r="K17" s="157">
        <v>8</v>
      </c>
      <c r="L17" s="157">
        <v>2</v>
      </c>
      <c r="M17" s="157">
        <v>0</v>
      </c>
      <c r="N17" s="157">
        <v>0</v>
      </c>
      <c r="O17" s="157">
        <v>0</v>
      </c>
      <c r="P17" s="156">
        <v>0</v>
      </c>
      <c r="Q17" s="158">
        <v>26</v>
      </c>
      <c r="R17" s="157">
        <v>12</v>
      </c>
      <c r="S17" s="157">
        <v>1</v>
      </c>
      <c r="T17" s="157">
        <v>14</v>
      </c>
      <c r="U17" s="156">
        <v>14</v>
      </c>
    </row>
    <row r="18" spans="1:21" x14ac:dyDescent="0.2">
      <c r="A18" s="158">
        <v>22</v>
      </c>
      <c r="B18" s="161" t="s">
        <v>1282</v>
      </c>
      <c r="C18" s="157">
        <v>2</v>
      </c>
      <c r="D18" s="157">
        <v>1</v>
      </c>
      <c r="E18" s="157" t="s">
        <v>1255</v>
      </c>
      <c r="F18" s="156" t="s">
        <v>1254</v>
      </c>
      <c r="G18" s="158">
        <v>1</v>
      </c>
      <c r="H18" s="157">
        <v>2</v>
      </c>
      <c r="I18" s="157">
        <v>4</v>
      </c>
      <c r="J18" s="157">
        <v>8</v>
      </c>
      <c r="K18" s="157">
        <v>8</v>
      </c>
      <c r="L18" s="157">
        <v>0</v>
      </c>
      <c r="M18" s="157">
        <v>0</v>
      </c>
      <c r="N18" s="157">
        <v>0</v>
      </c>
      <c r="O18" s="157">
        <v>0</v>
      </c>
      <c r="P18" s="156">
        <v>0</v>
      </c>
      <c r="Q18" s="158">
        <v>23</v>
      </c>
      <c r="R18" s="157">
        <v>11</v>
      </c>
      <c r="S18" s="157">
        <v>1</v>
      </c>
      <c r="T18" s="157">
        <v>12</v>
      </c>
      <c r="U18" s="156">
        <v>12</v>
      </c>
    </row>
    <row r="19" spans="1:21" x14ac:dyDescent="0.2">
      <c r="A19" s="158">
        <v>53</v>
      </c>
      <c r="B19" s="161" t="s">
        <v>1282</v>
      </c>
      <c r="C19" s="157">
        <v>3</v>
      </c>
      <c r="D19" s="157">
        <v>3</v>
      </c>
      <c r="E19" s="157" t="s">
        <v>1262</v>
      </c>
      <c r="F19" s="156" t="s">
        <v>1253</v>
      </c>
      <c r="G19" s="158">
        <v>1</v>
      </c>
      <c r="H19" s="157">
        <v>2</v>
      </c>
      <c r="I19" s="157">
        <v>4</v>
      </c>
      <c r="J19" s="157">
        <v>6</v>
      </c>
      <c r="K19" s="157">
        <v>6</v>
      </c>
      <c r="L19" s="157">
        <v>6</v>
      </c>
      <c r="M19" s="157">
        <v>2</v>
      </c>
      <c r="N19" s="157">
        <v>0</v>
      </c>
      <c r="O19" s="157">
        <v>0</v>
      </c>
      <c r="P19" s="156">
        <v>0</v>
      </c>
      <c r="Q19" s="158">
        <v>27</v>
      </c>
      <c r="R19" s="157">
        <v>13</v>
      </c>
      <c r="S19" s="157">
        <v>1</v>
      </c>
      <c r="T19" s="157">
        <v>14</v>
      </c>
      <c r="U19" s="156">
        <v>14</v>
      </c>
    </row>
    <row r="20" spans="1:21" x14ac:dyDescent="0.2">
      <c r="A20" s="158">
        <v>53</v>
      </c>
      <c r="B20" s="161" t="s">
        <v>1282</v>
      </c>
      <c r="C20" s="157">
        <v>4</v>
      </c>
      <c r="D20" s="157">
        <v>1</v>
      </c>
      <c r="E20" s="157" t="s">
        <v>1262</v>
      </c>
      <c r="F20" s="156" t="s">
        <v>1252</v>
      </c>
      <c r="G20" s="158">
        <v>1</v>
      </c>
      <c r="H20" s="157">
        <v>5</v>
      </c>
      <c r="I20" s="157">
        <v>8</v>
      </c>
      <c r="J20" s="157">
        <v>4</v>
      </c>
      <c r="K20" s="157">
        <v>2</v>
      </c>
      <c r="L20" s="157">
        <v>0</v>
      </c>
      <c r="M20" s="157">
        <v>0</v>
      </c>
      <c r="N20" s="157">
        <v>0</v>
      </c>
      <c r="O20" s="157">
        <v>0</v>
      </c>
      <c r="P20" s="156">
        <v>0</v>
      </c>
      <c r="Q20" s="158">
        <v>20</v>
      </c>
      <c r="R20" s="157">
        <v>9</v>
      </c>
      <c r="S20" s="157">
        <v>1</v>
      </c>
      <c r="T20" s="157">
        <v>12</v>
      </c>
      <c r="U20" s="156">
        <v>12</v>
      </c>
    </row>
    <row r="21" spans="1:21" x14ac:dyDescent="0.2">
      <c r="A21" s="158">
        <v>53</v>
      </c>
      <c r="B21" s="161" t="s">
        <v>1282</v>
      </c>
      <c r="C21" s="157">
        <v>3</v>
      </c>
      <c r="D21" s="157">
        <v>6</v>
      </c>
      <c r="E21" s="157" t="s">
        <v>1262</v>
      </c>
      <c r="F21" s="156" t="s">
        <v>1251</v>
      </c>
      <c r="G21" s="158">
        <v>1</v>
      </c>
      <c r="H21" s="157">
        <v>2</v>
      </c>
      <c r="I21" s="157">
        <v>4</v>
      </c>
      <c r="J21" s="157">
        <v>9</v>
      </c>
      <c r="K21" s="157">
        <v>4</v>
      </c>
      <c r="L21" s="157">
        <v>0</v>
      </c>
      <c r="M21" s="157">
        <v>0</v>
      </c>
      <c r="N21" s="157">
        <v>0</v>
      </c>
      <c r="O21" s="157">
        <v>0</v>
      </c>
      <c r="P21" s="156">
        <v>0</v>
      </c>
      <c r="Q21" s="158">
        <v>20</v>
      </c>
      <c r="R21" s="157">
        <v>9</v>
      </c>
      <c r="S21" s="157">
        <v>1</v>
      </c>
      <c r="T21" s="157">
        <v>11</v>
      </c>
      <c r="U21" s="156">
        <v>11</v>
      </c>
    </row>
    <row r="22" spans="1:21" x14ac:dyDescent="0.2">
      <c r="A22" s="158">
        <v>53</v>
      </c>
      <c r="B22" s="161" t="s">
        <v>1282</v>
      </c>
      <c r="C22" s="157">
        <v>3</v>
      </c>
      <c r="D22" s="157">
        <v>5</v>
      </c>
      <c r="E22" s="157" t="s">
        <v>1262</v>
      </c>
      <c r="F22" s="156" t="s">
        <v>1250</v>
      </c>
      <c r="G22" s="158">
        <v>2</v>
      </c>
      <c r="H22" s="157">
        <v>4</v>
      </c>
      <c r="I22" s="157">
        <v>8</v>
      </c>
      <c r="J22" s="157">
        <v>6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6">
        <v>0</v>
      </c>
      <c r="Q22" s="158">
        <v>20</v>
      </c>
      <c r="R22" s="157">
        <v>9</v>
      </c>
      <c r="S22" s="157">
        <v>2</v>
      </c>
      <c r="T22" s="157">
        <v>11</v>
      </c>
      <c r="U22" s="156">
        <v>5.5</v>
      </c>
    </row>
    <row r="23" spans="1:21" x14ac:dyDescent="0.2">
      <c r="A23" s="158">
        <v>53</v>
      </c>
      <c r="B23" s="161" t="s">
        <v>1282</v>
      </c>
      <c r="C23" s="157">
        <v>3</v>
      </c>
      <c r="D23" s="157">
        <v>6</v>
      </c>
      <c r="E23" s="157" t="s">
        <v>1262</v>
      </c>
      <c r="F23" s="156" t="s">
        <v>1249</v>
      </c>
      <c r="G23" s="158">
        <v>2</v>
      </c>
      <c r="H23" s="157">
        <v>4</v>
      </c>
      <c r="I23" s="157">
        <v>8</v>
      </c>
      <c r="J23" s="157">
        <v>11</v>
      </c>
      <c r="K23" s="157">
        <v>6</v>
      </c>
      <c r="L23" s="157">
        <v>2</v>
      </c>
      <c r="M23" s="157">
        <v>0</v>
      </c>
      <c r="N23" s="157">
        <v>0</v>
      </c>
      <c r="O23" s="157">
        <v>0</v>
      </c>
      <c r="P23" s="156">
        <v>0</v>
      </c>
      <c r="Q23" s="158">
        <v>33</v>
      </c>
      <c r="R23" s="157">
        <v>15</v>
      </c>
      <c r="S23" s="157">
        <v>2</v>
      </c>
      <c r="T23" s="157">
        <v>18</v>
      </c>
      <c r="U23" s="156">
        <v>9</v>
      </c>
    </row>
    <row r="24" spans="1:21" x14ac:dyDescent="0.2">
      <c r="A24" s="152">
        <v>23</v>
      </c>
      <c r="B24" s="151" t="s">
        <v>1283</v>
      </c>
      <c r="C24" s="151">
        <v>3</v>
      </c>
      <c r="D24" s="151">
        <v>6</v>
      </c>
      <c r="E24" s="151" t="s">
        <v>1262</v>
      </c>
      <c r="F24" s="150" t="s">
        <v>1248</v>
      </c>
      <c r="G24" s="152">
        <v>1</v>
      </c>
      <c r="H24" s="151">
        <v>2</v>
      </c>
      <c r="I24" s="151">
        <v>4</v>
      </c>
      <c r="J24" s="151">
        <v>6</v>
      </c>
      <c r="K24" s="151">
        <v>8</v>
      </c>
      <c r="L24" s="151">
        <v>2</v>
      </c>
      <c r="M24" s="151">
        <v>0</v>
      </c>
      <c r="N24" s="151">
        <v>0</v>
      </c>
      <c r="O24" s="151">
        <v>0</v>
      </c>
      <c r="P24" s="150">
        <v>0</v>
      </c>
      <c r="Q24" s="152">
        <v>23</v>
      </c>
      <c r="R24" s="151">
        <v>11</v>
      </c>
      <c r="S24" s="151">
        <v>1</v>
      </c>
      <c r="T24" s="151">
        <v>12</v>
      </c>
      <c r="U24" s="150">
        <v>12</v>
      </c>
    </row>
    <row r="25" spans="1:21" x14ac:dyDescent="0.2">
      <c r="A25" s="152">
        <v>23</v>
      </c>
      <c r="B25" s="151" t="s">
        <v>1283</v>
      </c>
      <c r="C25" s="151">
        <v>4</v>
      </c>
      <c r="D25" s="151">
        <v>2</v>
      </c>
      <c r="E25" s="151" t="s">
        <v>1262</v>
      </c>
      <c r="F25" s="150" t="s">
        <v>1247</v>
      </c>
      <c r="G25" s="152">
        <v>1</v>
      </c>
      <c r="H25" s="151">
        <v>2</v>
      </c>
      <c r="I25" s="151">
        <v>4</v>
      </c>
      <c r="J25" s="151">
        <v>8</v>
      </c>
      <c r="K25" s="151">
        <v>6</v>
      </c>
      <c r="L25" s="151">
        <v>0</v>
      </c>
      <c r="M25" s="151">
        <v>0</v>
      </c>
      <c r="N25" s="151">
        <v>0</v>
      </c>
      <c r="O25" s="151">
        <v>0</v>
      </c>
      <c r="P25" s="150">
        <v>0</v>
      </c>
      <c r="Q25" s="152">
        <v>21</v>
      </c>
      <c r="R25" s="151">
        <v>10</v>
      </c>
      <c r="S25" s="151">
        <v>1</v>
      </c>
      <c r="T25" s="151">
        <v>11</v>
      </c>
      <c r="U25" s="150">
        <v>11</v>
      </c>
    </row>
    <row r="26" spans="1:21" x14ac:dyDescent="0.2">
      <c r="A26" s="152">
        <v>23</v>
      </c>
      <c r="B26" s="151" t="s">
        <v>1283</v>
      </c>
      <c r="C26" s="151">
        <v>4</v>
      </c>
      <c r="D26" s="151">
        <v>2</v>
      </c>
      <c r="E26" s="151" t="s">
        <v>1262</v>
      </c>
      <c r="F26" s="150" t="s">
        <v>1246</v>
      </c>
      <c r="G26" s="152">
        <v>2</v>
      </c>
      <c r="H26" s="151">
        <v>4</v>
      </c>
      <c r="I26" s="151">
        <v>4</v>
      </c>
      <c r="J26" s="151">
        <v>4</v>
      </c>
      <c r="K26" s="151">
        <v>4</v>
      </c>
      <c r="L26" s="151">
        <v>4</v>
      </c>
      <c r="M26" s="151">
        <v>2</v>
      </c>
      <c r="N26" s="151">
        <v>0</v>
      </c>
      <c r="O26" s="151">
        <v>0</v>
      </c>
      <c r="P26" s="150">
        <v>0</v>
      </c>
      <c r="Q26" s="152">
        <v>24</v>
      </c>
      <c r="R26" s="151">
        <v>11</v>
      </c>
      <c r="S26" s="151">
        <v>2</v>
      </c>
      <c r="T26" s="151">
        <v>13</v>
      </c>
      <c r="U26" s="150">
        <v>6.5</v>
      </c>
    </row>
    <row r="27" spans="1:21" x14ac:dyDescent="0.2">
      <c r="A27" s="152">
        <v>23</v>
      </c>
      <c r="B27" s="151" t="s">
        <v>1283</v>
      </c>
      <c r="C27" s="151">
        <v>4</v>
      </c>
      <c r="D27" s="151">
        <v>2</v>
      </c>
      <c r="E27" s="151" t="s">
        <v>1262</v>
      </c>
      <c r="F27" s="150" t="s">
        <v>1245</v>
      </c>
      <c r="G27" s="152">
        <v>1</v>
      </c>
      <c r="H27" s="151">
        <v>2</v>
      </c>
      <c r="I27" s="151">
        <v>4</v>
      </c>
      <c r="J27" s="151">
        <v>8</v>
      </c>
      <c r="K27" s="151">
        <v>8</v>
      </c>
      <c r="L27" s="151">
        <v>2</v>
      </c>
      <c r="M27" s="151">
        <v>0</v>
      </c>
      <c r="N27" s="151">
        <v>0</v>
      </c>
      <c r="O27" s="151">
        <v>0</v>
      </c>
      <c r="P27" s="150">
        <v>0</v>
      </c>
      <c r="Q27" s="152">
        <v>25</v>
      </c>
      <c r="R27" s="151">
        <v>12</v>
      </c>
      <c r="S27" s="151">
        <v>1</v>
      </c>
      <c r="T27" s="151">
        <v>13</v>
      </c>
      <c r="U27" s="150">
        <v>13</v>
      </c>
    </row>
    <row r="28" spans="1:21" x14ac:dyDescent="0.2">
      <c r="A28" s="152">
        <v>25</v>
      </c>
      <c r="B28" s="151" t="s">
        <v>1283</v>
      </c>
      <c r="C28" s="151">
        <v>3</v>
      </c>
      <c r="D28" s="151">
        <v>4</v>
      </c>
      <c r="E28" s="151" t="s">
        <v>1255</v>
      </c>
      <c r="F28" s="150" t="s">
        <v>1244</v>
      </c>
      <c r="G28" s="152">
        <v>2</v>
      </c>
      <c r="H28" s="151">
        <v>2</v>
      </c>
      <c r="I28" s="151">
        <v>4</v>
      </c>
      <c r="J28" s="151">
        <v>4</v>
      </c>
      <c r="K28" s="151">
        <v>6</v>
      </c>
      <c r="L28" s="151">
        <v>0</v>
      </c>
      <c r="M28" s="151">
        <v>0</v>
      </c>
      <c r="N28" s="151">
        <v>0</v>
      </c>
      <c r="O28" s="151">
        <v>0</v>
      </c>
      <c r="P28" s="150">
        <v>0</v>
      </c>
      <c r="Q28" s="152">
        <v>18</v>
      </c>
      <c r="R28" s="151">
        <v>8</v>
      </c>
      <c r="S28" s="151">
        <v>2</v>
      </c>
      <c r="T28" s="151">
        <v>10</v>
      </c>
      <c r="U28" s="150">
        <v>5</v>
      </c>
    </row>
    <row r="29" spans="1:21" x14ac:dyDescent="0.2">
      <c r="A29" s="152">
        <v>25</v>
      </c>
      <c r="B29" s="151" t="s">
        <v>1283</v>
      </c>
      <c r="C29" s="151">
        <v>3</v>
      </c>
      <c r="D29" s="151">
        <v>6</v>
      </c>
      <c r="E29" s="151" t="s">
        <v>1255</v>
      </c>
      <c r="F29" s="150" t="s">
        <v>1243</v>
      </c>
      <c r="G29" s="152">
        <v>1</v>
      </c>
      <c r="H29" s="151">
        <v>2</v>
      </c>
      <c r="I29" s="151">
        <v>4</v>
      </c>
      <c r="J29" s="151">
        <v>6</v>
      </c>
      <c r="K29" s="151">
        <v>6</v>
      </c>
      <c r="L29" s="151">
        <v>4</v>
      </c>
      <c r="M29" s="151">
        <v>0</v>
      </c>
      <c r="N29" s="151">
        <v>0</v>
      </c>
      <c r="O29" s="151">
        <v>0</v>
      </c>
      <c r="P29" s="150">
        <v>0</v>
      </c>
      <c r="Q29" s="152">
        <v>23</v>
      </c>
      <c r="R29" s="151">
        <v>11</v>
      </c>
      <c r="S29" s="151">
        <v>1</v>
      </c>
      <c r="T29" s="151">
        <v>12</v>
      </c>
      <c r="U29" s="150">
        <v>12</v>
      </c>
    </row>
    <row r="30" spans="1:21" x14ac:dyDescent="0.2">
      <c r="A30" s="152">
        <v>25</v>
      </c>
      <c r="B30" s="151" t="s">
        <v>1283</v>
      </c>
      <c r="C30" s="151">
        <v>3</v>
      </c>
      <c r="D30" s="151">
        <v>5</v>
      </c>
      <c r="E30" s="151" t="s">
        <v>1255</v>
      </c>
      <c r="F30" s="150" t="s">
        <v>1242</v>
      </c>
      <c r="G30" s="152">
        <v>2</v>
      </c>
      <c r="H30" s="151">
        <v>4</v>
      </c>
      <c r="I30" s="151">
        <v>7</v>
      </c>
      <c r="J30" s="151">
        <v>6</v>
      </c>
      <c r="K30" s="151">
        <v>2</v>
      </c>
      <c r="L30" s="151">
        <v>0</v>
      </c>
      <c r="M30" s="151">
        <v>0</v>
      </c>
      <c r="N30" s="151">
        <v>0</v>
      </c>
      <c r="O30" s="151">
        <v>0</v>
      </c>
      <c r="P30" s="150">
        <v>0</v>
      </c>
      <c r="Q30" s="152">
        <v>21</v>
      </c>
      <c r="R30" s="151">
        <v>9</v>
      </c>
      <c r="S30" s="151">
        <v>2</v>
      </c>
      <c r="T30" s="151">
        <v>11</v>
      </c>
      <c r="U30" s="150">
        <v>5.5</v>
      </c>
    </row>
    <row r="31" spans="1:21" x14ac:dyDescent="0.2">
      <c r="A31" s="152">
        <v>25</v>
      </c>
      <c r="B31" s="151" t="s">
        <v>1283</v>
      </c>
      <c r="C31" s="151">
        <v>3</v>
      </c>
      <c r="D31" s="151">
        <v>2</v>
      </c>
      <c r="E31" s="151" t="s">
        <v>1255</v>
      </c>
      <c r="F31" s="150" t="s">
        <v>1241</v>
      </c>
      <c r="G31" s="152">
        <v>1</v>
      </c>
      <c r="H31" s="151">
        <v>2</v>
      </c>
      <c r="I31" s="151">
        <v>4</v>
      </c>
      <c r="J31" s="151">
        <v>6</v>
      </c>
      <c r="K31" s="151">
        <v>8</v>
      </c>
      <c r="L31" s="151">
        <v>4</v>
      </c>
      <c r="M31" s="151">
        <v>2</v>
      </c>
      <c r="N31" s="151">
        <v>0</v>
      </c>
      <c r="O31" s="151">
        <v>0</v>
      </c>
      <c r="P31" s="150">
        <v>0</v>
      </c>
      <c r="Q31" s="152">
        <v>27</v>
      </c>
      <c r="R31" s="151">
        <v>13</v>
      </c>
      <c r="S31" s="151">
        <v>1</v>
      </c>
      <c r="T31" s="151">
        <v>14</v>
      </c>
      <c r="U31" s="150">
        <v>14</v>
      </c>
    </row>
    <row r="32" spans="1:21" x14ac:dyDescent="0.2">
      <c r="A32" s="152">
        <v>27</v>
      </c>
      <c r="B32" s="151" t="s">
        <v>1283</v>
      </c>
      <c r="C32" s="151">
        <v>2</v>
      </c>
      <c r="D32" s="151">
        <v>5</v>
      </c>
      <c r="E32" s="151" t="s">
        <v>1255</v>
      </c>
      <c r="F32" s="150" t="s">
        <v>1240</v>
      </c>
      <c r="G32" s="152">
        <v>2</v>
      </c>
      <c r="H32" s="151">
        <v>4</v>
      </c>
      <c r="I32" s="151">
        <v>8</v>
      </c>
      <c r="J32" s="151">
        <v>8</v>
      </c>
      <c r="K32" s="151">
        <v>7</v>
      </c>
      <c r="L32" s="151">
        <v>0</v>
      </c>
      <c r="M32" s="151">
        <v>0</v>
      </c>
      <c r="N32" s="151">
        <v>0</v>
      </c>
      <c r="O32" s="151">
        <v>0</v>
      </c>
      <c r="P32" s="150">
        <v>0</v>
      </c>
      <c r="Q32" s="152">
        <v>29</v>
      </c>
      <c r="R32" s="151">
        <v>13</v>
      </c>
      <c r="S32" s="151">
        <v>2</v>
      </c>
      <c r="T32" s="151">
        <v>16</v>
      </c>
      <c r="U32" s="150">
        <v>8</v>
      </c>
    </row>
    <row r="33" spans="1:21" x14ac:dyDescent="0.2">
      <c r="A33" s="152">
        <v>27</v>
      </c>
      <c r="B33" s="151" t="s">
        <v>1283</v>
      </c>
      <c r="C33" s="151">
        <v>2</v>
      </c>
      <c r="D33" s="151">
        <v>6</v>
      </c>
      <c r="E33" s="151" t="s">
        <v>1255</v>
      </c>
      <c r="F33" s="150" t="s">
        <v>1239</v>
      </c>
      <c r="G33" s="152">
        <v>1</v>
      </c>
      <c r="H33" s="151">
        <v>2</v>
      </c>
      <c r="I33" s="151">
        <v>4</v>
      </c>
      <c r="J33" s="151">
        <v>8</v>
      </c>
      <c r="K33" s="151">
        <v>6</v>
      </c>
      <c r="L33" s="151">
        <v>6</v>
      </c>
      <c r="M33" s="151">
        <v>0</v>
      </c>
      <c r="N33" s="151">
        <v>0</v>
      </c>
      <c r="O33" s="151">
        <v>0</v>
      </c>
      <c r="P33" s="150">
        <v>0</v>
      </c>
      <c r="Q33" s="152">
        <v>27</v>
      </c>
      <c r="R33" s="151">
        <v>13</v>
      </c>
      <c r="S33" s="151">
        <v>1</v>
      </c>
      <c r="T33" s="151">
        <v>14</v>
      </c>
      <c r="U33" s="150">
        <v>14</v>
      </c>
    </row>
    <row r="34" spans="1:21" x14ac:dyDescent="0.2">
      <c r="A34" s="152">
        <v>27</v>
      </c>
      <c r="B34" s="151" t="s">
        <v>1283</v>
      </c>
      <c r="C34" s="151">
        <v>2</v>
      </c>
      <c r="D34" s="151">
        <v>6</v>
      </c>
      <c r="E34" s="151" t="s">
        <v>1255</v>
      </c>
      <c r="F34" s="150" t="s">
        <v>1238</v>
      </c>
      <c r="G34" s="152">
        <v>1</v>
      </c>
      <c r="H34" s="151">
        <v>2</v>
      </c>
      <c r="I34" s="151">
        <v>4</v>
      </c>
      <c r="J34" s="151">
        <v>8</v>
      </c>
      <c r="K34" s="151">
        <v>6</v>
      </c>
      <c r="L34" s="151">
        <v>2</v>
      </c>
      <c r="M34" s="151">
        <v>0</v>
      </c>
      <c r="N34" s="151">
        <v>0</v>
      </c>
      <c r="O34" s="151">
        <v>0</v>
      </c>
      <c r="P34" s="150">
        <v>0</v>
      </c>
      <c r="Q34" s="152">
        <v>23</v>
      </c>
      <c r="R34" s="151">
        <v>11</v>
      </c>
      <c r="S34" s="151">
        <v>1</v>
      </c>
      <c r="T34" s="151">
        <v>12</v>
      </c>
      <c r="U34" s="150">
        <v>12</v>
      </c>
    </row>
    <row r="35" spans="1:21" x14ac:dyDescent="0.2">
      <c r="A35" s="152">
        <v>27</v>
      </c>
      <c r="B35" s="151" t="s">
        <v>1283</v>
      </c>
      <c r="C35" s="151">
        <v>3</v>
      </c>
      <c r="D35" s="151">
        <v>2</v>
      </c>
      <c r="E35" s="151" t="s">
        <v>1255</v>
      </c>
      <c r="F35" s="150" t="s">
        <v>1237</v>
      </c>
      <c r="G35" s="152">
        <v>1</v>
      </c>
      <c r="H35" s="151">
        <v>2</v>
      </c>
      <c r="I35" s="151">
        <v>4</v>
      </c>
      <c r="J35" s="151">
        <v>8</v>
      </c>
      <c r="K35" s="151">
        <v>8</v>
      </c>
      <c r="L35" s="151">
        <v>6</v>
      </c>
      <c r="M35" s="151">
        <v>0</v>
      </c>
      <c r="N35" s="151">
        <v>0</v>
      </c>
      <c r="O35" s="151">
        <v>0</v>
      </c>
      <c r="P35" s="150">
        <v>0</v>
      </c>
      <c r="Q35" s="152">
        <v>29</v>
      </c>
      <c r="R35" s="151">
        <v>14</v>
      </c>
      <c r="S35" s="151">
        <v>1</v>
      </c>
      <c r="T35" s="151">
        <v>15</v>
      </c>
      <c r="U35" s="150">
        <v>15</v>
      </c>
    </row>
    <row r="36" spans="1:21" x14ac:dyDescent="0.2">
      <c r="A36" s="152">
        <v>27</v>
      </c>
      <c r="B36" s="151" t="s">
        <v>1283</v>
      </c>
      <c r="C36" s="151">
        <v>4</v>
      </c>
      <c r="D36" s="151">
        <v>2</v>
      </c>
      <c r="E36" s="151" t="s">
        <v>1262</v>
      </c>
      <c r="F36" s="150" t="s">
        <v>1236</v>
      </c>
      <c r="G36" s="152">
        <v>2</v>
      </c>
      <c r="H36" s="151">
        <v>4</v>
      </c>
      <c r="I36" s="151">
        <v>6</v>
      </c>
      <c r="J36" s="151">
        <v>6</v>
      </c>
      <c r="K36" s="151">
        <v>2</v>
      </c>
      <c r="L36" s="151">
        <v>0</v>
      </c>
      <c r="M36" s="151">
        <v>0</v>
      </c>
      <c r="N36" s="151">
        <v>0</v>
      </c>
      <c r="O36" s="151">
        <v>0</v>
      </c>
      <c r="P36" s="150">
        <v>0</v>
      </c>
      <c r="Q36" s="152">
        <v>20</v>
      </c>
      <c r="R36" s="151">
        <v>9</v>
      </c>
      <c r="S36" s="151">
        <v>2</v>
      </c>
      <c r="T36" s="151">
        <v>11</v>
      </c>
      <c r="U36" s="150">
        <v>5.5</v>
      </c>
    </row>
    <row r="37" spans="1:21" x14ac:dyDescent="0.2">
      <c r="A37" s="152">
        <v>27</v>
      </c>
      <c r="B37" s="151" t="s">
        <v>1283</v>
      </c>
      <c r="C37" s="151">
        <v>4</v>
      </c>
      <c r="D37" s="151">
        <v>1</v>
      </c>
      <c r="E37" s="151" t="s">
        <v>1262</v>
      </c>
      <c r="F37" s="150" t="s">
        <v>1235</v>
      </c>
      <c r="G37" s="152">
        <v>1</v>
      </c>
      <c r="H37" s="151">
        <v>2</v>
      </c>
      <c r="I37" s="151">
        <v>4</v>
      </c>
      <c r="J37" s="151">
        <v>8</v>
      </c>
      <c r="K37" s="151">
        <v>8</v>
      </c>
      <c r="L37" s="151">
        <v>2</v>
      </c>
      <c r="M37" s="151">
        <v>0</v>
      </c>
      <c r="N37" s="151">
        <v>0</v>
      </c>
      <c r="O37" s="151">
        <v>0</v>
      </c>
      <c r="P37" s="150">
        <v>0</v>
      </c>
      <c r="Q37" s="152">
        <v>25</v>
      </c>
      <c r="R37" s="151">
        <v>12</v>
      </c>
      <c r="S37" s="151">
        <v>1</v>
      </c>
      <c r="T37" s="151">
        <v>13</v>
      </c>
      <c r="U37" s="150">
        <v>13</v>
      </c>
    </row>
    <row r="38" spans="1:21" x14ac:dyDescent="0.2">
      <c r="A38" s="152">
        <v>27</v>
      </c>
      <c r="B38" s="151" t="s">
        <v>1283</v>
      </c>
      <c r="C38" s="151">
        <v>4</v>
      </c>
      <c r="D38" s="151">
        <v>1</v>
      </c>
      <c r="E38" s="151" t="s">
        <v>1262</v>
      </c>
      <c r="F38" s="150" t="s">
        <v>1234</v>
      </c>
      <c r="G38" s="152">
        <v>1</v>
      </c>
      <c r="H38" s="151">
        <v>2</v>
      </c>
      <c r="I38" s="151">
        <v>4</v>
      </c>
      <c r="J38" s="151">
        <v>8</v>
      </c>
      <c r="K38" s="151">
        <v>12</v>
      </c>
      <c r="L38" s="151">
        <v>8</v>
      </c>
      <c r="M38" s="151">
        <v>4</v>
      </c>
      <c r="N38" s="151">
        <v>0</v>
      </c>
      <c r="O38" s="151">
        <v>0</v>
      </c>
      <c r="P38" s="150">
        <v>0</v>
      </c>
      <c r="Q38" s="152">
        <v>39</v>
      </c>
      <c r="R38" s="151">
        <v>19</v>
      </c>
      <c r="S38" s="151">
        <v>1</v>
      </c>
      <c r="T38" s="151">
        <v>20</v>
      </c>
      <c r="U38" s="150">
        <v>20</v>
      </c>
    </row>
    <row r="39" spans="1:21" ht="17" thickBot="1" x14ac:dyDescent="0.25">
      <c r="A39" s="148">
        <v>28</v>
      </c>
      <c r="B39" s="151" t="s">
        <v>1283</v>
      </c>
      <c r="C39" s="147">
        <v>3</v>
      </c>
      <c r="D39" s="147">
        <v>3</v>
      </c>
      <c r="E39" s="147" t="s">
        <v>1262</v>
      </c>
      <c r="F39" s="146" t="s">
        <v>1233</v>
      </c>
      <c r="G39" s="148">
        <v>1</v>
      </c>
      <c r="H39" s="147">
        <v>2</v>
      </c>
      <c r="I39" s="147">
        <v>4</v>
      </c>
      <c r="J39" s="147">
        <v>6</v>
      </c>
      <c r="K39" s="147">
        <v>8</v>
      </c>
      <c r="L39" s="147">
        <v>6</v>
      </c>
      <c r="M39" s="147">
        <v>2</v>
      </c>
      <c r="N39" s="147">
        <v>0</v>
      </c>
      <c r="O39" s="147">
        <v>0</v>
      </c>
      <c r="P39" s="146">
        <v>0</v>
      </c>
      <c r="Q39" s="148">
        <v>29</v>
      </c>
      <c r="R39" s="147">
        <v>14</v>
      </c>
      <c r="S39" s="147">
        <v>1</v>
      </c>
      <c r="T39" s="147">
        <v>15</v>
      </c>
      <c r="U39" s="146">
        <v>15</v>
      </c>
    </row>
    <row r="40" spans="1:21" x14ac:dyDescent="0.2">
      <c r="E40" s="167"/>
      <c r="F40" s="167"/>
      <c r="G40" s="167"/>
    </row>
    <row r="41" spans="1:21" ht="17" thickBot="1" x14ac:dyDescent="0.25">
      <c r="E41" s="167"/>
      <c r="F41" s="167"/>
      <c r="G41" s="167"/>
    </row>
    <row r="42" spans="1:21" ht="17" thickBot="1" x14ac:dyDescent="0.25">
      <c r="A42" s="236" t="s">
        <v>1279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8"/>
    </row>
    <row r="43" spans="1:21" ht="17" thickBot="1" x14ac:dyDescent="0.25">
      <c r="A43" s="166" t="s">
        <v>1273</v>
      </c>
      <c r="B43" s="165" t="s">
        <v>1272</v>
      </c>
      <c r="C43" s="165" t="s">
        <v>1278</v>
      </c>
      <c r="D43" s="165" t="s">
        <v>1277</v>
      </c>
      <c r="E43" s="165" t="s">
        <v>1276</v>
      </c>
      <c r="F43" s="164" t="s">
        <v>1271</v>
      </c>
      <c r="G43" s="175">
        <v>1</v>
      </c>
      <c r="H43" s="165">
        <v>2</v>
      </c>
      <c r="I43" s="165">
        <v>3</v>
      </c>
      <c r="J43" s="165">
        <v>4</v>
      </c>
      <c r="K43" s="165">
        <v>5</v>
      </c>
      <c r="L43" s="165">
        <v>6</v>
      </c>
      <c r="M43" s="165">
        <v>7</v>
      </c>
      <c r="N43" s="165">
        <v>8</v>
      </c>
      <c r="O43" s="165">
        <v>9</v>
      </c>
      <c r="P43" s="164">
        <v>10</v>
      </c>
    </row>
    <row r="44" spans="1:21" x14ac:dyDescent="0.2">
      <c r="A44" s="174">
        <v>16</v>
      </c>
      <c r="B44" s="161" t="s">
        <v>1282</v>
      </c>
      <c r="C44" s="172">
        <v>3</v>
      </c>
      <c r="D44" s="172">
        <v>4</v>
      </c>
      <c r="E44" s="172" t="s">
        <v>1262</v>
      </c>
      <c r="F44" s="171" t="s">
        <v>1269</v>
      </c>
      <c r="G44" s="173">
        <v>0</v>
      </c>
      <c r="H44" s="172">
        <v>0</v>
      </c>
      <c r="I44" s="172">
        <v>0</v>
      </c>
      <c r="J44" s="172">
        <v>4</v>
      </c>
      <c r="K44" s="172">
        <v>6</v>
      </c>
      <c r="L44" s="172">
        <v>3</v>
      </c>
      <c r="M44" s="172">
        <v>2</v>
      </c>
      <c r="N44" s="172">
        <v>0</v>
      </c>
      <c r="O44" s="172">
        <v>0</v>
      </c>
      <c r="P44" s="171">
        <v>0</v>
      </c>
    </row>
    <row r="45" spans="1:21" x14ac:dyDescent="0.2">
      <c r="A45" s="158">
        <v>16</v>
      </c>
      <c r="B45" s="161" t="s">
        <v>1282</v>
      </c>
      <c r="C45" s="157">
        <v>3</v>
      </c>
      <c r="D45" s="157">
        <v>4</v>
      </c>
      <c r="E45" s="157" t="s">
        <v>1262</v>
      </c>
      <c r="F45" s="156" t="s">
        <v>1268</v>
      </c>
      <c r="G45" s="170">
        <v>0</v>
      </c>
      <c r="H45" s="157">
        <v>1</v>
      </c>
      <c r="I45" s="157">
        <v>1</v>
      </c>
      <c r="J45" s="157">
        <v>5</v>
      </c>
      <c r="K45" s="157">
        <v>8</v>
      </c>
      <c r="L45" s="157">
        <v>4</v>
      </c>
      <c r="M45" s="157">
        <v>0</v>
      </c>
      <c r="N45" s="157">
        <v>0</v>
      </c>
      <c r="O45" s="157">
        <v>0</v>
      </c>
      <c r="P45" s="156">
        <v>0</v>
      </c>
    </row>
    <row r="46" spans="1:21" x14ac:dyDescent="0.2">
      <c r="A46" s="158">
        <v>16</v>
      </c>
      <c r="B46" s="161" t="s">
        <v>1282</v>
      </c>
      <c r="C46" s="157">
        <v>3</v>
      </c>
      <c r="D46" s="157">
        <v>5</v>
      </c>
      <c r="E46" s="157" t="s">
        <v>1262</v>
      </c>
      <c r="F46" s="156" t="s">
        <v>1267</v>
      </c>
      <c r="G46" s="170">
        <v>1</v>
      </c>
      <c r="H46" s="157">
        <v>1</v>
      </c>
      <c r="I46" s="157">
        <v>2</v>
      </c>
      <c r="J46" s="157">
        <v>5</v>
      </c>
      <c r="K46" s="157">
        <v>5</v>
      </c>
      <c r="L46" s="157">
        <v>2</v>
      </c>
      <c r="M46" s="157">
        <v>0</v>
      </c>
      <c r="N46" s="157">
        <v>0</v>
      </c>
      <c r="O46" s="157">
        <v>0</v>
      </c>
      <c r="P46" s="156">
        <v>0</v>
      </c>
    </row>
    <row r="47" spans="1:21" x14ac:dyDescent="0.2">
      <c r="A47" s="158">
        <v>16</v>
      </c>
      <c r="B47" s="161" t="s">
        <v>1282</v>
      </c>
      <c r="C47" s="157">
        <v>3</v>
      </c>
      <c r="D47" s="157">
        <v>5</v>
      </c>
      <c r="E47" s="157" t="s">
        <v>1262</v>
      </c>
      <c r="F47" s="156" t="s">
        <v>1266</v>
      </c>
      <c r="G47" s="170">
        <v>0</v>
      </c>
      <c r="H47" s="157">
        <v>0</v>
      </c>
      <c r="I47" s="157">
        <v>0</v>
      </c>
      <c r="J47" s="157">
        <v>3</v>
      </c>
      <c r="K47" s="157">
        <v>7</v>
      </c>
      <c r="L47" s="157">
        <v>4</v>
      </c>
      <c r="M47" s="157">
        <v>3</v>
      </c>
      <c r="N47" s="157">
        <v>0</v>
      </c>
      <c r="O47" s="157">
        <v>0</v>
      </c>
      <c r="P47" s="156">
        <v>0</v>
      </c>
    </row>
    <row r="48" spans="1:21" x14ac:dyDescent="0.2">
      <c r="A48" s="158">
        <v>19</v>
      </c>
      <c r="B48" s="161" t="s">
        <v>1282</v>
      </c>
      <c r="C48" s="157">
        <v>2</v>
      </c>
      <c r="D48" s="157">
        <v>4</v>
      </c>
      <c r="E48" s="157" t="s">
        <v>1262</v>
      </c>
      <c r="F48" s="156" t="s">
        <v>1265</v>
      </c>
      <c r="G48" s="170">
        <v>0</v>
      </c>
      <c r="H48" s="157">
        <v>0</v>
      </c>
      <c r="I48" s="157">
        <v>0</v>
      </c>
      <c r="J48" s="157">
        <v>3</v>
      </c>
      <c r="K48" s="157">
        <v>9</v>
      </c>
      <c r="L48" s="157">
        <v>2</v>
      </c>
      <c r="M48" s="157">
        <v>0</v>
      </c>
      <c r="N48" s="157">
        <v>0</v>
      </c>
      <c r="O48" s="157">
        <v>0</v>
      </c>
      <c r="P48" s="156">
        <v>0</v>
      </c>
    </row>
    <row r="49" spans="1:16" x14ac:dyDescent="0.2">
      <c r="A49" s="158">
        <v>19</v>
      </c>
      <c r="B49" s="161" t="s">
        <v>1282</v>
      </c>
      <c r="C49" s="157">
        <v>2</v>
      </c>
      <c r="D49" s="157">
        <v>5</v>
      </c>
      <c r="E49" s="157" t="s">
        <v>1262</v>
      </c>
      <c r="F49" s="156" t="s">
        <v>1264</v>
      </c>
      <c r="G49" s="170">
        <v>0</v>
      </c>
      <c r="H49" s="157">
        <v>0</v>
      </c>
      <c r="I49" s="157">
        <v>2</v>
      </c>
      <c r="J49" s="157">
        <v>12</v>
      </c>
      <c r="K49" s="157">
        <v>0</v>
      </c>
      <c r="L49" s="157">
        <v>0</v>
      </c>
      <c r="M49" s="157">
        <v>0</v>
      </c>
      <c r="N49" s="157">
        <v>0</v>
      </c>
      <c r="O49" s="157">
        <v>0</v>
      </c>
      <c r="P49" s="156">
        <v>0</v>
      </c>
    </row>
    <row r="50" spans="1:16" x14ac:dyDescent="0.2">
      <c r="A50" s="158">
        <v>19</v>
      </c>
      <c r="B50" s="161" t="s">
        <v>1282</v>
      </c>
      <c r="C50" s="157">
        <v>2</v>
      </c>
      <c r="D50" s="157">
        <v>4</v>
      </c>
      <c r="E50" s="157" t="s">
        <v>1262</v>
      </c>
      <c r="F50" s="156" t="s">
        <v>1263</v>
      </c>
      <c r="G50" s="170">
        <v>0</v>
      </c>
      <c r="H50" s="157">
        <v>0</v>
      </c>
      <c r="I50" s="157">
        <v>1</v>
      </c>
      <c r="J50" s="157">
        <v>1</v>
      </c>
      <c r="K50" s="157">
        <v>9</v>
      </c>
      <c r="L50" s="157">
        <v>1</v>
      </c>
      <c r="M50" s="157">
        <v>2</v>
      </c>
      <c r="N50" s="157">
        <v>0</v>
      </c>
      <c r="O50" s="157">
        <v>0</v>
      </c>
      <c r="P50" s="156">
        <v>0</v>
      </c>
    </row>
    <row r="51" spans="1:16" x14ac:dyDescent="0.2">
      <c r="A51" s="158">
        <v>19</v>
      </c>
      <c r="B51" s="161" t="s">
        <v>1282</v>
      </c>
      <c r="C51" s="157">
        <v>2</v>
      </c>
      <c r="D51" s="157">
        <v>6</v>
      </c>
      <c r="E51" s="157" t="s">
        <v>1262</v>
      </c>
      <c r="F51" s="156" t="s">
        <v>1262</v>
      </c>
      <c r="G51" s="170">
        <v>0</v>
      </c>
      <c r="H51" s="157">
        <v>0</v>
      </c>
      <c r="I51" s="157">
        <v>6</v>
      </c>
      <c r="J51" s="157">
        <v>3</v>
      </c>
      <c r="K51" s="157">
        <v>2</v>
      </c>
      <c r="L51" s="157">
        <v>0</v>
      </c>
      <c r="M51" s="157">
        <v>0</v>
      </c>
      <c r="N51" s="157">
        <v>0</v>
      </c>
      <c r="O51" s="157">
        <v>0</v>
      </c>
      <c r="P51" s="156">
        <v>0</v>
      </c>
    </row>
    <row r="52" spans="1:16" x14ac:dyDescent="0.2">
      <c r="A52" s="158">
        <v>19</v>
      </c>
      <c r="B52" s="161" t="s">
        <v>1282</v>
      </c>
      <c r="C52" s="157">
        <v>2</v>
      </c>
      <c r="D52" s="157">
        <v>6</v>
      </c>
      <c r="E52" s="157" t="s">
        <v>1262</v>
      </c>
      <c r="F52" s="156" t="s">
        <v>1261</v>
      </c>
      <c r="G52" s="170">
        <v>0</v>
      </c>
      <c r="H52" s="157">
        <v>0</v>
      </c>
      <c r="I52" s="157">
        <v>1</v>
      </c>
      <c r="J52" s="157">
        <v>3</v>
      </c>
      <c r="K52" s="157">
        <v>5</v>
      </c>
      <c r="L52" s="157">
        <v>2</v>
      </c>
      <c r="M52" s="157">
        <v>0</v>
      </c>
      <c r="N52" s="157">
        <v>0</v>
      </c>
      <c r="O52" s="157">
        <v>0</v>
      </c>
      <c r="P52" s="156">
        <v>0</v>
      </c>
    </row>
    <row r="53" spans="1:16" x14ac:dyDescent="0.2">
      <c r="A53" s="158">
        <v>21</v>
      </c>
      <c r="B53" s="161" t="s">
        <v>1282</v>
      </c>
      <c r="C53" s="157">
        <v>3</v>
      </c>
      <c r="D53" s="157">
        <v>3</v>
      </c>
      <c r="E53" s="157" t="s">
        <v>1255</v>
      </c>
      <c r="F53" s="156" t="s">
        <v>1260</v>
      </c>
      <c r="G53" s="170">
        <v>0</v>
      </c>
      <c r="H53" s="157">
        <v>0</v>
      </c>
      <c r="I53" s="157">
        <v>1</v>
      </c>
      <c r="J53" s="157">
        <v>2</v>
      </c>
      <c r="K53" s="157">
        <v>7</v>
      </c>
      <c r="L53" s="157">
        <v>2</v>
      </c>
      <c r="M53" s="157">
        <v>0</v>
      </c>
      <c r="N53" s="157">
        <v>0</v>
      </c>
      <c r="O53" s="157">
        <v>0</v>
      </c>
      <c r="P53" s="156">
        <v>0</v>
      </c>
    </row>
    <row r="54" spans="1:16" x14ac:dyDescent="0.2">
      <c r="A54" s="158">
        <v>21</v>
      </c>
      <c r="B54" s="161" t="s">
        <v>1282</v>
      </c>
      <c r="C54" s="157">
        <v>3</v>
      </c>
      <c r="D54" s="157">
        <v>3</v>
      </c>
      <c r="E54" s="157" t="s">
        <v>1255</v>
      </c>
      <c r="F54" s="156" t="s">
        <v>1259</v>
      </c>
      <c r="G54" s="170">
        <v>0</v>
      </c>
      <c r="H54" s="157">
        <v>0</v>
      </c>
      <c r="I54" s="157">
        <v>2</v>
      </c>
      <c r="J54" s="157">
        <v>0</v>
      </c>
      <c r="K54" s="157">
        <v>5</v>
      </c>
      <c r="L54" s="157">
        <v>5</v>
      </c>
      <c r="M54" s="157">
        <v>2</v>
      </c>
      <c r="N54" s="157">
        <v>0</v>
      </c>
      <c r="O54" s="157">
        <v>0</v>
      </c>
      <c r="P54" s="156">
        <v>0</v>
      </c>
    </row>
    <row r="55" spans="1:16" x14ac:dyDescent="0.2">
      <c r="A55" s="158">
        <v>21</v>
      </c>
      <c r="B55" s="161" t="s">
        <v>1282</v>
      </c>
      <c r="C55" s="157">
        <v>3</v>
      </c>
      <c r="D55" s="157">
        <v>3</v>
      </c>
      <c r="E55" s="157" t="s">
        <v>1255</v>
      </c>
      <c r="F55" s="156" t="s">
        <v>1258</v>
      </c>
      <c r="G55" s="170">
        <v>0</v>
      </c>
      <c r="H55" s="157">
        <v>0</v>
      </c>
      <c r="I55" s="157">
        <v>7</v>
      </c>
      <c r="J55" s="157">
        <v>3</v>
      </c>
      <c r="K55" s="157">
        <v>2</v>
      </c>
      <c r="L55" s="157">
        <v>0</v>
      </c>
      <c r="M55" s="157">
        <v>0</v>
      </c>
      <c r="N55" s="157">
        <v>0</v>
      </c>
      <c r="O55" s="157">
        <v>0</v>
      </c>
      <c r="P55" s="156">
        <v>0</v>
      </c>
    </row>
    <row r="56" spans="1:16" x14ac:dyDescent="0.2">
      <c r="A56" s="158">
        <v>22</v>
      </c>
      <c r="B56" s="161" t="s">
        <v>1282</v>
      </c>
      <c r="C56" s="157">
        <v>2</v>
      </c>
      <c r="D56" s="157">
        <v>2</v>
      </c>
      <c r="E56" s="157" t="s">
        <v>1255</v>
      </c>
      <c r="F56" s="156" t="s">
        <v>1257</v>
      </c>
      <c r="G56" s="170">
        <v>0</v>
      </c>
      <c r="H56" s="157">
        <v>0</v>
      </c>
      <c r="I56" s="157">
        <v>1</v>
      </c>
      <c r="J56" s="157">
        <v>4</v>
      </c>
      <c r="K56" s="157">
        <v>1</v>
      </c>
      <c r="L56" s="157">
        <v>4</v>
      </c>
      <c r="M56" s="157">
        <v>4</v>
      </c>
      <c r="N56" s="157">
        <v>0</v>
      </c>
      <c r="O56" s="157">
        <v>0</v>
      </c>
      <c r="P56" s="156">
        <v>0</v>
      </c>
    </row>
    <row r="57" spans="1:16" x14ac:dyDescent="0.2">
      <c r="A57" s="158">
        <v>22</v>
      </c>
      <c r="B57" s="161" t="s">
        <v>1282</v>
      </c>
      <c r="C57" s="157">
        <v>2</v>
      </c>
      <c r="D57" s="157">
        <v>3</v>
      </c>
      <c r="E57" s="157" t="s">
        <v>1255</v>
      </c>
      <c r="F57" s="156" t="s">
        <v>1256</v>
      </c>
      <c r="G57" s="170">
        <v>0</v>
      </c>
      <c r="H57" s="157">
        <v>0</v>
      </c>
      <c r="I57" s="157">
        <v>0</v>
      </c>
      <c r="J57" s="157">
        <v>5</v>
      </c>
      <c r="K57" s="157">
        <v>6</v>
      </c>
      <c r="L57" s="157">
        <v>0</v>
      </c>
      <c r="M57" s="157">
        <v>0</v>
      </c>
      <c r="N57" s="157">
        <v>0</v>
      </c>
      <c r="O57" s="157">
        <v>0</v>
      </c>
      <c r="P57" s="156">
        <v>0</v>
      </c>
    </row>
    <row r="58" spans="1:16" x14ac:dyDescent="0.2">
      <c r="A58" s="158">
        <v>22</v>
      </c>
      <c r="B58" s="161" t="s">
        <v>1282</v>
      </c>
      <c r="C58" s="157">
        <v>2</v>
      </c>
      <c r="D58" s="157">
        <v>2</v>
      </c>
      <c r="E58" s="157" t="s">
        <v>1255</v>
      </c>
      <c r="F58" s="156" t="s">
        <v>1255</v>
      </c>
      <c r="G58" s="170">
        <v>0</v>
      </c>
      <c r="H58" s="157">
        <v>0</v>
      </c>
      <c r="I58" s="157">
        <v>0</v>
      </c>
      <c r="J58" s="157">
        <v>5</v>
      </c>
      <c r="K58" s="157">
        <v>7</v>
      </c>
      <c r="L58" s="157">
        <v>2</v>
      </c>
      <c r="M58" s="157">
        <v>0</v>
      </c>
      <c r="N58" s="157">
        <v>0</v>
      </c>
      <c r="O58" s="157">
        <v>0</v>
      </c>
      <c r="P58" s="156">
        <v>0</v>
      </c>
    </row>
    <row r="59" spans="1:16" x14ac:dyDescent="0.2">
      <c r="A59" s="158">
        <v>22</v>
      </c>
      <c r="B59" s="161" t="s">
        <v>1282</v>
      </c>
      <c r="C59" s="157">
        <v>2</v>
      </c>
      <c r="D59" s="157">
        <v>1</v>
      </c>
      <c r="E59" s="157" t="s">
        <v>1255</v>
      </c>
      <c r="F59" s="156" t="s">
        <v>1254</v>
      </c>
      <c r="G59" s="170">
        <v>0</v>
      </c>
      <c r="H59" s="157">
        <v>0</v>
      </c>
      <c r="I59" s="157">
        <v>0</v>
      </c>
      <c r="J59" s="157">
        <v>4</v>
      </c>
      <c r="K59" s="157">
        <v>8</v>
      </c>
      <c r="L59" s="157">
        <v>0</v>
      </c>
      <c r="M59" s="157">
        <v>0</v>
      </c>
      <c r="N59" s="157">
        <v>0</v>
      </c>
      <c r="O59" s="157">
        <v>0</v>
      </c>
      <c r="P59" s="156">
        <v>0</v>
      </c>
    </row>
    <row r="60" spans="1:16" x14ac:dyDescent="0.2">
      <c r="A60" s="158">
        <v>53</v>
      </c>
      <c r="B60" s="161" t="s">
        <v>1282</v>
      </c>
      <c r="C60" s="157">
        <v>3</v>
      </c>
      <c r="D60" s="157">
        <v>3</v>
      </c>
      <c r="E60" s="157" t="s">
        <v>1262</v>
      </c>
      <c r="F60" s="156" t="s">
        <v>1253</v>
      </c>
      <c r="G60" s="170">
        <v>0</v>
      </c>
      <c r="H60" s="157">
        <v>0</v>
      </c>
      <c r="I60" s="157">
        <v>1</v>
      </c>
      <c r="J60" s="157">
        <v>3</v>
      </c>
      <c r="K60" s="157">
        <v>3</v>
      </c>
      <c r="L60" s="157">
        <v>5</v>
      </c>
      <c r="M60" s="157">
        <v>2</v>
      </c>
      <c r="N60" s="157">
        <v>0</v>
      </c>
      <c r="O60" s="157">
        <v>0</v>
      </c>
      <c r="P60" s="156">
        <v>0</v>
      </c>
    </row>
    <row r="61" spans="1:16" x14ac:dyDescent="0.2">
      <c r="A61" s="158">
        <v>53</v>
      </c>
      <c r="B61" s="161" t="s">
        <v>1282</v>
      </c>
      <c r="C61" s="157">
        <v>4</v>
      </c>
      <c r="D61" s="157">
        <v>1</v>
      </c>
      <c r="E61" s="157" t="s">
        <v>1262</v>
      </c>
      <c r="F61" s="156" t="s">
        <v>1252</v>
      </c>
      <c r="G61" s="170">
        <v>0</v>
      </c>
      <c r="H61" s="157">
        <v>1</v>
      </c>
      <c r="I61" s="157">
        <v>6</v>
      </c>
      <c r="J61" s="157">
        <v>3</v>
      </c>
      <c r="K61" s="157">
        <v>2</v>
      </c>
      <c r="L61" s="157">
        <v>0</v>
      </c>
      <c r="M61" s="157">
        <v>0</v>
      </c>
      <c r="N61" s="157">
        <v>0</v>
      </c>
      <c r="O61" s="157">
        <v>0</v>
      </c>
      <c r="P61" s="156">
        <v>0</v>
      </c>
    </row>
    <row r="62" spans="1:16" x14ac:dyDescent="0.2">
      <c r="A62" s="158">
        <v>53</v>
      </c>
      <c r="B62" s="161" t="s">
        <v>1282</v>
      </c>
      <c r="C62" s="157">
        <v>3</v>
      </c>
      <c r="D62" s="157">
        <v>6</v>
      </c>
      <c r="E62" s="157" t="s">
        <v>1262</v>
      </c>
      <c r="F62" s="156" t="s">
        <v>1251</v>
      </c>
      <c r="G62" s="170">
        <v>0</v>
      </c>
      <c r="H62" s="157">
        <v>0</v>
      </c>
      <c r="I62" s="157">
        <v>0</v>
      </c>
      <c r="J62" s="157">
        <v>7</v>
      </c>
      <c r="K62" s="157">
        <v>4</v>
      </c>
      <c r="L62" s="157">
        <v>0</v>
      </c>
      <c r="M62" s="157">
        <v>0</v>
      </c>
      <c r="N62" s="157">
        <v>0</v>
      </c>
      <c r="O62" s="157">
        <v>0</v>
      </c>
      <c r="P62" s="156">
        <v>0</v>
      </c>
    </row>
    <row r="63" spans="1:16" x14ac:dyDescent="0.2">
      <c r="A63" s="158">
        <v>53</v>
      </c>
      <c r="B63" s="161" t="s">
        <v>1282</v>
      </c>
      <c r="C63" s="157">
        <v>3</v>
      </c>
      <c r="D63" s="157">
        <v>5</v>
      </c>
      <c r="E63" s="157" t="s">
        <v>1262</v>
      </c>
      <c r="F63" s="156" t="s">
        <v>1250</v>
      </c>
      <c r="G63" s="170">
        <v>0</v>
      </c>
      <c r="H63" s="157">
        <v>0</v>
      </c>
      <c r="I63" s="157">
        <v>5</v>
      </c>
      <c r="J63" s="157">
        <v>6</v>
      </c>
      <c r="K63" s="157">
        <v>0</v>
      </c>
      <c r="L63" s="157">
        <v>0</v>
      </c>
      <c r="M63" s="157">
        <v>0</v>
      </c>
      <c r="N63" s="157">
        <v>0</v>
      </c>
      <c r="O63" s="157">
        <v>0</v>
      </c>
      <c r="P63" s="156">
        <v>0</v>
      </c>
    </row>
    <row r="64" spans="1:16" x14ac:dyDescent="0.2">
      <c r="A64" s="158">
        <v>53</v>
      </c>
      <c r="B64" s="161" t="s">
        <v>1282</v>
      </c>
      <c r="C64" s="157">
        <v>3</v>
      </c>
      <c r="D64" s="157">
        <v>6</v>
      </c>
      <c r="E64" s="157" t="s">
        <v>1262</v>
      </c>
      <c r="F64" s="156" t="s">
        <v>1249</v>
      </c>
      <c r="G64" s="170">
        <v>0</v>
      </c>
      <c r="H64" s="157">
        <v>0</v>
      </c>
      <c r="I64" s="157">
        <v>3</v>
      </c>
      <c r="J64" s="157">
        <v>8</v>
      </c>
      <c r="K64" s="157">
        <v>5</v>
      </c>
      <c r="L64" s="157">
        <v>2</v>
      </c>
      <c r="M64" s="157">
        <v>0</v>
      </c>
      <c r="N64" s="157">
        <v>0</v>
      </c>
      <c r="O64" s="157">
        <v>0</v>
      </c>
      <c r="P64" s="156">
        <v>0</v>
      </c>
    </row>
    <row r="65" spans="1:16" x14ac:dyDescent="0.2">
      <c r="A65" s="152">
        <v>23</v>
      </c>
      <c r="B65" s="151" t="s">
        <v>1283</v>
      </c>
      <c r="C65" s="151">
        <v>3</v>
      </c>
      <c r="D65" s="151">
        <v>6</v>
      </c>
      <c r="E65" s="151" t="s">
        <v>1262</v>
      </c>
      <c r="F65" s="150" t="s">
        <v>1248</v>
      </c>
      <c r="G65" s="169">
        <v>0</v>
      </c>
      <c r="H65" s="151">
        <v>0</v>
      </c>
      <c r="I65" s="151">
        <v>1</v>
      </c>
      <c r="J65" s="151">
        <v>2</v>
      </c>
      <c r="K65" s="151">
        <v>7</v>
      </c>
      <c r="L65" s="151">
        <v>2</v>
      </c>
      <c r="M65" s="151">
        <v>0</v>
      </c>
      <c r="N65" s="151">
        <v>0</v>
      </c>
      <c r="O65" s="151">
        <v>0</v>
      </c>
      <c r="P65" s="150">
        <v>0</v>
      </c>
    </row>
    <row r="66" spans="1:16" x14ac:dyDescent="0.2">
      <c r="A66" s="152">
        <v>23</v>
      </c>
      <c r="B66" s="151" t="s">
        <v>1283</v>
      </c>
      <c r="C66" s="151">
        <v>4</v>
      </c>
      <c r="D66" s="151">
        <v>2</v>
      </c>
      <c r="E66" s="151" t="s">
        <v>1262</v>
      </c>
      <c r="F66" s="150" t="s">
        <v>1247</v>
      </c>
      <c r="G66" s="169">
        <v>0</v>
      </c>
      <c r="H66" s="151">
        <v>0</v>
      </c>
      <c r="I66" s="151">
        <v>0</v>
      </c>
      <c r="J66" s="151">
        <v>5</v>
      </c>
      <c r="K66" s="151">
        <v>6</v>
      </c>
      <c r="L66" s="151">
        <v>0</v>
      </c>
      <c r="M66" s="151">
        <v>0</v>
      </c>
      <c r="N66" s="151">
        <v>0</v>
      </c>
      <c r="O66" s="151">
        <v>0</v>
      </c>
      <c r="P66" s="150">
        <v>0</v>
      </c>
    </row>
    <row r="67" spans="1:16" x14ac:dyDescent="0.2">
      <c r="A67" s="152">
        <v>23</v>
      </c>
      <c r="B67" s="151" t="s">
        <v>1283</v>
      </c>
      <c r="C67" s="151">
        <v>4</v>
      </c>
      <c r="D67" s="151">
        <v>2</v>
      </c>
      <c r="E67" s="151" t="s">
        <v>1262</v>
      </c>
      <c r="F67" s="150" t="s">
        <v>1246</v>
      </c>
      <c r="G67" s="169">
        <v>0</v>
      </c>
      <c r="H67" s="151">
        <v>2</v>
      </c>
      <c r="I67" s="151">
        <v>2</v>
      </c>
      <c r="J67" s="151">
        <v>2</v>
      </c>
      <c r="K67" s="151">
        <v>2</v>
      </c>
      <c r="L67" s="151">
        <v>3</v>
      </c>
      <c r="M67" s="151">
        <v>2</v>
      </c>
      <c r="N67" s="151">
        <v>0</v>
      </c>
      <c r="O67" s="151">
        <v>0</v>
      </c>
      <c r="P67" s="150">
        <v>0</v>
      </c>
    </row>
    <row r="68" spans="1:16" x14ac:dyDescent="0.2">
      <c r="A68" s="152">
        <v>23</v>
      </c>
      <c r="B68" s="151" t="s">
        <v>1283</v>
      </c>
      <c r="C68" s="151">
        <v>4</v>
      </c>
      <c r="D68" s="151">
        <v>2</v>
      </c>
      <c r="E68" s="151" t="s">
        <v>1262</v>
      </c>
      <c r="F68" s="150" t="s">
        <v>1245</v>
      </c>
      <c r="G68" s="169">
        <v>0</v>
      </c>
      <c r="H68" s="151">
        <v>0</v>
      </c>
      <c r="I68" s="151">
        <v>0</v>
      </c>
      <c r="J68" s="151">
        <v>4</v>
      </c>
      <c r="K68" s="151">
        <v>7</v>
      </c>
      <c r="L68" s="151">
        <v>2</v>
      </c>
      <c r="M68" s="151">
        <v>0</v>
      </c>
      <c r="N68" s="151">
        <v>0</v>
      </c>
      <c r="O68" s="151">
        <v>0</v>
      </c>
      <c r="P68" s="150">
        <v>0</v>
      </c>
    </row>
    <row r="69" spans="1:16" x14ac:dyDescent="0.2">
      <c r="A69" s="152">
        <v>25</v>
      </c>
      <c r="B69" s="151" t="s">
        <v>1283</v>
      </c>
      <c r="C69" s="151">
        <v>3</v>
      </c>
      <c r="D69" s="151">
        <v>4</v>
      </c>
      <c r="E69" s="151" t="s">
        <v>1255</v>
      </c>
      <c r="F69" s="150" t="s">
        <v>1244</v>
      </c>
      <c r="G69" s="169">
        <v>1</v>
      </c>
      <c r="H69" s="151">
        <v>0</v>
      </c>
      <c r="I69" s="151">
        <v>2</v>
      </c>
      <c r="J69" s="151">
        <v>1</v>
      </c>
      <c r="K69" s="151">
        <v>6</v>
      </c>
      <c r="L69" s="151">
        <v>0</v>
      </c>
      <c r="M69" s="151">
        <v>0</v>
      </c>
      <c r="N69" s="151">
        <v>0</v>
      </c>
      <c r="O69" s="151">
        <v>0</v>
      </c>
      <c r="P69" s="150">
        <v>0</v>
      </c>
    </row>
    <row r="70" spans="1:16" x14ac:dyDescent="0.2">
      <c r="A70" s="152">
        <v>25</v>
      </c>
      <c r="B70" s="151" t="s">
        <v>1283</v>
      </c>
      <c r="C70" s="151">
        <v>3</v>
      </c>
      <c r="D70" s="151">
        <v>6</v>
      </c>
      <c r="E70" s="151" t="s">
        <v>1255</v>
      </c>
      <c r="F70" s="150" t="s">
        <v>1243</v>
      </c>
      <c r="G70" s="169">
        <v>0</v>
      </c>
      <c r="H70" s="151">
        <v>0</v>
      </c>
      <c r="I70" s="151">
        <v>1</v>
      </c>
      <c r="J70" s="151">
        <v>3</v>
      </c>
      <c r="K70" s="151">
        <v>4</v>
      </c>
      <c r="L70" s="151">
        <v>4</v>
      </c>
      <c r="M70" s="151">
        <v>0</v>
      </c>
      <c r="N70" s="151">
        <v>0</v>
      </c>
      <c r="O70" s="151">
        <v>0</v>
      </c>
      <c r="P70" s="150">
        <v>0</v>
      </c>
    </row>
    <row r="71" spans="1:16" x14ac:dyDescent="0.2">
      <c r="A71" s="152">
        <v>25</v>
      </c>
      <c r="B71" s="151" t="s">
        <v>1283</v>
      </c>
      <c r="C71" s="151">
        <v>3</v>
      </c>
      <c r="D71" s="151">
        <v>5</v>
      </c>
      <c r="E71" s="151" t="s">
        <v>1255</v>
      </c>
      <c r="F71" s="150" t="s">
        <v>1242</v>
      </c>
      <c r="G71" s="169">
        <v>0</v>
      </c>
      <c r="H71" s="151">
        <v>0</v>
      </c>
      <c r="I71" s="151">
        <v>4</v>
      </c>
      <c r="J71" s="151">
        <v>5</v>
      </c>
      <c r="K71" s="151">
        <v>2</v>
      </c>
      <c r="L71" s="151">
        <v>0</v>
      </c>
      <c r="M71" s="151">
        <v>0</v>
      </c>
      <c r="N71" s="151">
        <v>0</v>
      </c>
      <c r="O71" s="151">
        <v>0</v>
      </c>
      <c r="P71" s="150">
        <v>0</v>
      </c>
    </row>
    <row r="72" spans="1:16" x14ac:dyDescent="0.2">
      <c r="A72" s="152">
        <v>25</v>
      </c>
      <c r="B72" s="151" t="s">
        <v>1283</v>
      </c>
      <c r="C72" s="151">
        <v>3</v>
      </c>
      <c r="D72" s="151">
        <v>2</v>
      </c>
      <c r="E72" s="151" t="s">
        <v>1255</v>
      </c>
      <c r="F72" s="150" t="s">
        <v>1241</v>
      </c>
      <c r="G72" s="169">
        <v>0</v>
      </c>
      <c r="H72" s="151">
        <v>0</v>
      </c>
      <c r="I72" s="151">
        <v>1</v>
      </c>
      <c r="J72" s="151">
        <v>2</v>
      </c>
      <c r="K72" s="151">
        <v>6</v>
      </c>
      <c r="L72" s="151">
        <v>3</v>
      </c>
      <c r="M72" s="151">
        <v>2</v>
      </c>
      <c r="N72" s="151">
        <v>0</v>
      </c>
      <c r="O72" s="151">
        <v>0</v>
      </c>
      <c r="P72" s="150">
        <v>0</v>
      </c>
    </row>
    <row r="73" spans="1:16" x14ac:dyDescent="0.2">
      <c r="A73" s="152">
        <v>27</v>
      </c>
      <c r="B73" s="151" t="s">
        <v>1283</v>
      </c>
      <c r="C73" s="151">
        <v>2</v>
      </c>
      <c r="D73" s="151">
        <v>5</v>
      </c>
      <c r="E73" s="151" t="s">
        <v>1255</v>
      </c>
      <c r="F73" s="150" t="s">
        <v>1240</v>
      </c>
      <c r="G73" s="169">
        <v>0</v>
      </c>
      <c r="H73" s="151">
        <v>0</v>
      </c>
      <c r="I73" s="151">
        <v>4</v>
      </c>
      <c r="J73" s="151">
        <v>5</v>
      </c>
      <c r="K73" s="151">
        <v>7</v>
      </c>
      <c r="L73" s="151">
        <v>0</v>
      </c>
      <c r="M73" s="151">
        <v>0</v>
      </c>
      <c r="N73" s="151">
        <v>0</v>
      </c>
      <c r="O73" s="151">
        <v>0</v>
      </c>
      <c r="P73" s="150">
        <v>0</v>
      </c>
    </row>
    <row r="74" spans="1:16" x14ac:dyDescent="0.2">
      <c r="A74" s="152">
        <v>27</v>
      </c>
      <c r="B74" s="151" t="s">
        <v>1283</v>
      </c>
      <c r="C74" s="151">
        <v>2</v>
      </c>
      <c r="D74" s="151">
        <v>6</v>
      </c>
      <c r="E74" s="151" t="s">
        <v>1255</v>
      </c>
      <c r="F74" s="150" t="s">
        <v>1239</v>
      </c>
      <c r="G74" s="169">
        <v>0</v>
      </c>
      <c r="H74" s="151">
        <v>0</v>
      </c>
      <c r="I74" s="151">
        <v>0</v>
      </c>
      <c r="J74" s="151">
        <v>5</v>
      </c>
      <c r="K74" s="151">
        <v>3</v>
      </c>
      <c r="L74" s="151">
        <v>6</v>
      </c>
      <c r="M74" s="151">
        <v>0</v>
      </c>
      <c r="N74" s="151">
        <v>0</v>
      </c>
      <c r="O74" s="151">
        <v>0</v>
      </c>
      <c r="P74" s="150">
        <v>0</v>
      </c>
    </row>
    <row r="75" spans="1:16" x14ac:dyDescent="0.2">
      <c r="A75" s="152">
        <v>27</v>
      </c>
      <c r="B75" s="151" t="s">
        <v>1283</v>
      </c>
      <c r="C75" s="151">
        <v>2</v>
      </c>
      <c r="D75" s="151">
        <v>6</v>
      </c>
      <c r="E75" s="151" t="s">
        <v>1255</v>
      </c>
      <c r="F75" s="150" t="s">
        <v>1238</v>
      </c>
      <c r="G75" s="169">
        <v>0</v>
      </c>
      <c r="H75" s="151">
        <v>0</v>
      </c>
      <c r="I75" s="151">
        <v>0</v>
      </c>
      <c r="J75" s="151">
        <v>5</v>
      </c>
      <c r="K75" s="151">
        <v>5</v>
      </c>
      <c r="L75" s="151">
        <v>2</v>
      </c>
      <c r="M75" s="151">
        <v>0</v>
      </c>
      <c r="N75" s="151">
        <v>0</v>
      </c>
      <c r="O75" s="151">
        <v>0</v>
      </c>
      <c r="P75" s="150">
        <v>0</v>
      </c>
    </row>
    <row r="76" spans="1:16" x14ac:dyDescent="0.2">
      <c r="A76" s="152">
        <v>27</v>
      </c>
      <c r="B76" s="151" t="s">
        <v>1283</v>
      </c>
      <c r="C76" s="151">
        <v>3</v>
      </c>
      <c r="D76" s="151">
        <v>2</v>
      </c>
      <c r="E76" s="151" t="s">
        <v>1255</v>
      </c>
      <c r="F76" s="150" t="s">
        <v>1237</v>
      </c>
      <c r="G76" s="169">
        <v>0</v>
      </c>
      <c r="H76" s="151">
        <v>0</v>
      </c>
      <c r="I76" s="151">
        <v>0</v>
      </c>
      <c r="J76" s="151">
        <v>4</v>
      </c>
      <c r="K76" s="151">
        <v>5</v>
      </c>
      <c r="L76" s="151">
        <v>6</v>
      </c>
      <c r="M76" s="151">
        <v>0</v>
      </c>
      <c r="N76" s="151">
        <v>0</v>
      </c>
      <c r="O76" s="151">
        <v>0</v>
      </c>
      <c r="P76" s="150">
        <v>0</v>
      </c>
    </row>
    <row r="77" spans="1:16" x14ac:dyDescent="0.2">
      <c r="A77" s="152">
        <v>27</v>
      </c>
      <c r="B77" s="151" t="s">
        <v>1283</v>
      </c>
      <c r="C77" s="151">
        <v>4</v>
      </c>
      <c r="D77" s="151">
        <v>2</v>
      </c>
      <c r="E77" s="151" t="s">
        <v>1262</v>
      </c>
      <c r="F77" s="150" t="s">
        <v>1236</v>
      </c>
      <c r="G77" s="169">
        <v>0</v>
      </c>
      <c r="H77" s="151">
        <v>1</v>
      </c>
      <c r="I77" s="151">
        <v>3</v>
      </c>
      <c r="J77" s="151">
        <v>5</v>
      </c>
      <c r="K77" s="151">
        <v>2</v>
      </c>
      <c r="L77" s="151">
        <v>0</v>
      </c>
      <c r="M77" s="151">
        <v>0</v>
      </c>
      <c r="N77" s="151">
        <v>0</v>
      </c>
      <c r="O77" s="151">
        <v>0</v>
      </c>
      <c r="P77" s="150">
        <v>0</v>
      </c>
    </row>
    <row r="78" spans="1:16" x14ac:dyDescent="0.2">
      <c r="A78" s="152">
        <v>27</v>
      </c>
      <c r="B78" s="151" t="s">
        <v>1283</v>
      </c>
      <c r="C78" s="151">
        <v>4</v>
      </c>
      <c r="D78" s="151">
        <v>1</v>
      </c>
      <c r="E78" s="151" t="s">
        <v>1262</v>
      </c>
      <c r="F78" s="150" t="s">
        <v>1235</v>
      </c>
      <c r="G78" s="169">
        <v>0</v>
      </c>
      <c r="H78" s="151">
        <v>0</v>
      </c>
      <c r="I78" s="151">
        <v>0</v>
      </c>
      <c r="J78" s="151">
        <v>4</v>
      </c>
      <c r="K78" s="151">
        <v>7</v>
      </c>
      <c r="L78" s="151">
        <v>2</v>
      </c>
      <c r="M78" s="151">
        <v>0</v>
      </c>
      <c r="N78" s="151">
        <v>0</v>
      </c>
      <c r="O78" s="151">
        <v>0</v>
      </c>
      <c r="P78" s="150">
        <v>0</v>
      </c>
    </row>
    <row r="79" spans="1:16" x14ac:dyDescent="0.2">
      <c r="A79" s="152">
        <v>27</v>
      </c>
      <c r="B79" s="151" t="s">
        <v>1283</v>
      </c>
      <c r="C79" s="151">
        <v>4</v>
      </c>
      <c r="D79" s="151">
        <v>1</v>
      </c>
      <c r="E79" s="151" t="s">
        <v>1262</v>
      </c>
      <c r="F79" s="150" t="s">
        <v>1234</v>
      </c>
      <c r="G79" s="169">
        <v>0</v>
      </c>
      <c r="H79" s="151">
        <v>0</v>
      </c>
      <c r="I79" s="151">
        <v>0</v>
      </c>
      <c r="J79" s="151">
        <v>2</v>
      </c>
      <c r="K79" s="151">
        <v>8</v>
      </c>
      <c r="L79" s="151">
        <v>6</v>
      </c>
      <c r="M79" s="151">
        <v>4</v>
      </c>
      <c r="N79" s="151">
        <v>0</v>
      </c>
      <c r="O79" s="151">
        <v>0</v>
      </c>
      <c r="P79" s="150">
        <v>0</v>
      </c>
    </row>
    <row r="80" spans="1:16" ht="17" thickBot="1" x14ac:dyDescent="0.25">
      <c r="A80" s="148">
        <v>28</v>
      </c>
      <c r="B80" s="151" t="s">
        <v>1283</v>
      </c>
      <c r="C80" s="147">
        <v>3</v>
      </c>
      <c r="D80" s="147">
        <v>3</v>
      </c>
      <c r="E80" s="147" t="s">
        <v>1262</v>
      </c>
      <c r="F80" s="146" t="s">
        <v>1233</v>
      </c>
      <c r="G80" s="168">
        <v>0</v>
      </c>
      <c r="H80" s="147">
        <v>0</v>
      </c>
      <c r="I80" s="147">
        <v>1</v>
      </c>
      <c r="J80" s="147">
        <v>2</v>
      </c>
      <c r="K80" s="147">
        <v>5</v>
      </c>
      <c r="L80" s="147">
        <v>5</v>
      </c>
      <c r="M80" s="147">
        <v>2</v>
      </c>
      <c r="N80" s="147">
        <v>0</v>
      </c>
      <c r="O80" s="147">
        <v>0</v>
      </c>
      <c r="P80" s="146">
        <v>0</v>
      </c>
    </row>
    <row r="81" spans="1:17" x14ac:dyDescent="0.2">
      <c r="B81" s="167"/>
      <c r="C81" s="167"/>
      <c r="E81" s="167"/>
      <c r="F81" s="167"/>
      <c r="G81" s="167"/>
    </row>
    <row r="82" spans="1:17" ht="17" thickBot="1" x14ac:dyDescent="0.25">
      <c r="B82" s="167"/>
      <c r="C82" s="167"/>
      <c r="E82" s="167"/>
      <c r="F82" s="167"/>
      <c r="G82" s="167"/>
    </row>
    <row r="83" spans="1:17" ht="17" thickBot="1" x14ac:dyDescent="0.25">
      <c r="A83" s="166" t="s">
        <v>1273</v>
      </c>
      <c r="B83" s="165" t="s">
        <v>1272</v>
      </c>
      <c r="C83" s="165" t="s">
        <v>1278</v>
      </c>
      <c r="D83" s="165" t="s">
        <v>1277</v>
      </c>
      <c r="E83" s="165" t="s">
        <v>1276</v>
      </c>
      <c r="F83" s="164" t="s">
        <v>1271</v>
      </c>
      <c r="G83" s="166">
        <v>1</v>
      </c>
      <c r="H83" s="165">
        <v>2</v>
      </c>
      <c r="I83" s="165">
        <v>3</v>
      </c>
      <c r="J83" s="165">
        <v>4</v>
      </c>
      <c r="K83" s="165">
        <v>5</v>
      </c>
      <c r="L83" s="165">
        <v>6</v>
      </c>
      <c r="M83" s="165">
        <v>7</v>
      </c>
      <c r="N83" s="165">
        <v>8</v>
      </c>
      <c r="O83" s="165">
        <v>9</v>
      </c>
      <c r="P83" s="165">
        <v>10</v>
      </c>
      <c r="Q83" s="164" t="s">
        <v>1275</v>
      </c>
    </row>
    <row r="84" spans="1:17" x14ac:dyDescent="0.2">
      <c r="A84" s="162">
        <v>16</v>
      </c>
      <c r="B84" s="161" t="s">
        <v>1282</v>
      </c>
      <c r="C84" s="161">
        <v>3</v>
      </c>
      <c r="D84" s="161">
        <v>4</v>
      </c>
      <c r="E84" s="161" t="s">
        <v>1262</v>
      </c>
      <c r="F84" s="160" t="s">
        <v>1269</v>
      </c>
      <c r="G84" s="162">
        <v>46.026268849897399</v>
      </c>
      <c r="H84" s="161">
        <v>93.620976628191698</v>
      </c>
      <c r="I84" s="161">
        <v>243.81393266057299</v>
      </c>
      <c r="J84" s="161">
        <v>852.97538264483603</v>
      </c>
      <c r="K84" s="161">
        <v>1371.4786159232599</v>
      </c>
      <c r="L84" s="161">
        <v>741.68007515581291</v>
      </c>
      <c r="M84" s="161">
        <v>133.8430861238634</v>
      </c>
      <c r="N84" s="161">
        <v>0</v>
      </c>
      <c r="O84" s="161">
        <v>0</v>
      </c>
      <c r="P84" s="161">
        <v>0</v>
      </c>
      <c r="Q84" s="160">
        <v>3483.4383379864344</v>
      </c>
    </row>
    <row r="85" spans="1:17" x14ac:dyDescent="0.2">
      <c r="A85" s="158">
        <v>16</v>
      </c>
      <c r="B85" s="161" t="s">
        <v>1282</v>
      </c>
      <c r="C85" s="157">
        <v>3</v>
      </c>
      <c r="D85" s="157">
        <v>4</v>
      </c>
      <c r="E85" s="157" t="s">
        <v>1262</v>
      </c>
      <c r="F85" s="156" t="s">
        <v>1268</v>
      </c>
      <c r="G85" s="158">
        <v>75.652428927303191</v>
      </c>
      <c r="H85" s="157">
        <v>377.47808524146802</v>
      </c>
      <c r="I85" s="157">
        <v>433.30926863496541</v>
      </c>
      <c r="J85" s="157">
        <v>961.42443630212551</v>
      </c>
      <c r="K85" s="157">
        <v>1268.343933625199</v>
      </c>
      <c r="L85" s="157">
        <v>261.57569102522501</v>
      </c>
      <c r="M85" s="157">
        <v>0</v>
      </c>
      <c r="N85" s="157">
        <v>0</v>
      </c>
      <c r="O85" s="157">
        <v>0</v>
      </c>
      <c r="P85" s="157">
        <v>0</v>
      </c>
      <c r="Q85" s="156">
        <v>3377.7838437562859</v>
      </c>
    </row>
    <row r="86" spans="1:17" x14ac:dyDescent="0.2">
      <c r="A86" s="158">
        <v>16</v>
      </c>
      <c r="B86" s="161" t="s">
        <v>1282</v>
      </c>
      <c r="C86" s="157">
        <v>3</v>
      </c>
      <c r="D86" s="157">
        <v>5</v>
      </c>
      <c r="E86" s="157" t="s">
        <v>1262</v>
      </c>
      <c r="F86" s="156" t="s">
        <v>1267</v>
      </c>
      <c r="G86" s="158">
        <v>395.69828985788263</v>
      </c>
      <c r="H86" s="157">
        <v>404.66431867333102</v>
      </c>
      <c r="I86" s="157">
        <v>767.65021981776999</v>
      </c>
      <c r="J86" s="157">
        <v>781.02913725146504</v>
      </c>
      <c r="K86" s="157">
        <v>494.74018422352157</v>
      </c>
      <c r="L86" s="157">
        <v>73.591657490738598</v>
      </c>
      <c r="M86" s="157">
        <v>0</v>
      </c>
      <c r="N86" s="157">
        <v>0</v>
      </c>
      <c r="O86" s="157">
        <v>0</v>
      </c>
      <c r="P86" s="157">
        <v>0</v>
      </c>
      <c r="Q86" s="156">
        <v>2917.3738073147092</v>
      </c>
    </row>
    <row r="87" spans="1:17" x14ac:dyDescent="0.2">
      <c r="A87" s="158">
        <v>16</v>
      </c>
      <c r="B87" s="161" t="s">
        <v>1282</v>
      </c>
      <c r="C87" s="157">
        <v>3</v>
      </c>
      <c r="D87" s="157">
        <v>5</v>
      </c>
      <c r="E87" s="157" t="s">
        <v>1262</v>
      </c>
      <c r="F87" s="156" t="s">
        <v>1266</v>
      </c>
      <c r="G87" s="158">
        <v>51.151464327102502</v>
      </c>
      <c r="H87" s="157">
        <v>68.177840198037202</v>
      </c>
      <c r="I87" s="157">
        <v>181.56772652678609</v>
      </c>
      <c r="J87" s="157">
        <v>908.82985016065493</v>
      </c>
      <c r="K87" s="157">
        <v>1260.0543004118629</v>
      </c>
      <c r="L87" s="157">
        <v>667.12857352484707</v>
      </c>
      <c r="M87" s="157">
        <v>196.4391210682779</v>
      </c>
      <c r="N87" s="157">
        <v>0</v>
      </c>
      <c r="O87" s="157">
        <v>0</v>
      </c>
      <c r="P87" s="157">
        <v>0</v>
      </c>
      <c r="Q87" s="156">
        <v>3333.3488762175689</v>
      </c>
    </row>
    <row r="88" spans="1:17" x14ac:dyDescent="0.2">
      <c r="A88" s="158">
        <v>19</v>
      </c>
      <c r="B88" s="161" t="s">
        <v>1282</v>
      </c>
      <c r="C88" s="157">
        <v>2</v>
      </c>
      <c r="D88" s="157">
        <v>4</v>
      </c>
      <c r="E88" s="157" t="s">
        <v>1262</v>
      </c>
      <c r="F88" s="156" t="s">
        <v>1265</v>
      </c>
      <c r="G88" s="158">
        <v>22.5423420786816</v>
      </c>
      <c r="H88" s="157">
        <v>181.018154527663</v>
      </c>
      <c r="I88" s="157">
        <v>171.33227524625318</v>
      </c>
      <c r="J88" s="157">
        <v>1161.3993573535381</v>
      </c>
      <c r="K88" s="157">
        <v>1009.592920451437</v>
      </c>
      <c r="L88" s="157">
        <v>142.74044097046701</v>
      </c>
      <c r="M88" s="157">
        <v>0</v>
      </c>
      <c r="N88" s="157">
        <v>0</v>
      </c>
      <c r="O88" s="157">
        <v>0</v>
      </c>
      <c r="P88" s="157">
        <v>0</v>
      </c>
      <c r="Q88" s="156">
        <v>2688.6254906280396</v>
      </c>
    </row>
    <row r="89" spans="1:17" x14ac:dyDescent="0.2">
      <c r="A89" s="158">
        <v>19</v>
      </c>
      <c r="B89" s="161" t="s">
        <v>1282</v>
      </c>
      <c r="C89" s="157">
        <v>2</v>
      </c>
      <c r="D89" s="157">
        <v>5</v>
      </c>
      <c r="E89" s="157" t="s">
        <v>1262</v>
      </c>
      <c r="F89" s="156" t="s">
        <v>1264</v>
      </c>
      <c r="G89" s="158">
        <v>76.010126312868522</v>
      </c>
      <c r="H89" s="157">
        <v>238.83432063376171</v>
      </c>
      <c r="I89" s="157">
        <v>693.5665212052038</v>
      </c>
      <c r="J89" s="157">
        <v>2011.4259677724301</v>
      </c>
      <c r="K89" s="157">
        <v>0</v>
      </c>
      <c r="L89" s="157">
        <v>0</v>
      </c>
      <c r="M89" s="157">
        <v>0</v>
      </c>
      <c r="N89" s="157">
        <v>0</v>
      </c>
      <c r="O89" s="157">
        <v>0</v>
      </c>
      <c r="P89" s="157">
        <v>0</v>
      </c>
      <c r="Q89" s="156">
        <v>3019.8369359242643</v>
      </c>
    </row>
    <row r="90" spans="1:17" x14ac:dyDescent="0.2">
      <c r="A90" s="158">
        <v>19</v>
      </c>
      <c r="B90" s="161" t="s">
        <v>1282</v>
      </c>
      <c r="C90" s="157">
        <v>2</v>
      </c>
      <c r="D90" s="157">
        <v>4</v>
      </c>
      <c r="E90" s="157" t="s">
        <v>1262</v>
      </c>
      <c r="F90" s="156" t="s">
        <v>1263</v>
      </c>
      <c r="G90" s="158">
        <v>14.6746671426838</v>
      </c>
      <c r="H90" s="157">
        <v>68.450171440423503</v>
      </c>
      <c r="I90" s="157">
        <v>415.52659704262203</v>
      </c>
      <c r="J90" s="157">
        <v>494.42046787401</v>
      </c>
      <c r="K90" s="157">
        <v>1666.214381833038</v>
      </c>
      <c r="L90" s="157">
        <v>287.86399999999998</v>
      </c>
      <c r="M90" s="157">
        <v>81.799000000000007</v>
      </c>
      <c r="N90" s="157">
        <v>0</v>
      </c>
      <c r="O90" s="157">
        <v>0</v>
      </c>
      <c r="P90" s="157">
        <v>0</v>
      </c>
      <c r="Q90" s="156">
        <v>3028.9492853327774</v>
      </c>
    </row>
    <row r="91" spans="1:17" x14ac:dyDescent="0.2">
      <c r="A91" s="158">
        <v>19</v>
      </c>
      <c r="B91" s="161" t="s">
        <v>1282</v>
      </c>
      <c r="C91" s="157">
        <v>2</v>
      </c>
      <c r="D91" s="157">
        <v>6</v>
      </c>
      <c r="E91" s="157" t="s">
        <v>1262</v>
      </c>
      <c r="F91" s="156" t="s">
        <v>1262</v>
      </c>
      <c r="G91" s="158">
        <v>153.3969190809307</v>
      </c>
      <c r="H91" s="157">
        <v>637.99678162821283</v>
      </c>
      <c r="I91" s="157">
        <v>564.72311629633725</v>
      </c>
      <c r="J91" s="157">
        <v>960.99606704886492</v>
      </c>
      <c r="K91" s="157">
        <v>27.64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6">
        <v>2344.7528840543455</v>
      </c>
    </row>
    <row r="92" spans="1:17" x14ac:dyDescent="0.2">
      <c r="A92" s="158">
        <v>19</v>
      </c>
      <c r="B92" s="161" t="s">
        <v>1282</v>
      </c>
      <c r="C92" s="157">
        <v>2</v>
      </c>
      <c r="D92" s="157">
        <v>6</v>
      </c>
      <c r="E92" s="157" t="s">
        <v>1262</v>
      </c>
      <c r="F92" s="156" t="s">
        <v>1261</v>
      </c>
      <c r="G92" s="158">
        <v>67.189996346703893</v>
      </c>
      <c r="H92" s="157">
        <v>26.764697987902011</v>
      </c>
      <c r="I92" s="157">
        <v>612.91839336451994</v>
      </c>
      <c r="J92" s="157">
        <v>742.29461259749405</v>
      </c>
      <c r="K92" s="157">
        <v>739.88619205488294</v>
      </c>
      <c r="L92" s="157">
        <v>248.64648206585008</v>
      </c>
      <c r="M92" s="157">
        <v>0</v>
      </c>
      <c r="N92" s="157">
        <v>0</v>
      </c>
      <c r="O92" s="157">
        <v>0</v>
      </c>
      <c r="P92" s="157">
        <v>0</v>
      </c>
      <c r="Q92" s="156">
        <v>2437.700374417353</v>
      </c>
    </row>
    <row r="93" spans="1:17" x14ac:dyDescent="0.2">
      <c r="A93" s="158">
        <v>21</v>
      </c>
      <c r="B93" s="161" t="s">
        <v>1282</v>
      </c>
      <c r="C93" s="157">
        <v>3</v>
      </c>
      <c r="D93" s="157">
        <v>3</v>
      </c>
      <c r="E93" s="157" t="s">
        <v>1255</v>
      </c>
      <c r="F93" s="156" t="s">
        <v>1260</v>
      </c>
      <c r="G93" s="158">
        <v>18.261488258143199</v>
      </c>
      <c r="H93" s="157">
        <v>176.891206794239</v>
      </c>
      <c r="I93" s="157">
        <v>383.17306493738602</v>
      </c>
      <c r="J93" s="157">
        <v>718.08299891649199</v>
      </c>
      <c r="K93" s="157">
        <v>535.24099257126193</v>
      </c>
      <c r="L93" s="157">
        <v>438.487044984786</v>
      </c>
      <c r="M93" s="157">
        <v>0</v>
      </c>
      <c r="N93" s="157">
        <v>0</v>
      </c>
      <c r="O93" s="157">
        <v>0</v>
      </c>
      <c r="P93" s="157">
        <v>0</v>
      </c>
      <c r="Q93" s="156">
        <v>2270.1367964623078</v>
      </c>
    </row>
    <row r="94" spans="1:17" x14ac:dyDescent="0.2">
      <c r="A94" s="158">
        <v>21</v>
      </c>
      <c r="B94" s="161" t="s">
        <v>1282</v>
      </c>
      <c r="C94" s="157">
        <v>3</v>
      </c>
      <c r="D94" s="157">
        <v>3</v>
      </c>
      <c r="E94" s="157" t="s">
        <v>1255</v>
      </c>
      <c r="F94" s="156" t="s">
        <v>1259</v>
      </c>
      <c r="G94" s="158">
        <v>49.289812273739102</v>
      </c>
      <c r="H94" s="157">
        <v>215.46277134588999</v>
      </c>
      <c r="I94" s="157">
        <v>449.71590967272101</v>
      </c>
      <c r="J94" s="157">
        <v>297.46076923888802</v>
      </c>
      <c r="K94" s="157">
        <v>870.77180235328206</v>
      </c>
      <c r="L94" s="157">
        <v>778.67783180865706</v>
      </c>
      <c r="M94" s="157">
        <v>81.450828954616796</v>
      </c>
      <c r="N94" s="157">
        <v>0</v>
      </c>
      <c r="O94" s="157">
        <v>0</v>
      </c>
      <c r="P94" s="157">
        <v>0</v>
      </c>
      <c r="Q94" s="156">
        <v>2742.8297256477945</v>
      </c>
    </row>
    <row r="95" spans="1:17" x14ac:dyDescent="0.2">
      <c r="A95" s="158">
        <v>21</v>
      </c>
      <c r="B95" s="161" t="s">
        <v>1282</v>
      </c>
      <c r="C95" s="157">
        <v>3</v>
      </c>
      <c r="D95" s="157">
        <v>3</v>
      </c>
      <c r="E95" s="157" t="s">
        <v>1255</v>
      </c>
      <c r="F95" s="156" t="s">
        <v>1258</v>
      </c>
      <c r="G95" s="158">
        <v>161.69261921464658</v>
      </c>
      <c r="H95" s="157">
        <v>264.65471482601299</v>
      </c>
      <c r="I95" s="157">
        <v>1320.631258496795</v>
      </c>
      <c r="J95" s="157">
        <v>639.92244928934497</v>
      </c>
      <c r="K95" s="157">
        <v>108.7290276677105</v>
      </c>
      <c r="L95" s="157">
        <v>0</v>
      </c>
      <c r="M95" s="157">
        <v>0</v>
      </c>
      <c r="N95" s="157">
        <v>0</v>
      </c>
      <c r="O95" s="157">
        <v>0</v>
      </c>
      <c r="P95" s="157">
        <v>0</v>
      </c>
      <c r="Q95" s="156">
        <v>2495.6300694945098</v>
      </c>
    </row>
    <row r="96" spans="1:17" x14ac:dyDescent="0.2">
      <c r="A96" s="158">
        <v>22</v>
      </c>
      <c r="B96" s="161" t="s">
        <v>1282</v>
      </c>
      <c r="C96" s="157">
        <v>2</v>
      </c>
      <c r="D96" s="157">
        <v>2</v>
      </c>
      <c r="E96" s="157" t="s">
        <v>1255</v>
      </c>
      <c r="F96" s="156" t="s">
        <v>1257</v>
      </c>
      <c r="G96" s="158">
        <v>17.4517535889455</v>
      </c>
      <c r="H96" s="157">
        <v>202.44947678310726</v>
      </c>
      <c r="I96" s="157">
        <v>185.314137521134</v>
      </c>
      <c r="J96" s="157">
        <v>1353.4893217756201</v>
      </c>
      <c r="K96" s="157">
        <v>412.95983698992097</v>
      </c>
      <c r="L96" s="157">
        <v>635.13723281692398</v>
      </c>
      <c r="M96" s="157">
        <v>388.89047073125232</v>
      </c>
      <c r="N96" s="157">
        <v>0</v>
      </c>
      <c r="O96" s="157">
        <v>0</v>
      </c>
      <c r="P96" s="157">
        <v>0</v>
      </c>
      <c r="Q96" s="156">
        <v>3195.6922302069042</v>
      </c>
    </row>
    <row r="97" spans="1:17" x14ac:dyDescent="0.2">
      <c r="A97" s="158">
        <v>22</v>
      </c>
      <c r="B97" s="161" t="s">
        <v>1282</v>
      </c>
      <c r="C97" s="157">
        <v>2</v>
      </c>
      <c r="D97" s="157">
        <v>3</v>
      </c>
      <c r="E97" s="157" t="s">
        <v>1255</v>
      </c>
      <c r="F97" s="156" t="s">
        <v>1256</v>
      </c>
      <c r="G97" s="158">
        <v>26.274204564509201</v>
      </c>
      <c r="H97" s="157">
        <v>165.91182193376889</v>
      </c>
      <c r="I97" s="157">
        <v>518.55406072282995</v>
      </c>
      <c r="J97" s="157">
        <v>1205.4026514142101</v>
      </c>
      <c r="K97" s="157">
        <v>720.52928107805405</v>
      </c>
      <c r="L97" s="157">
        <v>0</v>
      </c>
      <c r="M97" s="157">
        <v>0</v>
      </c>
      <c r="N97" s="157">
        <v>0</v>
      </c>
      <c r="O97" s="157">
        <v>0</v>
      </c>
      <c r="P97" s="157">
        <v>0</v>
      </c>
      <c r="Q97" s="156">
        <v>2636.6720197133723</v>
      </c>
    </row>
    <row r="98" spans="1:17" x14ac:dyDescent="0.2">
      <c r="A98" s="158">
        <v>22</v>
      </c>
      <c r="B98" s="161" t="s">
        <v>1282</v>
      </c>
      <c r="C98" s="157">
        <v>2</v>
      </c>
      <c r="D98" s="157">
        <v>2</v>
      </c>
      <c r="E98" s="157" t="s">
        <v>1255</v>
      </c>
      <c r="F98" s="156" t="s">
        <v>1255</v>
      </c>
      <c r="G98" s="158">
        <v>10.7635972566819</v>
      </c>
      <c r="H98" s="157">
        <v>101.219525216628</v>
      </c>
      <c r="I98" s="157">
        <v>266.0440532761977</v>
      </c>
      <c r="J98" s="157">
        <v>845.32224858651773</v>
      </c>
      <c r="K98" s="157">
        <v>602.06266448526094</v>
      </c>
      <c r="L98" s="157">
        <v>160.45183523307199</v>
      </c>
      <c r="M98" s="157">
        <v>0</v>
      </c>
      <c r="N98" s="157">
        <v>0</v>
      </c>
      <c r="O98" s="157">
        <v>0</v>
      </c>
      <c r="P98" s="157">
        <v>0</v>
      </c>
      <c r="Q98" s="156">
        <v>1985.8639240543582</v>
      </c>
    </row>
    <row r="99" spans="1:17" x14ac:dyDescent="0.2">
      <c r="A99" s="158">
        <v>22</v>
      </c>
      <c r="B99" s="161" t="s">
        <v>1282</v>
      </c>
      <c r="C99" s="157">
        <v>2</v>
      </c>
      <c r="D99" s="157">
        <v>1</v>
      </c>
      <c r="E99" s="157" t="s">
        <v>1255</v>
      </c>
      <c r="F99" s="156" t="s">
        <v>1254</v>
      </c>
      <c r="G99" s="158">
        <v>21.715145904207301</v>
      </c>
      <c r="H99" s="157">
        <v>71.887271005499201</v>
      </c>
      <c r="I99" s="157">
        <v>289.90032627713202</v>
      </c>
      <c r="J99" s="157">
        <v>1359.948625682473</v>
      </c>
      <c r="K99" s="157">
        <v>1063.142816462944</v>
      </c>
      <c r="L99" s="157">
        <v>0</v>
      </c>
      <c r="M99" s="157">
        <v>0</v>
      </c>
      <c r="N99" s="157">
        <v>0</v>
      </c>
      <c r="O99" s="157">
        <v>0</v>
      </c>
      <c r="P99" s="157">
        <v>0</v>
      </c>
      <c r="Q99" s="156">
        <v>2806.5941853322556</v>
      </c>
    </row>
    <row r="100" spans="1:17" x14ac:dyDescent="0.2">
      <c r="A100" s="158">
        <v>53</v>
      </c>
      <c r="B100" s="161" t="s">
        <v>1282</v>
      </c>
      <c r="C100" s="157">
        <v>3</v>
      </c>
      <c r="D100" s="157">
        <v>3</v>
      </c>
      <c r="E100" s="157" t="s">
        <v>1262</v>
      </c>
      <c r="F100" s="156" t="s">
        <v>1253</v>
      </c>
      <c r="G100" s="158">
        <v>16.056518416322</v>
      </c>
      <c r="H100" s="157">
        <v>100.764425462128</v>
      </c>
      <c r="I100" s="157">
        <v>345.6018044095909</v>
      </c>
      <c r="J100" s="157">
        <v>633.96503848390694</v>
      </c>
      <c r="K100" s="157">
        <v>607.84707473926437</v>
      </c>
      <c r="L100" s="157">
        <v>628.39892799290692</v>
      </c>
      <c r="M100" s="157">
        <v>130.09735365724299</v>
      </c>
      <c r="N100" s="157">
        <v>0</v>
      </c>
      <c r="O100" s="157">
        <v>0</v>
      </c>
      <c r="P100" s="157">
        <v>0</v>
      </c>
      <c r="Q100" s="156">
        <v>2462.7311431613621</v>
      </c>
    </row>
    <row r="101" spans="1:17" x14ac:dyDescent="0.2">
      <c r="A101" s="158">
        <v>53</v>
      </c>
      <c r="B101" s="161" t="s">
        <v>1282</v>
      </c>
      <c r="C101" s="157">
        <v>4</v>
      </c>
      <c r="D101" s="157">
        <v>1</v>
      </c>
      <c r="E101" s="157" t="s">
        <v>1262</v>
      </c>
      <c r="F101" s="156" t="s">
        <v>1252</v>
      </c>
      <c r="G101" s="158">
        <v>154.3030432231877</v>
      </c>
      <c r="H101" s="157">
        <v>377.6763084909515</v>
      </c>
      <c r="I101" s="157">
        <v>1288.327401004746</v>
      </c>
      <c r="J101" s="157">
        <v>253.67689164895199</v>
      </c>
      <c r="K101" s="157">
        <v>355.15038712460898</v>
      </c>
      <c r="L101" s="157">
        <v>0</v>
      </c>
      <c r="M101" s="157">
        <v>0</v>
      </c>
      <c r="N101" s="157">
        <v>0</v>
      </c>
      <c r="O101" s="157">
        <v>0</v>
      </c>
      <c r="P101" s="157">
        <v>0</v>
      </c>
      <c r="Q101" s="156">
        <v>2429.134031492446</v>
      </c>
    </row>
    <row r="102" spans="1:17" x14ac:dyDescent="0.2">
      <c r="A102" s="158">
        <v>53</v>
      </c>
      <c r="B102" s="161" t="s">
        <v>1282</v>
      </c>
      <c r="C102" s="157">
        <v>3</v>
      </c>
      <c r="D102" s="157">
        <v>6</v>
      </c>
      <c r="E102" s="157" t="s">
        <v>1262</v>
      </c>
      <c r="F102" s="156" t="s">
        <v>1251</v>
      </c>
      <c r="G102" s="158">
        <v>33.805286133484302</v>
      </c>
      <c r="H102" s="157">
        <v>87.351173312697298</v>
      </c>
      <c r="I102" s="157">
        <v>310.75131055987981</v>
      </c>
      <c r="J102" s="157">
        <v>1126.3200119773987</v>
      </c>
      <c r="K102" s="157">
        <v>669.6537303852931</v>
      </c>
      <c r="L102" s="157">
        <v>0</v>
      </c>
      <c r="M102" s="157">
        <v>0</v>
      </c>
      <c r="N102" s="157">
        <v>0</v>
      </c>
      <c r="O102" s="157">
        <v>0</v>
      </c>
      <c r="P102" s="157">
        <v>0</v>
      </c>
      <c r="Q102" s="156">
        <v>2227.8815123687532</v>
      </c>
    </row>
    <row r="103" spans="1:17" x14ac:dyDescent="0.2">
      <c r="A103" s="158">
        <v>53</v>
      </c>
      <c r="B103" s="161" t="s">
        <v>1282</v>
      </c>
      <c r="C103" s="157">
        <v>3</v>
      </c>
      <c r="D103" s="157">
        <v>5</v>
      </c>
      <c r="E103" s="157" t="s">
        <v>1262</v>
      </c>
      <c r="F103" s="156" t="s">
        <v>1250</v>
      </c>
      <c r="G103" s="158">
        <v>39.544964522347399</v>
      </c>
      <c r="H103" s="157">
        <v>471.37546343254002</v>
      </c>
      <c r="I103" s="157">
        <v>951.98499213267633</v>
      </c>
      <c r="J103" s="157">
        <v>970.67061261419201</v>
      </c>
      <c r="K103" s="157">
        <v>0</v>
      </c>
      <c r="L103" s="157">
        <v>0</v>
      </c>
      <c r="M103" s="157">
        <v>0</v>
      </c>
      <c r="N103" s="157">
        <v>0</v>
      </c>
      <c r="O103" s="157">
        <v>0</v>
      </c>
      <c r="P103" s="157">
        <v>0</v>
      </c>
      <c r="Q103" s="156">
        <v>2433.5760327017556</v>
      </c>
    </row>
    <row r="104" spans="1:17" x14ac:dyDescent="0.2">
      <c r="A104" s="158">
        <v>53</v>
      </c>
      <c r="B104" s="161" t="s">
        <v>1282</v>
      </c>
      <c r="C104" s="157">
        <v>3</v>
      </c>
      <c r="D104" s="157">
        <v>6</v>
      </c>
      <c r="E104" s="157" t="s">
        <v>1262</v>
      </c>
      <c r="F104" s="156" t="s">
        <v>1249</v>
      </c>
      <c r="G104" s="158">
        <v>71.658104320237101</v>
      </c>
      <c r="H104" s="157">
        <v>307.82991356576201</v>
      </c>
      <c r="I104" s="157">
        <v>669.216134276346</v>
      </c>
      <c r="J104" s="157">
        <v>686.26374109751691</v>
      </c>
      <c r="K104" s="157">
        <v>368.45887814707703</v>
      </c>
      <c r="L104" s="157">
        <v>159.55806701925101</v>
      </c>
      <c r="M104" s="157">
        <v>0</v>
      </c>
      <c r="N104" s="157">
        <v>0</v>
      </c>
      <c r="O104" s="157">
        <v>0</v>
      </c>
      <c r="P104" s="157">
        <v>0</v>
      </c>
      <c r="Q104" s="156">
        <v>2262.9848384261904</v>
      </c>
    </row>
    <row r="105" spans="1:17" x14ac:dyDescent="0.2">
      <c r="A105" s="152">
        <v>23</v>
      </c>
      <c r="B105" s="151" t="s">
        <v>1283</v>
      </c>
      <c r="C105" s="151">
        <v>3</v>
      </c>
      <c r="D105" s="151">
        <v>6</v>
      </c>
      <c r="E105" s="151" t="s">
        <v>1262</v>
      </c>
      <c r="F105" s="150" t="s">
        <v>1248</v>
      </c>
      <c r="G105" s="152">
        <v>10.737028056022</v>
      </c>
      <c r="H105" s="151">
        <v>36.825882741217498</v>
      </c>
      <c r="I105" s="151">
        <v>561.35660668552396</v>
      </c>
      <c r="J105" s="151">
        <v>571.90288504531895</v>
      </c>
      <c r="K105" s="151">
        <v>1178.9509596932398</v>
      </c>
      <c r="L105" s="151">
        <v>124.63080753215</v>
      </c>
      <c r="M105" s="151">
        <v>0</v>
      </c>
      <c r="N105" s="151">
        <v>0</v>
      </c>
      <c r="O105" s="151">
        <v>0</v>
      </c>
      <c r="P105" s="151">
        <v>0</v>
      </c>
      <c r="Q105" s="150">
        <v>2484.4041697534722</v>
      </c>
    </row>
    <row r="106" spans="1:17" x14ac:dyDescent="0.2">
      <c r="A106" s="152">
        <v>23</v>
      </c>
      <c r="B106" s="151" t="s">
        <v>1283</v>
      </c>
      <c r="C106" s="151">
        <v>4</v>
      </c>
      <c r="D106" s="151">
        <v>2</v>
      </c>
      <c r="E106" s="151" t="s">
        <v>1262</v>
      </c>
      <c r="F106" s="150" t="s">
        <v>1247</v>
      </c>
      <c r="G106" s="152">
        <v>56.955487804065299</v>
      </c>
      <c r="H106" s="151">
        <v>70.703032702912196</v>
      </c>
      <c r="I106" s="151">
        <v>188.92521452923501</v>
      </c>
      <c r="J106" s="151">
        <v>1201.7770039476791</v>
      </c>
      <c r="K106" s="151">
        <v>1269.1488526738131</v>
      </c>
      <c r="L106" s="151">
        <v>0</v>
      </c>
      <c r="M106" s="151">
        <v>0</v>
      </c>
      <c r="N106" s="151">
        <v>0</v>
      </c>
      <c r="O106" s="151">
        <v>0</v>
      </c>
      <c r="P106" s="151">
        <v>0</v>
      </c>
      <c r="Q106" s="150">
        <v>2787.5095916577047</v>
      </c>
    </row>
    <row r="107" spans="1:17" x14ac:dyDescent="0.2">
      <c r="A107" s="152">
        <v>23</v>
      </c>
      <c r="B107" s="151" t="s">
        <v>1283</v>
      </c>
      <c r="C107" s="151">
        <v>4</v>
      </c>
      <c r="D107" s="151">
        <v>2</v>
      </c>
      <c r="E107" s="151" t="s">
        <v>1262</v>
      </c>
      <c r="F107" s="150" t="s">
        <v>1246</v>
      </c>
      <c r="G107" s="152">
        <v>157.25378152645081</v>
      </c>
      <c r="H107" s="151">
        <v>345.09843338777659</v>
      </c>
      <c r="I107" s="151">
        <v>483.31074162786012</v>
      </c>
      <c r="J107" s="151">
        <v>524.49986886464603</v>
      </c>
      <c r="K107" s="151">
        <v>538.15023205881403</v>
      </c>
      <c r="L107" s="151">
        <v>331.89774987839701</v>
      </c>
      <c r="M107" s="151">
        <v>245.714714035768</v>
      </c>
      <c r="N107" s="151">
        <v>0</v>
      </c>
      <c r="O107" s="151">
        <v>0</v>
      </c>
      <c r="P107" s="151">
        <v>0</v>
      </c>
      <c r="Q107" s="150">
        <v>2625.9255213797128</v>
      </c>
    </row>
    <row r="108" spans="1:17" x14ac:dyDescent="0.2">
      <c r="A108" s="152">
        <v>23</v>
      </c>
      <c r="B108" s="151" t="s">
        <v>1283</v>
      </c>
      <c r="C108" s="151">
        <v>4</v>
      </c>
      <c r="D108" s="151">
        <v>2</v>
      </c>
      <c r="E108" s="151" t="s">
        <v>1262</v>
      </c>
      <c r="F108" s="150" t="s">
        <v>1245</v>
      </c>
      <c r="G108" s="152">
        <v>17.0335133299454</v>
      </c>
      <c r="H108" s="151">
        <v>65.857694353131095</v>
      </c>
      <c r="I108" s="151">
        <v>160.32215133337399</v>
      </c>
      <c r="J108" s="151">
        <v>1043.7054480542799</v>
      </c>
      <c r="K108" s="151">
        <v>1139.9789669920328</v>
      </c>
      <c r="L108" s="151">
        <v>298.68899999999996</v>
      </c>
      <c r="M108" s="151">
        <v>0</v>
      </c>
      <c r="N108" s="151">
        <v>0</v>
      </c>
      <c r="O108" s="151">
        <v>0</v>
      </c>
      <c r="P108" s="151">
        <v>0</v>
      </c>
      <c r="Q108" s="150">
        <v>2725.5867740627632</v>
      </c>
    </row>
    <row r="109" spans="1:17" x14ac:dyDescent="0.2">
      <c r="A109" s="152">
        <v>25</v>
      </c>
      <c r="B109" s="151" t="s">
        <v>1283</v>
      </c>
      <c r="C109" s="151">
        <v>3</v>
      </c>
      <c r="D109" s="151">
        <v>4</v>
      </c>
      <c r="E109" s="151" t="s">
        <v>1255</v>
      </c>
      <c r="F109" s="150" t="s">
        <v>1244</v>
      </c>
      <c r="G109" s="152">
        <v>228.7679554339137</v>
      </c>
      <c r="H109" s="151">
        <v>114.45232891762301</v>
      </c>
      <c r="I109" s="151">
        <v>633.47236751926198</v>
      </c>
      <c r="J109" s="151">
        <v>434.16568030699142</v>
      </c>
      <c r="K109" s="151">
        <v>1363.0316356805497</v>
      </c>
      <c r="L109" s="151">
        <v>0</v>
      </c>
      <c r="M109" s="151">
        <v>0</v>
      </c>
      <c r="N109" s="151">
        <v>0</v>
      </c>
      <c r="O109" s="151">
        <v>0</v>
      </c>
      <c r="P109" s="151">
        <v>0</v>
      </c>
      <c r="Q109" s="150">
        <v>2773.8899678583398</v>
      </c>
    </row>
    <row r="110" spans="1:17" x14ac:dyDescent="0.2">
      <c r="A110" s="152">
        <v>25</v>
      </c>
      <c r="B110" s="151" t="s">
        <v>1283</v>
      </c>
      <c r="C110" s="151">
        <v>3</v>
      </c>
      <c r="D110" s="151">
        <v>6</v>
      </c>
      <c r="E110" s="151" t="s">
        <v>1255</v>
      </c>
      <c r="F110" s="150" t="s">
        <v>1243</v>
      </c>
      <c r="G110" s="152">
        <v>117.90180507688</v>
      </c>
      <c r="H110" s="151">
        <v>61.162330572058202</v>
      </c>
      <c r="I110" s="151">
        <v>442.87353807281801</v>
      </c>
      <c r="J110" s="151">
        <v>348.41276890387292</v>
      </c>
      <c r="K110" s="151">
        <v>521.60127538385791</v>
      </c>
      <c r="L110" s="151">
        <v>506.62536527741099</v>
      </c>
      <c r="M110" s="151">
        <v>0</v>
      </c>
      <c r="N110" s="151">
        <v>0</v>
      </c>
      <c r="O110" s="151">
        <v>0</v>
      </c>
      <c r="P110" s="151">
        <v>0</v>
      </c>
      <c r="Q110" s="150">
        <v>1998.5770832868982</v>
      </c>
    </row>
    <row r="111" spans="1:17" x14ac:dyDescent="0.2">
      <c r="A111" s="152">
        <v>25</v>
      </c>
      <c r="B111" s="151" t="s">
        <v>1283</v>
      </c>
      <c r="C111" s="151">
        <v>3</v>
      </c>
      <c r="D111" s="151">
        <v>5</v>
      </c>
      <c r="E111" s="151" t="s">
        <v>1255</v>
      </c>
      <c r="F111" s="150" t="s">
        <v>1242</v>
      </c>
      <c r="G111" s="152">
        <v>102.40986066114324</v>
      </c>
      <c r="H111" s="151">
        <v>318.04271776620203</v>
      </c>
      <c r="I111" s="151">
        <v>1413.7729745343327</v>
      </c>
      <c r="J111" s="151">
        <v>631.47442906599781</v>
      </c>
      <c r="K111" s="151">
        <v>153.366252295229</v>
      </c>
      <c r="L111" s="151">
        <v>0</v>
      </c>
      <c r="M111" s="151">
        <v>0</v>
      </c>
      <c r="N111" s="151">
        <v>0</v>
      </c>
      <c r="O111" s="151">
        <v>0</v>
      </c>
      <c r="P111" s="151">
        <v>0</v>
      </c>
      <c r="Q111" s="150">
        <v>2619.0662343229051</v>
      </c>
    </row>
    <row r="112" spans="1:17" x14ac:dyDescent="0.2">
      <c r="A112" s="152">
        <v>25</v>
      </c>
      <c r="B112" s="151" t="s">
        <v>1283</v>
      </c>
      <c r="C112" s="151">
        <v>3</v>
      </c>
      <c r="D112" s="151">
        <v>2</v>
      </c>
      <c r="E112" s="151" t="s">
        <v>1255</v>
      </c>
      <c r="F112" s="150" t="s">
        <v>1241</v>
      </c>
      <c r="G112" s="152">
        <v>14.678831397278699</v>
      </c>
      <c r="H112" s="151">
        <v>59.416922420292998</v>
      </c>
      <c r="I112" s="151">
        <v>232.725911874606</v>
      </c>
      <c r="J112" s="151">
        <v>899.908242406211</v>
      </c>
      <c r="K112" s="151">
        <v>1042.0308214548145</v>
      </c>
      <c r="L112" s="151">
        <v>331.99781111255402</v>
      </c>
      <c r="M112" s="151">
        <v>22.7099938084773</v>
      </c>
      <c r="N112" s="151">
        <v>0</v>
      </c>
      <c r="O112" s="151">
        <v>0</v>
      </c>
      <c r="P112" s="151">
        <v>0</v>
      </c>
      <c r="Q112" s="150">
        <v>2603.4685344742347</v>
      </c>
    </row>
    <row r="113" spans="1:17" x14ac:dyDescent="0.2">
      <c r="A113" s="152">
        <v>27</v>
      </c>
      <c r="B113" s="151" t="s">
        <v>1283</v>
      </c>
      <c r="C113" s="151">
        <v>2</v>
      </c>
      <c r="D113" s="151">
        <v>5</v>
      </c>
      <c r="E113" s="151" t="s">
        <v>1255</v>
      </c>
      <c r="F113" s="150" t="s">
        <v>1240</v>
      </c>
      <c r="G113" s="152">
        <v>81.059531862892499</v>
      </c>
      <c r="H113" s="151">
        <v>354.9319705727421</v>
      </c>
      <c r="I113" s="151">
        <v>430.88651876614199</v>
      </c>
      <c r="J113" s="151">
        <v>518.87207408337497</v>
      </c>
      <c r="K113" s="151">
        <v>509.33539598888001</v>
      </c>
      <c r="L113" s="151">
        <v>0</v>
      </c>
      <c r="M113" s="151">
        <v>0</v>
      </c>
      <c r="N113" s="151">
        <v>0</v>
      </c>
      <c r="O113" s="151">
        <v>0</v>
      </c>
      <c r="P113" s="151">
        <v>0</v>
      </c>
      <c r="Q113" s="150">
        <v>1895.0854912740315</v>
      </c>
    </row>
    <row r="114" spans="1:17" x14ac:dyDescent="0.2">
      <c r="A114" s="152">
        <v>27</v>
      </c>
      <c r="B114" s="151" t="s">
        <v>1283</v>
      </c>
      <c r="C114" s="151">
        <v>2</v>
      </c>
      <c r="D114" s="151">
        <v>6</v>
      </c>
      <c r="E114" s="151" t="s">
        <v>1255</v>
      </c>
      <c r="F114" s="150" t="s">
        <v>1239</v>
      </c>
      <c r="G114" s="152">
        <v>64.156973350004094</v>
      </c>
      <c r="H114" s="151">
        <v>128.2007945149418</v>
      </c>
      <c r="I114" s="151">
        <v>433.90669880840505</v>
      </c>
      <c r="J114" s="151">
        <v>951.17129098825808</v>
      </c>
      <c r="K114" s="151">
        <v>585.77681296688911</v>
      </c>
      <c r="L114" s="151">
        <v>453.7312741872509</v>
      </c>
      <c r="M114" s="151">
        <v>0</v>
      </c>
      <c r="N114" s="151">
        <v>0</v>
      </c>
      <c r="O114" s="151">
        <v>0</v>
      </c>
      <c r="P114" s="151">
        <v>0</v>
      </c>
      <c r="Q114" s="150">
        <v>2616.9438448157489</v>
      </c>
    </row>
    <row r="115" spans="1:17" x14ac:dyDescent="0.2">
      <c r="A115" s="152">
        <v>27</v>
      </c>
      <c r="B115" s="151" t="s">
        <v>1283</v>
      </c>
      <c r="C115" s="151">
        <v>2</v>
      </c>
      <c r="D115" s="151">
        <v>6</v>
      </c>
      <c r="E115" s="151" t="s">
        <v>1255</v>
      </c>
      <c r="F115" s="150" t="s">
        <v>1238</v>
      </c>
      <c r="G115" s="152">
        <v>27.111231236430001</v>
      </c>
      <c r="H115" s="151">
        <v>144.48923507777201</v>
      </c>
      <c r="I115" s="151">
        <v>189.37319685461409</v>
      </c>
      <c r="J115" s="151">
        <v>1209.3420604084254</v>
      </c>
      <c r="K115" s="151">
        <v>891.86377281210889</v>
      </c>
      <c r="L115" s="151">
        <v>117.34143005896</v>
      </c>
      <c r="M115" s="151">
        <v>0</v>
      </c>
      <c r="N115" s="151">
        <v>0</v>
      </c>
      <c r="O115" s="151">
        <v>0</v>
      </c>
      <c r="P115" s="151">
        <v>0</v>
      </c>
      <c r="Q115" s="150">
        <v>2579.5209264483105</v>
      </c>
    </row>
    <row r="116" spans="1:17" x14ac:dyDescent="0.2">
      <c r="A116" s="152">
        <v>27</v>
      </c>
      <c r="B116" s="151" t="s">
        <v>1283</v>
      </c>
      <c r="C116" s="151">
        <v>3</v>
      </c>
      <c r="D116" s="151">
        <v>2</v>
      </c>
      <c r="E116" s="151" t="s">
        <v>1255</v>
      </c>
      <c r="F116" s="150" t="s">
        <v>1237</v>
      </c>
      <c r="G116" s="152">
        <v>34.815853876348598</v>
      </c>
      <c r="H116" s="151">
        <v>54.810504662061298</v>
      </c>
      <c r="I116" s="151">
        <v>273.23714800316299</v>
      </c>
      <c r="J116" s="151">
        <v>1383.810271434314</v>
      </c>
      <c r="K116" s="151">
        <v>436.09680096177897</v>
      </c>
      <c r="L116" s="151">
        <v>323.37199999999996</v>
      </c>
      <c r="M116" s="151">
        <v>0</v>
      </c>
      <c r="N116" s="151">
        <v>0</v>
      </c>
      <c r="O116" s="151">
        <v>0</v>
      </c>
      <c r="P116" s="151">
        <v>0</v>
      </c>
      <c r="Q116" s="150">
        <v>2506.1425789376658</v>
      </c>
    </row>
    <row r="117" spans="1:17" x14ac:dyDescent="0.2">
      <c r="A117" s="152">
        <v>27</v>
      </c>
      <c r="B117" s="151" t="s">
        <v>1283</v>
      </c>
      <c r="C117" s="151">
        <v>4</v>
      </c>
      <c r="D117" s="151">
        <v>2</v>
      </c>
      <c r="E117" s="151" t="s">
        <v>1262</v>
      </c>
      <c r="F117" s="150" t="s">
        <v>1236</v>
      </c>
      <c r="G117" s="152">
        <v>156.42942551254961</v>
      </c>
      <c r="H117" s="151">
        <v>326.23176738876793</v>
      </c>
      <c r="I117" s="151">
        <v>811.05235441274499</v>
      </c>
      <c r="J117" s="151">
        <v>875.94355335787998</v>
      </c>
      <c r="K117" s="151">
        <v>423.36684616435099</v>
      </c>
      <c r="L117" s="151">
        <v>0</v>
      </c>
      <c r="M117" s="151">
        <v>0</v>
      </c>
      <c r="N117" s="151">
        <v>0</v>
      </c>
      <c r="O117" s="151">
        <v>0</v>
      </c>
      <c r="P117" s="151">
        <v>0</v>
      </c>
      <c r="Q117" s="150">
        <v>2593.0239468362934</v>
      </c>
    </row>
    <row r="118" spans="1:17" x14ac:dyDescent="0.2">
      <c r="A118" s="152">
        <v>27</v>
      </c>
      <c r="B118" s="151" t="s">
        <v>1283</v>
      </c>
      <c r="C118" s="151">
        <v>4</v>
      </c>
      <c r="D118" s="151">
        <v>1</v>
      </c>
      <c r="E118" s="151" t="s">
        <v>1262</v>
      </c>
      <c r="F118" s="150" t="s">
        <v>1235</v>
      </c>
      <c r="G118" s="152">
        <v>23.799590131023098</v>
      </c>
      <c r="H118" s="151">
        <v>105.906828720155</v>
      </c>
      <c r="I118" s="151">
        <v>191.766366398852</v>
      </c>
      <c r="J118" s="151">
        <v>571.87006150900606</v>
      </c>
      <c r="K118" s="151">
        <v>951.64315913191092</v>
      </c>
      <c r="L118" s="151">
        <v>153.28100000000001</v>
      </c>
      <c r="M118" s="151">
        <v>0</v>
      </c>
      <c r="N118" s="151">
        <v>0</v>
      </c>
      <c r="O118" s="151">
        <v>0</v>
      </c>
      <c r="P118" s="151">
        <v>0</v>
      </c>
      <c r="Q118" s="150">
        <v>1998.2670058909471</v>
      </c>
    </row>
    <row r="119" spans="1:17" x14ac:dyDescent="0.2">
      <c r="A119" s="152">
        <v>27</v>
      </c>
      <c r="B119" s="151" t="s">
        <v>1283</v>
      </c>
      <c r="C119" s="151">
        <v>4</v>
      </c>
      <c r="D119" s="151">
        <v>1</v>
      </c>
      <c r="E119" s="151" t="s">
        <v>1262</v>
      </c>
      <c r="F119" s="150" t="s">
        <v>1234</v>
      </c>
      <c r="G119" s="152">
        <v>34.220354885107298</v>
      </c>
      <c r="H119" s="151">
        <v>61.233584696132695</v>
      </c>
      <c r="I119" s="151">
        <v>150.72390637016039</v>
      </c>
      <c r="J119" s="151">
        <v>611.26979801097195</v>
      </c>
      <c r="K119" s="151">
        <v>728.13775052001256</v>
      </c>
      <c r="L119" s="151">
        <v>419.28143715555842</v>
      </c>
      <c r="M119" s="151">
        <v>280.108020878763</v>
      </c>
      <c r="N119" s="151">
        <v>0</v>
      </c>
      <c r="O119" s="151">
        <v>0</v>
      </c>
      <c r="P119" s="151">
        <v>0</v>
      </c>
      <c r="Q119" s="150">
        <v>2284.9748525167061</v>
      </c>
    </row>
    <row r="120" spans="1:17" ht="17" thickBot="1" x14ac:dyDescent="0.25">
      <c r="A120" s="148">
        <v>28</v>
      </c>
      <c r="B120" s="151" t="s">
        <v>1283</v>
      </c>
      <c r="C120" s="147">
        <v>3</v>
      </c>
      <c r="D120" s="147">
        <v>3</v>
      </c>
      <c r="E120" s="147" t="s">
        <v>1262</v>
      </c>
      <c r="F120" s="146" t="s">
        <v>1233</v>
      </c>
      <c r="G120" s="148">
        <v>52.744259076477697</v>
      </c>
      <c r="H120" s="147">
        <v>170.32028568690004</v>
      </c>
      <c r="I120" s="147">
        <v>343.44652156850401</v>
      </c>
      <c r="J120" s="147">
        <v>647.37627560177498</v>
      </c>
      <c r="K120" s="147">
        <v>688.23845468112506</v>
      </c>
      <c r="L120" s="147">
        <v>761.20310964953001</v>
      </c>
      <c r="M120" s="147">
        <v>283.92670860632398</v>
      </c>
      <c r="N120" s="147">
        <v>0</v>
      </c>
      <c r="O120" s="147">
        <v>0</v>
      </c>
      <c r="P120" s="147">
        <v>0</v>
      </c>
      <c r="Q120" s="146">
        <v>2947.2556148706358</v>
      </c>
    </row>
    <row r="121" spans="1:17" ht="17" thickBot="1" x14ac:dyDescent="0.25">
      <c r="B121" s="167"/>
      <c r="C121" s="167"/>
      <c r="E121" s="167"/>
      <c r="F121" s="167"/>
      <c r="G121" s="167"/>
    </row>
    <row r="122" spans="1:17" ht="17" thickBot="1" x14ac:dyDescent="0.25">
      <c r="A122" s="239" t="s">
        <v>1274</v>
      </c>
      <c r="B122" s="240"/>
      <c r="C122" s="240"/>
      <c r="D122" s="241"/>
    </row>
    <row r="123" spans="1:17" ht="17" thickBot="1" x14ac:dyDescent="0.25">
      <c r="A123" s="166" t="s">
        <v>1273</v>
      </c>
      <c r="B123" s="165" t="s">
        <v>1272</v>
      </c>
      <c r="C123" s="164" t="s">
        <v>1271</v>
      </c>
      <c r="D123" s="163" t="s">
        <v>1270</v>
      </c>
    </row>
    <row r="124" spans="1:17" x14ac:dyDescent="0.2">
      <c r="A124" s="162">
        <v>16</v>
      </c>
      <c r="B124" s="161" t="s">
        <v>1282</v>
      </c>
      <c r="C124" s="160" t="s">
        <v>1269</v>
      </c>
      <c r="D124" s="159">
        <v>46.026268849897399</v>
      </c>
    </row>
    <row r="125" spans="1:17" x14ac:dyDescent="0.2">
      <c r="A125" s="158">
        <v>16</v>
      </c>
      <c r="B125" s="161" t="s">
        <v>1282</v>
      </c>
      <c r="C125" s="156" t="s">
        <v>1268</v>
      </c>
      <c r="D125" s="155">
        <v>21.053654935520399</v>
      </c>
    </row>
    <row r="126" spans="1:17" x14ac:dyDescent="0.2">
      <c r="A126" s="158">
        <v>16</v>
      </c>
      <c r="B126" s="161" t="s">
        <v>1282</v>
      </c>
      <c r="C126" s="156" t="s">
        <v>1268</v>
      </c>
      <c r="D126" s="155">
        <v>54.598773991782799</v>
      </c>
    </row>
    <row r="127" spans="1:17" x14ac:dyDescent="0.2">
      <c r="A127" s="158">
        <v>16</v>
      </c>
      <c r="B127" s="161" t="s">
        <v>1282</v>
      </c>
      <c r="C127" s="156" t="s">
        <v>1267</v>
      </c>
      <c r="D127" s="155">
        <v>28.871049958745001</v>
      </c>
    </row>
    <row r="128" spans="1:17" x14ac:dyDescent="0.2">
      <c r="A128" s="158">
        <v>16</v>
      </c>
      <c r="B128" s="161" t="s">
        <v>1282</v>
      </c>
      <c r="C128" s="156" t="s">
        <v>1267</v>
      </c>
      <c r="D128" s="155">
        <v>327.26800000000003</v>
      </c>
    </row>
    <row r="129" spans="1:4" x14ac:dyDescent="0.2">
      <c r="A129" s="158">
        <v>16</v>
      </c>
      <c r="B129" s="161" t="s">
        <v>1282</v>
      </c>
      <c r="C129" s="156" t="s">
        <v>1267</v>
      </c>
      <c r="D129" s="155">
        <v>39.559239899137602</v>
      </c>
    </row>
    <row r="130" spans="1:4" x14ac:dyDescent="0.2">
      <c r="A130" s="158">
        <v>16</v>
      </c>
      <c r="B130" s="161" t="s">
        <v>1282</v>
      </c>
      <c r="C130" s="156" t="s">
        <v>1266</v>
      </c>
      <c r="D130" s="155">
        <v>51.151464327102502</v>
      </c>
    </row>
    <row r="131" spans="1:4" x14ac:dyDescent="0.2">
      <c r="A131" s="158">
        <v>19</v>
      </c>
      <c r="B131" s="161" t="s">
        <v>1282</v>
      </c>
      <c r="C131" s="156" t="s">
        <v>1265</v>
      </c>
      <c r="D131" s="155">
        <v>22.5423420786816</v>
      </c>
    </row>
    <row r="132" spans="1:4" x14ac:dyDescent="0.2">
      <c r="A132" s="158">
        <v>19</v>
      </c>
      <c r="B132" s="161" t="s">
        <v>1282</v>
      </c>
      <c r="C132" s="156" t="s">
        <v>1264</v>
      </c>
      <c r="D132" s="155">
        <v>4.9543179769097199</v>
      </c>
    </row>
    <row r="133" spans="1:4" x14ac:dyDescent="0.2">
      <c r="A133" s="158">
        <v>19</v>
      </c>
      <c r="B133" s="161" t="s">
        <v>1282</v>
      </c>
      <c r="C133" s="156" t="s">
        <v>1264</v>
      </c>
      <c r="D133" s="155">
        <v>71.055808335958801</v>
      </c>
    </row>
    <row r="134" spans="1:4" x14ac:dyDescent="0.2">
      <c r="A134" s="158">
        <v>19</v>
      </c>
      <c r="B134" s="161" t="s">
        <v>1282</v>
      </c>
      <c r="C134" s="156" t="s">
        <v>1263</v>
      </c>
      <c r="D134" s="155">
        <v>14.6746671426838</v>
      </c>
    </row>
    <row r="135" spans="1:4" x14ac:dyDescent="0.2">
      <c r="A135" s="158">
        <v>19</v>
      </c>
      <c r="B135" s="161" t="s">
        <v>1282</v>
      </c>
      <c r="C135" s="156" t="s">
        <v>1262</v>
      </c>
      <c r="D135" s="155">
        <v>18.128330913236699</v>
      </c>
    </row>
    <row r="136" spans="1:4" x14ac:dyDescent="0.2">
      <c r="A136" s="158">
        <v>19</v>
      </c>
      <c r="B136" s="161" t="s">
        <v>1282</v>
      </c>
      <c r="C136" s="156" t="s">
        <v>1262</v>
      </c>
      <c r="D136" s="155">
        <v>135.26858816769399</v>
      </c>
    </row>
    <row r="137" spans="1:4" x14ac:dyDescent="0.2">
      <c r="A137" s="158">
        <v>19</v>
      </c>
      <c r="B137" s="161" t="s">
        <v>1282</v>
      </c>
      <c r="C137" s="156" t="s">
        <v>1261</v>
      </c>
      <c r="D137" s="155">
        <v>67.189996346703893</v>
      </c>
    </row>
    <row r="138" spans="1:4" x14ac:dyDescent="0.2">
      <c r="A138" s="158">
        <v>21</v>
      </c>
      <c r="B138" s="161" t="s">
        <v>1282</v>
      </c>
      <c r="C138" s="156" t="s">
        <v>1260</v>
      </c>
      <c r="D138" s="155">
        <v>18.261488258143199</v>
      </c>
    </row>
    <row r="139" spans="1:4" x14ac:dyDescent="0.2">
      <c r="A139" s="158">
        <v>21</v>
      </c>
      <c r="B139" s="161" t="s">
        <v>1282</v>
      </c>
      <c r="C139" s="156" t="s">
        <v>1259</v>
      </c>
      <c r="D139" s="155">
        <v>49.289812273739102</v>
      </c>
    </row>
    <row r="140" spans="1:4" x14ac:dyDescent="0.2">
      <c r="A140" s="158">
        <v>21</v>
      </c>
      <c r="B140" s="161" t="s">
        <v>1282</v>
      </c>
      <c r="C140" s="156" t="s">
        <v>1258</v>
      </c>
      <c r="D140" s="155">
        <v>52.346809686667598</v>
      </c>
    </row>
    <row r="141" spans="1:4" x14ac:dyDescent="0.2">
      <c r="A141" s="158">
        <v>21</v>
      </c>
      <c r="B141" s="161" t="s">
        <v>1282</v>
      </c>
      <c r="C141" s="156" t="s">
        <v>1258</v>
      </c>
      <c r="D141" s="155">
        <v>109.345809527979</v>
      </c>
    </row>
    <row r="142" spans="1:4" x14ac:dyDescent="0.2">
      <c r="A142" s="158">
        <v>22</v>
      </c>
      <c r="B142" s="161" t="s">
        <v>1282</v>
      </c>
      <c r="C142" s="156" t="s">
        <v>1257</v>
      </c>
      <c r="D142" s="155">
        <v>17.4517535889455</v>
      </c>
    </row>
    <row r="143" spans="1:4" x14ac:dyDescent="0.2">
      <c r="A143" s="158">
        <v>22</v>
      </c>
      <c r="B143" s="161" t="s">
        <v>1282</v>
      </c>
      <c r="C143" s="156" t="s">
        <v>1256</v>
      </c>
      <c r="D143" s="155">
        <v>26.274204564509201</v>
      </c>
    </row>
    <row r="144" spans="1:4" x14ac:dyDescent="0.2">
      <c r="A144" s="158">
        <v>22</v>
      </c>
      <c r="B144" s="161" t="s">
        <v>1282</v>
      </c>
      <c r="C144" s="156" t="s">
        <v>1255</v>
      </c>
      <c r="D144" s="155">
        <v>10.7635972566819</v>
      </c>
    </row>
    <row r="145" spans="1:4" x14ac:dyDescent="0.2">
      <c r="A145" s="158">
        <v>22</v>
      </c>
      <c r="B145" s="161" t="s">
        <v>1282</v>
      </c>
      <c r="C145" s="156" t="s">
        <v>1254</v>
      </c>
      <c r="D145" s="155">
        <v>21.715145904207301</v>
      </c>
    </row>
    <row r="146" spans="1:4" x14ac:dyDescent="0.2">
      <c r="A146" s="158">
        <v>53</v>
      </c>
      <c r="B146" s="161" t="s">
        <v>1282</v>
      </c>
      <c r="C146" s="156" t="s">
        <v>1253</v>
      </c>
      <c r="D146" s="155">
        <v>16.056518416322</v>
      </c>
    </row>
    <row r="147" spans="1:4" x14ac:dyDescent="0.2">
      <c r="A147" s="158">
        <v>53</v>
      </c>
      <c r="B147" s="161" t="s">
        <v>1282</v>
      </c>
      <c r="C147" s="156" t="s">
        <v>1252</v>
      </c>
      <c r="D147" s="155">
        <v>103.791</v>
      </c>
    </row>
    <row r="148" spans="1:4" x14ac:dyDescent="0.2">
      <c r="A148" s="158">
        <v>53</v>
      </c>
      <c r="B148" s="161" t="s">
        <v>1282</v>
      </c>
      <c r="C148" s="156" t="s">
        <v>1252</v>
      </c>
      <c r="D148" s="155">
        <v>50.512043223187703</v>
      </c>
    </row>
    <row r="149" spans="1:4" x14ac:dyDescent="0.2">
      <c r="A149" s="158">
        <v>53</v>
      </c>
      <c r="B149" s="161" t="s">
        <v>1282</v>
      </c>
      <c r="C149" s="156" t="s">
        <v>1251</v>
      </c>
      <c r="D149" s="155">
        <v>33.805286133484302</v>
      </c>
    </row>
    <row r="150" spans="1:4" x14ac:dyDescent="0.2">
      <c r="A150" s="158">
        <v>53</v>
      </c>
      <c r="B150" s="161" t="s">
        <v>1282</v>
      </c>
      <c r="C150" s="156" t="s">
        <v>1250</v>
      </c>
      <c r="D150" s="155">
        <v>22.038919289804799</v>
      </c>
    </row>
    <row r="151" spans="1:4" x14ac:dyDescent="0.2">
      <c r="A151" s="158">
        <v>53</v>
      </c>
      <c r="B151" s="161" t="s">
        <v>1282</v>
      </c>
      <c r="C151" s="156" t="s">
        <v>1250</v>
      </c>
      <c r="D151" s="155">
        <v>17.506045232542601</v>
      </c>
    </row>
    <row r="152" spans="1:4" x14ac:dyDescent="0.2">
      <c r="A152" s="158">
        <v>53</v>
      </c>
      <c r="B152" s="161" t="s">
        <v>1282</v>
      </c>
      <c r="C152" s="156" t="s">
        <v>1249</v>
      </c>
      <c r="D152" s="155">
        <v>36.298999999999999</v>
      </c>
    </row>
    <row r="153" spans="1:4" x14ac:dyDescent="0.2">
      <c r="A153" s="158">
        <v>53</v>
      </c>
      <c r="B153" s="161" t="s">
        <v>1282</v>
      </c>
      <c r="C153" s="156" t="s">
        <v>1249</v>
      </c>
      <c r="D153" s="155">
        <v>10.0001876236212</v>
      </c>
    </row>
    <row r="154" spans="1:4" x14ac:dyDescent="0.2">
      <c r="A154" s="158">
        <v>53</v>
      </c>
      <c r="B154" s="161" t="s">
        <v>1282</v>
      </c>
      <c r="C154" s="156" t="s">
        <v>1249</v>
      </c>
      <c r="D154" s="155">
        <v>25.3589166966159</v>
      </c>
    </row>
    <row r="155" spans="1:4" x14ac:dyDescent="0.2">
      <c r="A155" s="152">
        <v>23</v>
      </c>
      <c r="B155" s="151" t="s">
        <v>1283</v>
      </c>
      <c r="C155" s="150" t="s">
        <v>1248</v>
      </c>
      <c r="D155" s="149">
        <v>10.737028056022</v>
      </c>
    </row>
    <row r="156" spans="1:4" x14ac:dyDescent="0.2">
      <c r="A156" s="152">
        <v>23</v>
      </c>
      <c r="B156" s="151" t="s">
        <v>1283</v>
      </c>
      <c r="C156" s="150" t="s">
        <v>1247</v>
      </c>
      <c r="D156" s="149">
        <v>56.955487804065299</v>
      </c>
    </row>
    <row r="157" spans="1:4" x14ac:dyDescent="0.2">
      <c r="A157" s="152">
        <v>23</v>
      </c>
      <c r="B157" s="151" t="s">
        <v>1283</v>
      </c>
      <c r="C157" s="150" t="s">
        <v>1246</v>
      </c>
      <c r="D157" s="149">
        <v>142.03458543882201</v>
      </c>
    </row>
    <row r="158" spans="1:4" x14ac:dyDescent="0.2">
      <c r="A158" s="152">
        <v>23</v>
      </c>
      <c r="B158" s="151" t="s">
        <v>1283</v>
      </c>
      <c r="C158" s="150" t="s">
        <v>1246</v>
      </c>
      <c r="D158" s="149">
        <v>15.2191960876288</v>
      </c>
    </row>
    <row r="159" spans="1:4" x14ac:dyDescent="0.2">
      <c r="A159" s="152">
        <v>23</v>
      </c>
      <c r="B159" s="151" t="s">
        <v>1283</v>
      </c>
      <c r="C159" s="150" t="s">
        <v>1245</v>
      </c>
      <c r="D159" s="149">
        <v>17.0335133299454</v>
      </c>
    </row>
    <row r="160" spans="1:4" x14ac:dyDescent="0.2">
      <c r="A160" s="152">
        <v>25</v>
      </c>
      <c r="B160" s="151" t="s">
        <v>1283</v>
      </c>
      <c r="C160" s="150" t="s">
        <v>1244</v>
      </c>
      <c r="D160" s="149">
        <v>222.21149222622802</v>
      </c>
    </row>
    <row r="161" spans="1:4" x14ac:dyDescent="0.2">
      <c r="A161" s="152">
        <v>25</v>
      </c>
      <c r="B161" s="151" t="s">
        <v>1283</v>
      </c>
      <c r="C161" s="150" t="s">
        <v>1244</v>
      </c>
      <c r="D161" s="149">
        <v>6.5564632076856997</v>
      </c>
    </row>
    <row r="162" spans="1:4" x14ac:dyDescent="0.2">
      <c r="A162" s="152">
        <v>25</v>
      </c>
      <c r="B162" s="151" t="s">
        <v>1283</v>
      </c>
      <c r="C162" s="150" t="s">
        <v>1243</v>
      </c>
      <c r="D162" s="149">
        <v>117.90180507688</v>
      </c>
    </row>
    <row r="163" spans="1:4" x14ac:dyDescent="0.2">
      <c r="A163" s="152">
        <v>25</v>
      </c>
      <c r="B163" s="151" t="s">
        <v>1283</v>
      </c>
      <c r="C163" s="150" t="s">
        <v>1242</v>
      </c>
      <c r="D163" s="149">
        <v>8.0557198965873393</v>
      </c>
    </row>
    <row r="164" spans="1:4" x14ac:dyDescent="0.2">
      <c r="A164" s="152">
        <v>25</v>
      </c>
      <c r="B164" s="151" t="s">
        <v>1283</v>
      </c>
      <c r="C164" s="150" t="s">
        <v>1242</v>
      </c>
      <c r="D164" s="149">
        <v>94.354140764555893</v>
      </c>
    </row>
    <row r="165" spans="1:4" x14ac:dyDescent="0.2">
      <c r="A165" s="154">
        <v>25</v>
      </c>
      <c r="B165" s="151" t="s">
        <v>1283</v>
      </c>
      <c r="C165" s="153" t="s">
        <v>1241</v>
      </c>
      <c r="D165" s="149">
        <v>14.678831397278699</v>
      </c>
    </row>
    <row r="166" spans="1:4" x14ac:dyDescent="0.2">
      <c r="A166" s="154">
        <v>27</v>
      </c>
      <c r="B166" s="151" t="s">
        <v>1283</v>
      </c>
      <c r="C166" s="153" t="s">
        <v>1240</v>
      </c>
      <c r="D166" s="149">
        <v>12.270774947824799</v>
      </c>
    </row>
    <row r="167" spans="1:4" x14ac:dyDescent="0.2">
      <c r="A167" s="152">
        <v>27</v>
      </c>
      <c r="B167" s="151" t="s">
        <v>1283</v>
      </c>
      <c r="C167" s="150" t="s">
        <v>1240</v>
      </c>
      <c r="D167" s="149">
        <v>68.788756915067694</v>
      </c>
    </row>
    <row r="168" spans="1:4" x14ac:dyDescent="0.2">
      <c r="A168" s="152">
        <v>27</v>
      </c>
      <c r="B168" s="151" t="s">
        <v>1283</v>
      </c>
      <c r="C168" s="150" t="s">
        <v>1239</v>
      </c>
      <c r="D168" s="149">
        <v>64.156973350004094</v>
      </c>
    </row>
    <row r="169" spans="1:4" x14ac:dyDescent="0.2">
      <c r="A169" s="152">
        <v>27</v>
      </c>
      <c r="B169" s="151" t="s">
        <v>1283</v>
      </c>
      <c r="C169" s="150" t="s">
        <v>1238</v>
      </c>
      <c r="D169" s="149">
        <v>27.111231236430001</v>
      </c>
    </row>
    <row r="170" spans="1:4" x14ac:dyDescent="0.2">
      <c r="A170" s="152">
        <v>27</v>
      </c>
      <c r="B170" s="151" t="s">
        <v>1283</v>
      </c>
      <c r="C170" s="150" t="s">
        <v>1237</v>
      </c>
      <c r="D170" s="149">
        <v>34.815853876348598</v>
      </c>
    </row>
    <row r="171" spans="1:4" x14ac:dyDescent="0.2">
      <c r="A171" s="152">
        <v>27</v>
      </c>
      <c r="B171" s="151" t="s">
        <v>1283</v>
      </c>
      <c r="C171" s="150" t="s">
        <v>1236</v>
      </c>
      <c r="D171" s="149">
        <v>101.629457891756</v>
      </c>
    </row>
    <row r="172" spans="1:4" x14ac:dyDescent="0.2">
      <c r="A172" s="152">
        <v>27</v>
      </c>
      <c r="B172" s="151" t="s">
        <v>1283</v>
      </c>
      <c r="C172" s="150" t="s">
        <v>1236</v>
      </c>
      <c r="D172" s="149">
        <v>54.799967620793602</v>
      </c>
    </row>
    <row r="173" spans="1:4" x14ac:dyDescent="0.2">
      <c r="A173" s="152">
        <v>27</v>
      </c>
      <c r="B173" s="151" t="s">
        <v>1283</v>
      </c>
      <c r="C173" s="150" t="s">
        <v>1235</v>
      </c>
      <c r="D173" s="149">
        <v>23.799590131023098</v>
      </c>
    </row>
    <row r="174" spans="1:4" x14ac:dyDescent="0.2">
      <c r="A174" s="152">
        <v>27</v>
      </c>
      <c r="B174" s="151" t="s">
        <v>1283</v>
      </c>
      <c r="C174" s="150" t="s">
        <v>1234</v>
      </c>
      <c r="D174" s="149">
        <v>34.220354885107298</v>
      </c>
    </row>
    <row r="175" spans="1:4" ht="17" thickBot="1" x14ac:dyDescent="0.25">
      <c r="A175" s="148">
        <v>28</v>
      </c>
      <c r="B175" s="151" t="s">
        <v>1283</v>
      </c>
      <c r="C175" s="146" t="s">
        <v>1233</v>
      </c>
      <c r="D175" s="145">
        <v>52.744259076477697</v>
      </c>
    </row>
  </sheetData>
  <mergeCells count="3">
    <mergeCell ref="G1:P1"/>
    <mergeCell ref="A42:P42"/>
    <mergeCell ref="A122:D1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Dendrites</vt:lpstr>
      <vt:lpstr>Dendrites-sholl</vt:lpstr>
      <vt:lpstr>Dendrites-branch order</vt:lpstr>
      <vt:lpstr>Dendrites-thinkness</vt:lpstr>
      <vt:lpstr>Spines</vt:lpstr>
      <vt:lpstr>Boutons</vt:lpstr>
      <vt:lpstr>Nuclei &amp; Somas</vt:lpstr>
      <vt:lpstr>8w- vs 14w-born dendrites</vt:lpstr>
      <vt:lpstr>8w- vs 14w-born spines</vt:lpstr>
      <vt:lpstr>8w- vs 14w-born boutons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Jason Snyder</cp:lastModifiedBy>
  <cp:lastPrinted>2019-06-05T23:43:53Z</cp:lastPrinted>
  <dcterms:created xsi:type="dcterms:W3CDTF">2019-05-24T13:31:39Z</dcterms:created>
  <dcterms:modified xsi:type="dcterms:W3CDTF">2020-02-28T06:26:05Z</dcterms:modified>
</cp:coreProperties>
</file>